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8380" windowHeight="15465"/>
  </bookViews>
  <sheets>
    <sheet name="Schulkennzahlen 2009" sheetId="1" r:id="rId1"/>
  </sheets>
  <definedNames>
    <definedName name="_xlnm._FilterDatabase" localSheetId="0" hidden="1">'Schulkennzahlen 2009'!$C$13:$AP$200</definedName>
    <definedName name="_xlnm.Print_Titles" localSheetId="0">'Schulkennzahlen 2009'!$6:$13</definedName>
  </definedNames>
  <calcPr calcId="145621" fullCalcOnLoad="1"/>
</workbook>
</file>

<file path=xl/calcChain.xml><?xml version="1.0" encoding="utf-8"?>
<calcChain xmlns="http://schemas.openxmlformats.org/spreadsheetml/2006/main">
  <c r="AK9" i="1" l="1"/>
  <c r="AI9" i="1"/>
  <c r="AG9" i="1"/>
  <c r="AE9" i="1"/>
  <c r="AC9" i="1"/>
  <c r="AB9" i="1"/>
  <c r="Z9" i="1"/>
  <c r="X9" i="1"/>
  <c r="V9" i="1"/>
  <c r="T9" i="1"/>
  <c r="R9" i="1"/>
  <c r="P9" i="1"/>
  <c r="N9" i="1"/>
  <c r="AK8" i="1"/>
  <c r="AI8" i="1"/>
  <c r="AG8" i="1"/>
  <c r="AE8" i="1"/>
  <c r="AC8" i="1"/>
  <c r="Z8" i="1"/>
  <c r="X8" i="1"/>
  <c r="V8" i="1"/>
  <c r="T8" i="1"/>
  <c r="R8" i="1"/>
  <c r="P8" i="1"/>
  <c r="N8" i="1"/>
  <c r="M8" i="1"/>
  <c r="L8" i="1"/>
  <c r="M9" i="1"/>
  <c r="L9" i="1"/>
  <c r="K9" i="1"/>
  <c r="K8" i="1"/>
  <c r="AH9" i="1"/>
  <c r="AL9" i="1"/>
  <c r="AJ9" i="1"/>
  <c r="AF9" i="1"/>
  <c r="AD9" i="1"/>
  <c r="AA9" i="1"/>
  <c r="Y9" i="1"/>
  <c r="W9" i="1"/>
  <c r="U9" i="1"/>
  <c r="S9" i="1"/>
  <c r="Q9" i="1"/>
  <c r="O9" i="1"/>
  <c r="F9" i="1"/>
</calcChain>
</file>

<file path=xl/sharedStrings.xml><?xml version="1.0" encoding="utf-8"?>
<sst xmlns="http://schemas.openxmlformats.org/spreadsheetml/2006/main" count="1184" uniqueCount="142">
  <si>
    <t>Pol Gemeinde Sternchen</t>
  </si>
  <si>
    <t>Kein Schulleitung Sternchen</t>
  </si>
  <si>
    <t>Stufe</t>
  </si>
  <si>
    <t>ID_SG</t>
  </si>
  <si>
    <t>Schulgemeinde</t>
  </si>
  <si>
    <t>Schultyp</t>
  </si>
  <si>
    <t>JAHR</t>
  </si>
  <si>
    <t>Anteil KIGA</t>
  </si>
  <si>
    <t>Anteil PS</t>
  </si>
  <si>
    <t>Anteil OS</t>
  </si>
  <si>
    <t>Schüler</t>
  </si>
  <si>
    <t>Einwohner</t>
  </si>
  <si>
    <t>Gesamt-aufwand</t>
  </si>
  <si>
    <t>Volksschul-ausgaben</t>
  </si>
  <si>
    <t>Schul-material</t>
  </si>
  <si>
    <t>Lehrer-besoldungen</t>
  </si>
  <si>
    <t>Verwaltungs-aufwand</t>
  </si>
  <si>
    <t>Abschreibungen Verwaltungs-vermögen</t>
  </si>
  <si>
    <t>Verhältnis anerkanntes Verwaltungsvermögen zu Buchhaltung</t>
  </si>
  <si>
    <t>Unterhalt Verwaltungs-vermögen</t>
  </si>
  <si>
    <t>Zinsen mittel langfristig</t>
  </si>
  <si>
    <t/>
  </si>
  <si>
    <t>Kindergarten</t>
  </si>
  <si>
    <t>Aadorf VSG</t>
  </si>
  <si>
    <t>VSG</t>
  </si>
  <si>
    <t>2009</t>
  </si>
  <si>
    <t>Primarstufe</t>
  </si>
  <si>
    <t>Sekundarstufe</t>
  </si>
  <si>
    <t>Affeltrangen SSG</t>
  </si>
  <si>
    <t>SSG</t>
  </si>
  <si>
    <t>Altnau PSG</t>
  </si>
  <si>
    <t>PSG</t>
  </si>
  <si>
    <t>Altnau SSG</t>
  </si>
  <si>
    <t>Amlikon PSG</t>
  </si>
  <si>
    <t>Amriswil VSG</t>
  </si>
  <si>
    <t>Arbon PSG</t>
  </si>
  <si>
    <t>Arbon SSG</t>
  </si>
  <si>
    <t>Berg-Birwinken VSG</t>
  </si>
  <si>
    <t>1</t>
  </si>
  <si>
    <t>Berlingen PG</t>
  </si>
  <si>
    <t>Bettwiesen PSG</t>
  </si>
  <si>
    <t>Bichelsee-Balterswil VSG</t>
  </si>
  <si>
    <t>Bischofszell VSG</t>
  </si>
  <si>
    <t>Bottighofen PSG</t>
  </si>
  <si>
    <t>Braunau PSG</t>
  </si>
  <si>
    <t>Buch bei Frauenfeld PSG</t>
  </si>
  <si>
    <t>Bürglen VSG</t>
  </si>
  <si>
    <t>Bussnang-Rothenhausen PSG</t>
  </si>
  <si>
    <t>Dozwil PSG</t>
  </si>
  <si>
    <t>Dozwil-Kesswil-Uttwil SSG</t>
  </si>
  <si>
    <t>Egnach VSG</t>
  </si>
  <si>
    <t>Erlen VSG</t>
  </si>
  <si>
    <t>Ermatingen PSG</t>
  </si>
  <si>
    <t>Ermatingen SSG</t>
  </si>
  <si>
    <t>Eschenz PSG</t>
  </si>
  <si>
    <t>Eschenz SSG</t>
  </si>
  <si>
    <t>Eschlikon VSG</t>
  </si>
  <si>
    <t>Felben-Wellhausen PSG</t>
  </si>
  <si>
    <t>Fimmelsberg-Holzhäusern PSG</t>
  </si>
  <si>
    <t>Fischingen VSG</t>
  </si>
  <si>
    <t>Frasnacht PSG</t>
  </si>
  <si>
    <t>Frauenfeld PSG</t>
  </si>
  <si>
    <t>Frauenfeld SSG</t>
  </si>
  <si>
    <t>Freidorf-Watt PSG</t>
  </si>
  <si>
    <t>Gachnang PSG</t>
  </si>
  <si>
    <t>Götighofen PSG</t>
  </si>
  <si>
    <t>Gündelhart-Hörhausen PSG</t>
  </si>
  <si>
    <t>Güttingen PSG</t>
  </si>
  <si>
    <t>Halingen SSG</t>
  </si>
  <si>
    <t>Herdern-Dettighofen PSG</t>
  </si>
  <si>
    <t>Homburg-Hörstetten PSG</t>
  </si>
  <si>
    <t>Horn VSG</t>
  </si>
  <si>
    <t>Hüttlingen PSG</t>
  </si>
  <si>
    <t>Hüttwilen PSG</t>
  </si>
  <si>
    <t>Hüttwilen SSG</t>
  </si>
  <si>
    <t>Kemmental VSG</t>
  </si>
  <si>
    <t>Kesswil PSG</t>
  </si>
  <si>
    <t>Kreuzlingen PSG</t>
  </si>
  <si>
    <t>Kreuzlingen SSG</t>
  </si>
  <si>
    <t>Langrickenbach PSG</t>
  </si>
  <si>
    <t>Lauchetal PSG</t>
  </si>
  <si>
    <t>3</t>
  </si>
  <si>
    <t>Lommis PSG</t>
  </si>
  <si>
    <t>Mammern PG</t>
  </si>
  <si>
    <t>Märstetten PSG</t>
  </si>
  <si>
    <t>Matzingen PSG</t>
  </si>
  <si>
    <t>Müllheim PSG</t>
  </si>
  <si>
    <t>Müllheim SSG</t>
  </si>
  <si>
    <t>Münchwilen VSG</t>
  </si>
  <si>
    <t>Münsterlingen PSG</t>
  </si>
  <si>
    <t>Neunforn PSG</t>
  </si>
  <si>
    <t>Nollen VSG</t>
  </si>
  <si>
    <t>Nussbaumen PSG</t>
  </si>
  <si>
    <t>Oberhofen-Lengwil PSG</t>
  </si>
  <si>
    <t>Ottoberg PSG</t>
  </si>
  <si>
    <t>Pfyn PSG</t>
  </si>
  <si>
    <t>Regio Märwil PSG</t>
  </si>
  <si>
    <t>Region Diessenhofen VSG</t>
  </si>
  <si>
    <t>Rickenbach PSG</t>
  </si>
  <si>
    <t>Rickenbach-Wilen SSG</t>
  </si>
  <si>
    <t>Roggwil PSG</t>
  </si>
  <si>
    <t>Romanshorn PSG</t>
  </si>
  <si>
    <t>Romanshorn-Salmsach SSG</t>
  </si>
  <si>
    <t>Salenstein PG</t>
  </si>
  <si>
    <t>Salmsach PG</t>
  </si>
  <si>
    <t>Schönenberg-Kradolf PSG</t>
  </si>
  <si>
    <t>Sirnach VSG</t>
  </si>
  <si>
    <t>Stachen PSG</t>
  </si>
  <si>
    <t>Steckborn PSG</t>
  </si>
  <si>
    <t>Steckborn SSG</t>
  </si>
  <si>
    <t>Stettfurt PSG</t>
  </si>
  <si>
    <t>Sulgen PSG</t>
  </si>
  <si>
    <t>Sulgen-Schönenberg-Kradolf SSG</t>
  </si>
  <si>
    <t>Tägerwilen VSG</t>
  </si>
  <si>
    <t>Thundorf PSG</t>
  </si>
  <si>
    <t>Tobel-Tägerschen PG</t>
  </si>
  <si>
    <t>Uesslingen PSG</t>
  </si>
  <si>
    <t>Uttwil PSG</t>
  </si>
  <si>
    <t>Wagenhausen-Kaltenbach PSG</t>
  </si>
  <si>
    <t>Wängi VSG</t>
  </si>
  <si>
    <t>Warth-Weiningen PSG</t>
  </si>
  <si>
    <t>Weinfelden PSG</t>
  </si>
  <si>
    <t>Weinfelden SSG</t>
  </si>
  <si>
    <t>Wigoltingen VSG</t>
  </si>
  <si>
    <t>Wilen bei Wil PSG</t>
  </si>
  <si>
    <t>Total</t>
  </si>
  <si>
    <t>pro Schüler</t>
  </si>
  <si>
    <t>pro Einwohner</t>
  </si>
  <si>
    <t>Steuer-fuss</t>
  </si>
  <si>
    <t>Staats-beitrag</t>
  </si>
  <si>
    <t>übriges</t>
  </si>
  <si>
    <t>Unterrichtsaufwand</t>
  </si>
  <si>
    <t>Ertrag aus Liegenschaften</t>
  </si>
  <si>
    <t>Verwaltungs-vermögen</t>
  </si>
  <si>
    <t>Finanz-vermögen</t>
  </si>
  <si>
    <t>übriger Volksschulaufwand</t>
  </si>
  <si>
    <t>Steuerkraft 100 %</t>
  </si>
  <si>
    <t>Amt für Volksschule</t>
  </si>
  <si>
    <t>Finanzen</t>
  </si>
  <si>
    <t>Schulfinanzen Thurgauer Volksschule 2009 - Schulkennzahlen</t>
  </si>
  <si>
    <t>Anzahl Datensätze / Mittelwerte pro Filter:</t>
  </si>
  <si>
    <t>Summen pro Filter: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</si>
</sst>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%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</font>
    <font>
      <b/>
      <sz val="10"/>
      <color indexed="8"/>
      <name val="Arial"/>
      <family val="2"/>
    </font>
    <font>
      <sz val="8"/>
      <color indexed="8"/>
      <name val="Arial"/>
    </font>
    <font>
      <sz val="10"/>
      <color indexed="8"/>
      <name val="Arial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/>
    <xf numFmtId="3" fontId="5" fillId="0" borderId="0" xfId="0" applyNumberFormat="1" applyFont="1"/>
    <xf numFmtId="170" fontId="5" fillId="0" borderId="0" xfId="1" applyNumberFormat="1" applyFont="1"/>
    <xf numFmtId="0" fontId="7" fillId="0" borderId="0" xfId="0" applyFont="1" applyAlignment="1">
      <alignment vertical="center" wrapText="1"/>
    </xf>
    <xf numFmtId="0" fontId="8" fillId="0" borderId="1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 wrapText="1"/>
    </xf>
    <xf numFmtId="10" fontId="9" fillId="0" borderId="1" xfId="2" applyNumberFormat="1" applyFont="1" applyFill="1" applyBorder="1" applyAlignment="1">
      <alignment horizontal="right" wrapText="1"/>
    </xf>
    <xf numFmtId="4" fontId="9" fillId="0" borderId="1" xfId="2" applyNumberFormat="1" applyFont="1" applyFill="1" applyBorder="1" applyAlignment="1">
      <alignment horizontal="right" wrapText="1"/>
    </xf>
    <xf numFmtId="170" fontId="9" fillId="0" borderId="1" xfId="2" applyNumberFormat="1" applyFont="1" applyFill="1" applyBorder="1" applyAlignment="1">
      <alignment horizontal="right" wrapText="1"/>
    </xf>
    <xf numFmtId="0" fontId="8" fillId="0" borderId="5" xfId="2" applyFont="1" applyFill="1" applyBorder="1" applyAlignment="1">
      <alignment horizontal="left" wrapText="1"/>
    </xf>
    <xf numFmtId="0" fontId="9" fillId="0" borderId="8" xfId="2" applyFont="1" applyFill="1" applyBorder="1" applyAlignment="1">
      <alignment horizontal="left" wrapText="1"/>
    </xf>
    <xf numFmtId="0" fontId="9" fillId="0" borderId="9" xfId="2" applyFont="1" applyFill="1" applyBorder="1" applyAlignment="1">
      <alignment horizontal="left" wrapText="1"/>
    </xf>
    <xf numFmtId="0" fontId="8" fillId="0" borderId="10" xfId="2" applyFont="1" applyFill="1" applyBorder="1" applyAlignment="1">
      <alignment horizontal="center" wrapText="1"/>
    </xf>
    <xf numFmtId="10" fontId="9" fillId="0" borderId="11" xfId="2" applyNumberFormat="1" applyFont="1" applyFill="1" applyBorder="1" applyAlignment="1">
      <alignment horizontal="right" wrapText="1"/>
    </xf>
    <xf numFmtId="0" fontId="9" fillId="0" borderId="19" xfId="2" applyFont="1" applyFill="1" applyBorder="1" applyAlignment="1">
      <alignment horizontal="left" wrapText="1"/>
    </xf>
    <xf numFmtId="0" fontId="9" fillId="0" borderId="20" xfId="2" applyFont="1" applyFill="1" applyBorder="1" applyAlignment="1">
      <alignment horizontal="left" wrapText="1"/>
    </xf>
    <xf numFmtId="0" fontId="9" fillId="0" borderId="21" xfId="2" applyFont="1" applyFill="1" applyBorder="1" applyAlignment="1">
      <alignment horizontal="left" wrapText="1"/>
    </xf>
    <xf numFmtId="0" fontId="9" fillId="0" borderId="22" xfId="2" applyFont="1" applyFill="1" applyBorder="1" applyAlignment="1">
      <alignment horizontal="left" wrapText="1"/>
    </xf>
    <xf numFmtId="0" fontId="9" fillId="0" borderId="23" xfId="2" applyFont="1" applyFill="1" applyBorder="1" applyAlignment="1">
      <alignment horizontal="left" wrapText="1"/>
    </xf>
    <xf numFmtId="10" fontId="9" fillId="0" borderId="5" xfId="2" applyNumberFormat="1" applyFont="1" applyFill="1" applyBorder="1" applyAlignment="1">
      <alignment horizontal="right" wrapText="1"/>
    </xf>
    <xf numFmtId="4" fontId="9" fillId="0" borderId="19" xfId="2" applyNumberFormat="1" applyFont="1" applyFill="1" applyBorder="1" applyAlignment="1">
      <alignment horizontal="right" wrapText="1"/>
    </xf>
    <xf numFmtId="3" fontId="9" fillId="0" borderId="20" xfId="2" applyNumberFormat="1" applyFont="1" applyFill="1" applyBorder="1" applyAlignment="1">
      <alignment horizontal="right" wrapText="1"/>
    </xf>
    <xf numFmtId="4" fontId="9" fillId="0" borderId="21" xfId="2" applyNumberFormat="1" applyFont="1" applyFill="1" applyBorder="1" applyAlignment="1">
      <alignment horizontal="right" wrapText="1"/>
    </xf>
    <xf numFmtId="3" fontId="9" fillId="0" borderId="23" xfId="2" applyNumberFormat="1" applyFont="1" applyFill="1" applyBorder="1" applyAlignment="1">
      <alignment horizontal="right" wrapText="1"/>
    </xf>
    <xf numFmtId="3" fontId="9" fillId="0" borderId="10" xfId="2" applyNumberFormat="1" applyFont="1" applyFill="1" applyBorder="1" applyAlignment="1">
      <alignment horizontal="right" wrapText="1"/>
    </xf>
    <xf numFmtId="3" fontId="9" fillId="0" borderId="19" xfId="2" applyNumberFormat="1" applyFont="1" applyFill="1" applyBorder="1" applyAlignment="1">
      <alignment horizontal="right" wrapText="1"/>
    </xf>
    <xf numFmtId="4" fontId="9" fillId="0" borderId="20" xfId="2" applyNumberFormat="1" applyFont="1" applyFill="1" applyBorder="1" applyAlignment="1">
      <alignment horizontal="right" wrapText="1"/>
    </xf>
    <xf numFmtId="3" fontId="9" fillId="0" borderId="21" xfId="2" applyNumberFormat="1" applyFont="1" applyFill="1" applyBorder="1" applyAlignment="1">
      <alignment horizontal="right" wrapText="1"/>
    </xf>
    <xf numFmtId="4" fontId="9" fillId="0" borderId="23" xfId="2" applyNumberFormat="1" applyFont="1" applyFill="1" applyBorder="1" applyAlignment="1">
      <alignment horizontal="right" wrapText="1"/>
    </xf>
    <xf numFmtId="4" fontId="9" fillId="0" borderId="22" xfId="2" applyNumberFormat="1" applyFont="1" applyFill="1" applyBorder="1" applyAlignment="1">
      <alignment horizontal="right" wrapText="1"/>
    </xf>
    <xf numFmtId="170" fontId="9" fillId="0" borderId="22" xfId="2" applyNumberFormat="1" applyFont="1" applyFill="1" applyBorder="1" applyAlignment="1">
      <alignment horizontal="right" wrapText="1"/>
    </xf>
    <xf numFmtId="0" fontId="9" fillId="0" borderId="27" xfId="2" applyFont="1" applyFill="1" applyBorder="1" applyAlignment="1">
      <alignment horizontal="left" wrapText="1"/>
    </xf>
    <xf numFmtId="0" fontId="8" fillId="0" borderId="28" xfId="2" applyFont="1" applyFill="1" applyBorder="1" applyAlignment="1">
      <alignment horizontal="center" wrapText="1"/>
    </xf>
    <xf numFmtId="0" fontId="9" fillId="0" borderId="17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left" wrapText="1"/>
    </xf>
    <xf numFmtId="0" fontId="9" fillId="0" borderId="18" xfId="2" applyFont="1" applyFill="1" applyBorder="1" applyAlignment="1">
      <alignment horizontal="left" wrapText="1"/>
    </xf>
    <xf numFmtId="10" fontId="9" fillId="0" borderId="4" xfId="2" applyNumberFormat="1" applyFont="1" applyFill="1" applyBorder="1" applyAlignment="1">
      <alignment horizontal="right" wrapText="1"/>
    </xf>
    <xf numFmtId="10" fontId="9" fillId="0" borderId="2" xfId="2" applyNumberFormat="1" applyFont="1" applyFill="1" applyBorder="1" applyAlignment="1">
      <alignment horizontal="right" wrapText="1"/>
    </xf>
    <xf numFmtId="10" fontId="9" fillId="0" borderId="29" xfId="2" applyNumberFormat="1" applyFont="1" applyFill="1" applyBorder="1" applyAlignment="1">
      <alignment horizontal="right" wrapText="1"/>
    </xf>
    <xf numFmtId="4" fontId="9" fillId="0" borderId="17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28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>
      <alignment horizontal="right" wrapText="1"/>
    </xf>
    <xf numFmtId="4" fontId="9" fillId="0" borderId="18" xfId="2" applyNumberFormat="1" applyFont="1" applyFill="1" applyBorder="1" applyAlignment="1">
      <alignment horizontal="right" wrapText="1"/>
    </xf>
    <xf numFmtId="4" fontId="9" fillId="0" borderId="2" xfId="2" applyNumberFormat="1" applyFont="1" applyFill="1" applyBorder="1" applyAlignment="1">
      <alignment horizontal="right" wrapText="1"/>
    </xf>
    <xf numFmtId="170" fontId="9" fillId="0" borderId="2" xfId="2" applyNumberFormat="1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0" xfId="0" applyFont="1" applyProtection="1"/>
    <xf numFmtId="0" fontId="0" fillId="0" borderId="0" xfId="0" applyProtection="1"/>
    <xf numFmtId="0" fontId="6" fillId="2" borderId="1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Schulkennzahlen pro Stuf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514350</xdr:colOff>
      <xdr:row>0</xdr:row>
      <xdr:rowOff>0</xdr:rowOff>
    </xdr:from>
    <xdr:to>
      <xdr:col>41</xdr:col>
      <xdr:colOff>657225</xdr:colOff>
      <xdr:row>3</xdr:row>
      <xdr:rowOff>28575</xdr:rowOff>
    </xdr:to>
    <xdr:pic>
      <xdr:nvPicPr>
        <xdr:cNvPr id="1025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0"/>
          <a:ext cx="15144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0"/>
  <sheetViews>
    <sheetView tabSelected="1" workbookViewId="0">
      <pane xSplit="5" ySplit="13" topLeftCell="F14" activePane="bottomRight" state="frozen"/>
      <selection activeCell="C1" sqref="C1"/>
      <selection pane="topRight" activeCell="F1" sqref="F1"/>
      <selection pane="bottomLeft" activeCell="C9" sqref="C9"/>
      <selection pane="bottomRight" activeCell="S16" sqref="S16"/>
    </sheetView>
  </sheetViews>
  <sheetFormatPr baseColWidth="10" defaultColWidth="22.140625" defaultRowHeight="12.75" x14ac:dyDescent="0.2"/>
  <cols>
    <col min="1" max="1" width="11.42578125" style="1" hidden="1" customWidth="1"/>
    <col min="2" max="2" width="12.42578125" style="1" hidden="1" customWidth="1"/>
    <col min="3" max="3" width="14.28515625" customWidth="1"/>
    <col min="4" max="4" width="6.5703125" style="3" hidden="1" customWidth="1"/>
    <col min="5" max="5" width="30.28515625" bestFit="1" customWidth="1"/>
    <col min="6" max="6" width="8.85546875" bestFit="1" customWidth="1"/>
    <col min="7" max="7" width="10.140625" style="4" hidden="1" customWidth="1"/>
    <col min="8" max="8" width="11.42578125" hidden="1" customWidth="1"/>
    <col min="9" max="9" width="9.42578125" hidden="1" customWidth="1"/>
    <col min="10" max="10" width="9.5703125" hidden="1" customWidth="1"/>
    <col min="11" max="11" width="9.42578125" bestFit="1" customWidth="1"/>
    <col min="12" max="12" width="10.7109375" bestFit="1" customWidth="1"/>
    <col min="13" max="14" width="11.140625" hidden="1" customWidth="1"/>
    <col min="15" max="15" width="11.140625" bestFit="1" customWidth="1"/>
    <col min="16" max="16" width="12.140625" hidden="1" customWidth="1"/>
    <col min="17" max="17" width="11.28515625" bestFit="1" customWidth="1"/>
    <col min="18" max="18" width="10.140625" hidden="1" customWidth="1"/>
    <col min="19" max="19" width="8.5703125" bestFit="1" customWidth="1"/>
    <col min="20" max="20" width="12.7109375" hidden="1" customWidth="1"/>
    <col min="21" max="21" width="12.7109375" bestFit="1" customWidth="1"/>
    <col min="22" max="22" width="12.7109375" hidden="1" customWidth="1"/>
    <col min="23" max="23" width="9.28515625" customWidth="1"/>
    <col min="24" max="24" width="12.85546875" hidden="1" customWidth="1"/>
    <col min="25" max="25" width="12.85546875" bestFit="1" customWidth="1"/>
    <col min="26" max="26" width="15.7109375" hidden="1" customWidth="1"/>
    <col min="27" max="27" width="16.5703125" customWidth="1"/>
    <col min="28" max="28" width="22.140625" hidden="1" customWidth="1"/>
    <col min="29" max="29" width="12.85546875" hidden="1" customWidth="1"/>
    <col min="30" max="30" width="15.42578125" customWidth="1"/>
    <col min="31" max="31" width="12.7109375" hidden="1" customWidth="1"/>
    <col min="32" max="32" width="12.5703125" bestFit="1" customWidth="1"/>
    <col min="33" max="33" width="11.7109375" hidden="1" customWidth="1"/>
    <col min="34" max="34" width="10.7109375" bestFit="1" customWidth="1"/>
    <col min="35" max="35" width="9.85546875" hidden="1" customWidth="1"/>
    <col min="36" max="36" width="12.85546875" customWidth="1"/>
    <col min="37" max="37" width="11.140625" hidden="1" customWidth="1"/>
    <col min="38" max="38" width="13.28515625" customWidth="1"/>
    <col min="39" max="39" width="15" hidden="1" customWidth="1"/>
    <col min="40" max="40" width="12" customWidth="1"/>
    <col min="41" max="41" width="8.5703125" customWidth="1"/>
    <col min="42" max="42" width="10.140625" customWidth="1"/>
  </cols>
  <sheetData>
    <row r="1" spans="1:42" x14ac:dyDescent="0.2">
      <c r="C1" s="55" t="s">
        <v>137</v>
      </c>
    </row>
    <row r="2" spans="1:42" x14ac:dyDescent="0.2">
      <c r="C2" s="56" t="s">
        <v>138</v>
      </c>
    </row>
    <row r="6" spans="1:42" x14ac:dyDescent="0.2">
      <c r="C6" s="2" t="s">
        <v>139</v>
      </c>
      <c r="F6" s="4"/>
    </row>
    <row r="7" spans="1:42" x14ac:dyDescent="0.2">
      <c r="C7" s="5"/>
      <c r="F7" s="4"/>
    </row>
    <row r="8" spans="1:42" x14ac:dyDescent="0.2">
      <c r="E8" s="6" t="s">
        <v>141</v>
      </c>
      <c r="F8" s="4"/>
      <c r="K8" s="9">
        <f>SUBTOTAL(9,K14:K65536)</f>
        <v>30002.5</v>
      </c>
      <c r="L8" s="9">
        <f>SUBTOTAL(9,L14:L65536)</f>
        <v>732614</v>
      </c>
      <c r="M8" s="9">
        <f>SUBTOTAL(9,M14:M65536)</f>
        <v>489873937.43000007</v>
      </c>
      <c r="N8" s="9">
        <f>SUBTOTAL(9,N14:N65536)</f>
        <v>475935944.82000005</v>
      </c>
      <c r="P8" s="9">
        <f>SUBTOTAL(9,P14:P65536)</f>
        <v>326298270.07999986</v>
      </c>
      <c r="R8" s="9">
        <f>SUBTOTAL(9,R14:R65536)</f>
        <v>13320929.640000001</v>
      </c>
      <c r="T8" s="9">
        <f>SUBTOTAL(9,T14:T65536)</f>
        <v>291174373.65533465</v>
      </c>
      <c r="V8" s="9">
        <f>SUBTOTAL(9,V14:V65536)</f>
        <v>21802966.784665477</v>
      </c>
      <c r="X8" s="9">
        <f>SUBTOTAL(9,X14:X65536)</f>
        <v>41958067.169999987</v>
      </c>
      <c r="Z8" s="9">
        <f>SUBTOTAL(9,Z14:Z65536)</f>
        <v>34840674.670000002</v>
      </c>
      <c r="AC8" s="9">
        <f>SUBTOTAL(9,AC14:AC65536)</f>
        <v>59136598.090000004</v>
      </c>
      <c r="AE8" s="9">
        <f>SUBTOTAL(9,AE14:AE65536)</f>
        <v>10414238.490000004</v>
      </c>
      <c r="AG8" s="9">
        <f>SUBTOTAL(9,AG14:AG65536)</f>
        <v>3288096.3200000008</v>
      </c>
      <c r="AI8" s="9">
        <f>SUBTOTAL(9,AI14:AI65536)</f>
        <v>1149056.9099999999</v>
      </c>
      <c r="AK8" s="9">
        <f>SUBTOTAL(9,AK14:AK65536)</f>
        <v>6177379.6800000016</v>
      </c>
    </row>
    <row r="9" spans="1:42" x14ac:dyDescent="0.2">
      <c r="E9" s="6" t="s">
        <v>140</v>
      </c>
      <c r="F9" s="7">
        <f>SUBTOTAL(3,E14:E65536)</f>
        <v>187</v>
      </c>
      <c r="G9" s="6"/>
      <c r="H9" s="8"/>
      <c r="I9" s="8"/>
      <c r="J9" s="8"/>
      <c r="K9" s="9">
        <f t="shared" ref="K9:AL9" si="0">SUBTOTAL(1,K14:K65536)</f>
        <v>160.44117647058823</v>
      </c>
      <c r="L9" s="9">
        <f t="shared" si="0"/>
        <v>3917.7219251336896</v>
      </c>
      <c r="M9" s="9">
        <f t="shared" si="0"/>
        <v>2619646.7242245991</v>
      </c>
      <c r="N9" s="9">
        <f t="shared" si="0"/>
        <v>2545112.0043850271</v>
      </c>
      <c r="O9" s="9">
        <f t="shared" si="0"/>
        <v>14250.220609568531</v>
      </c>
      <c r="P9" s="9">
        <f t="shared" si="0"/>
        <v>1744910.535187165</v>
      </c>
      <c r="Q9" s="9">
        <f t="shared" si="0"/>
        <v>9575.4485454263704</v>
      </c>
      <c r="R9" s="9">
        <f t="shared" si="0"/>
        <v>71234.917860962567</v>
      </c>
      <c r="S9" s="9">
        <f t="shared" si="0"/>
        <v>390.08204722170296</v>
      </c>
      <c r="T9" s="9">
        <f t="shared" si="0"/>
        <v>1557082.2120606131</v>
      </c>
      <c r="U9" s="9">
        <f t="shared" si="0"/>
        <v>8522.6186188697266</v>
      </c>
      <c r="V9" s="9">
        <f t="shared" si="0"/>
        <v>116593.40526559079</v>
      </c>
      <c r="W9" s="9">
        <f t="shared" si="0"/>
        <v>662.74787933494792</v>
      </c>
      <c r="X9" s="9">
        <f t="shared" si="0"/>
        <v>224374.69074866304</v>
      </c>
      <c r="Y9" s="9">
        <f t="shared" si="0"/>
        <v>1283.8552452814204</v>
      </c>
      <c r="Z9" s="9">
        <f t="shared" si="0"/>
        <v>186313.76828877005</v>
      </c>
      <c r="AA9" s="9">
        <f t="shared" si="0"/>
        <v>1135.1617874279202</v>
      </c>
      <c r="AB9" s="9">
        <f t="shared" si="0"/>
        <v>44222.723957219241</v>
      </c>
      <c r="AC9" s="9">
        <f t="shared" si="0"/>
        <v>316238.49245989305</v>
      </c>
      <c r="AD9" s="9">
        <f t="shared" si="0"/>
        <v>1889.2876205890159</v>
      </c>
      <c r="AE9" s="9">
        <f t="shared" si="0"/>
        <v>55691.114919786116</v>
      </c>
      <c r="AF9" s="9">
        <f t="shared" si="0"/>
        <v>288.17508672303546</v>
      </c>
      <c r="AG9" s="9">
        <f t="shared" si="0"/>
        <v>17583.402780748667</v>
      </c>
      <c r="AH9" s="9">
        <f t="shared" si="0"/>
        <v>78.292324120764675</v>
      </c>
      <c r="AI9" s="9">
        <f t="shared" si="0"/>
        <v>6144.6893582887697</v>
      </c>
      <c r="AJ9" s="9">
        <f t="shared" si="0"/>
        <v>71.009869907371296</v>
      </c>
      <c r="AK9" s="9">
        <f t="shared" si="0"/>
        <v>33034.115935828886</v>
      </c>
      <c r="AL9" s="9">
        <f t="shared" si="0"/>
        <v>160.10652471810536</v>
      </c>
      <c r="AM9" s="9"/>
      <c r="AN9" s="9"/>
      <c r="AO9" s="10"/>
      <c r="AP9" s="8"/>
    </row>
    <row r="10" spans="1:42" ht="6" customHeight="1" thickBot="1" x14ac:dyDescent="0.25">
      <c r="F10" s="4"/>
    </row>
    <row r="11" spans="1:42" s="11" customFormat="1" ht="12.75" customHeight="1" x14ac:dyDescent="0.2">
      <c r="A11" s="81" t="s">
        <v>0</v>
      </c>
      <c r="B11" s="83" t="s">
        <v>1</v>
      </c>
      <c r="C11" s="70" t="s">
        <v>2</v>
      </c>
      <c r="D11" s="85" t="s">
        <v>3</v>
      </c>
      <c r="E11" s="87" t="s">
        <v>4</v>
      </c>
      <c r="F11" s="72" t="s">
        <v>5</v>
      </c>
      <c r="G11" s="68" t="s">
        <v>6</v>
      </c>
      <c r="H11" s="87" t="s">
        <v>7</v>
      </c>
      <c r="I11" s="72" t="s">
        <v>8</v>
      </c>
      <c r="J11" s="68" t="s">
        <v>9</v>
      </c>
      <c r="K11" s="87" t="s">
        <v>10</v>
      </c>
      <c r="L11" s="68" t="s">
        <v>11</v>
      </c>
      <c r="M11" s="70" t="s">
        <v>12</v>
      </c>
      <c r="N11" s="87" t="s">
        <v>13</v>
      </c>
      <c r="O11" s="68"/>
      <c r="P11" s="74" t="s">
        <v>131</v>
      </c>
      <c r="Q11" s="75"/>
      <c r="R11" s="75"/>
      <c r="S11" s="75"/>
      <c r="T11" s="75"/>
      <c r="U11" s="75"/>
      <c r="V11" s="75"/>
      <c r="W11" s="76"/>
      <c r="X11" s="87" t="s">
        <v>16</v>
      </c>
      <c r="Y11" s="68"/>
      <c r="Z11" s="87" t="s">
        <v>17</v>
      </c>
      <c r="AA11" s="72"/>
      <c r="AB11" s="72" t="s">
        <v>18</v>
      </c>
      <c r="AC11" s="72" t="s">
        <v>19</v>
      </c>
      <c r="AD11" s="72"/>
      <c r="AE11" s="72" t="s">
        <v>20</v>
      </c>
      <c r="AF11" s="68"/>
      <c r="AG11" s="94" t="s">
        <v>135</v>
      </c>
      <c r="AH11" s="68"/>
      <c r="AI11" s="74" t="s">
        <v>132</v>
      </c>
      <c r="AJ11" s="75"/>
      <c r="AK11" s="75"/>
      <c r="AL11" s="76"/>
      <c r="AM11" s="87" t="s">
        <v>136</v>
      </c>
      <c r="AN11" s="72"/>
      <c r="AO11" s="72" t="s">
        <v>128</v>
      </c>
      <c r="AP11" s="68" t="s">
        <v>129</v>
      </c>
    </row>
    <row r="12" spans="1:42" s="11" customFormat="1" ht="30.75" customHeight="1" x14ac:dyDescent="0.2">
      <c r="A12" s="82"/>
      <c r="B12" s="84"/>
      <c r="C12" s="71"/>
      <c r="D12" s="86"/>
      <c r="E12" s="88"/>
      <c r="F12" s="73"/>
      <c r="G12" s="69"/>
      <c r="H12" s="88"/>
      <c r="I12" s="73"/>
      <c r="J12" s="69"/>
      <c r="K12" s="88"/>
      <c r="L12" s="69"/>
      <c r="M12" s="71"/>
      <c r="N12" s="89"/>
      <c r="O12" s="93"/>
      <c r="P12" s="91" t="s">
        <v>125</v>
      </c>
      <c r="Q12" s="92"/>
      <c r="R12" s="92" t="s">
        <v>14</v>
      </c>
      <c r="S12" s="92"/>
      <c r="T12" s="92" t="s">
        <v>15</v>
      </c>
      <c r="U12" s="92"/>
      <c r="V12" s="92" t="s">
        <v>130</v>
      </c>
      <c r="W12" s="96"/>
      <c r="X12" s="89"/>
      <c r="Y12" s="93"/>
      <c r="Z12" s="89"/>
      <c r="AA12" s="90"/>
      <c r="AB12" s="90"/>
      <c r="AC12" s="90"/>
      <c r="AD12" s="90"/>
      <c r="AE12" s="90"/>
      <c r="AF12" s="93"/>
      <c r="AG12" s="95"/>
      <c r="AH12" s="93"/>
      <c r="AI12" s="77" t="s">
        <v>134</v>
      </c>
      <c r="AJ12" s="78"/>
      <c r="AK12" s="79" t="s">
        <v>133</v>
      </c>
      <c r="AL12" s="80"/>
      <c r="AM12" s="89"/>
      <c r="AN12" s="90"/>
      <c r="AO12" s="73"/>
      <c r="AP12" s="69"/>
    </row>
    <row r="13" spans="1:42" s="11" customFormat="1" ht="23.25" thickBot="1" x14ac:dyDescent="0.25">
      <c r="A13" s="58"/>
      <c r="B13" s="57"/>
      <c r="C13" s="59"/>
      <c r="D13" s="60"/>
      <c r="E13" s="61"/>
      <c r="F13" s="62"/>
      <c r="G13" s="63"/>
      <c r="H13" s="61"/>
      <c r="I13" s="62"/>
      <c r="J13" s="63"/>
      <c r="K13" s="61"/>
      <c r="L13" s="63"/>
      <c r="M13" s="59"/>
      <c r="N13" s="54" t="s">
        <v>125</v>
      </c>
      <c r="O13" s="64" t="s">
        <v>126</v>
      </c>
      <c r="P13" s="65" t="s">
        <v>125</v>
      </c>
      <c r="Q13" s="66" t="s">
        <v>126</v>
      </c>
      <c r="R13" s="66" t="s">
        <v>125</v>
      </c>
      <c r="S13" s="66" t="s">
        <v>126</v>
      </c>
      <c r="T13" s="66" t="s">
        <v>125</v>
      </c>
      <c r="U13" s="66" t="s">
        <v>126</v>
      </c>
      <c r="V13" s="66" t="s">
        <v>125</v>
      </c>
      <c r="W13" s="64" t="s">
        <v>126</v>
      </c>
      <c r="X13" s="65" t="s">
        <v>125</v>
      </c>
      <c r="Y13" s="64" t="s">
        <v>126</v>
      </c>
      <c r="Z13" s="65" t="s">
        <v>125</v>
      </c>
      <c r="AA13" s="66" t="s">
        <v>126</v>
      </c>
      <c r="AB13" s="66"/>
      <c r="AC13" s="66" t="s">
        <v>125</v>
      </c>
      <c r="AD13" s="66" t="s">
        <v>126</v>
      </c>
      <c r="AE13" s="66" t="s">
        <v>125</v>
      </c>
      <c r="AF13" s="64" t="s">
        <v>126</v>
      </c>
      <c r="AG13" s="67" t="s">
        <v>125</v>
      </c>
      <c r="AH13" s="64" t="s">
        <v>126</v>
      </c>
      <c r="AI13" s="65" t="s">
        <v>125</v>
      </c>
      <c r="AJ13" s="66" t="s">
        <v>126</v>
      </c>
      <c r="AK13" s="66" t="s">
        <v>125</v>
      </c>
      <c r="AL13" s="64" t="s">
        <v>126</v>
      </c>
      <c r="AM13" s="65" t="s">
        <v>125</v>
      </c>
      <c r="AN13" s="66" t="s">
        <v>127</v>
      </c>
      <c r="AO13" s="62"/>
      <c r="AP13" s="63"/>
    </row>
    <row r="14" spans="1:42" ht="13.5" customHeight="1" x14ac:dyDescent="0.2">
      <c r="A14" s="12" t="s">
        <v>21</v>
      </c>
      <c r="B14" s="17" t="s">
        <v>21</v>
      </c>
      <c r="C14" s="39" t="s">
        <v>22</v>
      </c>
      <c r="D14" s="40">
        <v>214</v>
      </c>
      <c r="E14" s="41" t="s">
        <v>23</v>
      </c>
      <c r="F14" s="42" t="s">
        <v>24</v>
      </c>
      <c r="G14" s="43" t="s">
        <v>25</v>
      </c>
      <c r="H14" s="44">
        <v>0.10401263394203453</v>
      </c>
      <c r="I14" s="45">
        <v>0.53299353779112868</v>
      </c>
      <c r="J14" s="46">
        <v>0.36299382826683685</v>
      </c>
      <c r="K14" s="47">
        <v>186.5</v>
      </c>
      <c r="L14" s="48">
        <v>7980</v>
      </c>
      <c r="M14" s="49">
        <v>1698768.8790969136</v>
      </c>
      <c r="N14" s="50">
        <v>1682434.1525919065</v>
      </c>
      <c r="O14" s="51">
        <v>9021.0946519673271</v>
      </c>
      <c r="P14" s="47">
        <v>1093538.3008086029</v>
      </c>
      <c r="Q14" s="52">
        <v>5863.4761437458601</v>
      </c>
      <c r="R14" s="52">
        <v>42915.659570168718</v>
      </c>
      <c r="S14" s="52">
        <v>230.11077517516739</v>
      </c>
      <c r="T14" s="52">
        <v>1006464.0878129744</v>
      </c>
      <c r="U14" s="52">
        <v>5396.5902831794874</v>
      </c>
      <c r="V14" s="52">
        <v>44158.55342545989</v>
      </c>
      <c r="W14" s="51">
        <v>236.77508539120583</v>
      </c>
      <c r="X14" s="47">
        <v>155777.19954861203</v>
      </c>
      <c r="Y14" s="51">
        <v>835.26648551534595</v>
      </c>
      <c r="Z14" s="47">
        <v>115566.9345904341</v>
      </c>
      <c r="AA14" s="52">
        <v>619.66184766988795</v>
      </c>
      <c r="AB14" s="52">
        <v>170708.05</v>
      </c>
      <c r="AC14" s="52">
        <v>257823.3779142228</v>
      </c>
      <c r="AD14" s="52">
        <v>1382.4309807733125</v>
      </c>
      <c r="AE14" s="52">
        <v>31439.794849024835</v>
      </c>
      <c r="AF14" s="51">
        <v>168.57798846662109</v>
      </c>
      <c r="AG14" s="47">
        <v>28288.544881009799</v>
      </c>
      <c r="AH14" s="51">
        <v>151.6812057962992</v>
      </c>
      <c r="AI14" s="47">
        <v>0</v>
      </c>
      <c r="AJ14" s="52">
        <v>0</v>
      </c>
      <c r="AK14" s="52">
        <v>25587.836038178088</v>
      </c>
      <c r="AL14" s="51">
        <v>137.20019323419885</v>
      </c>
      <c r="AM14" s="47">
        <v>13793968.25</v>
      </c>
      <c r="AN14" s="52">
        <v>1728.5674498746864</v>
      </c>
      <c r="AO14" s="53">
        <v>1</v>
      </c>
      <c r="AP14" s="48">
        <v>1224421</v>
      </c>
    </row>
    <row r="15" spans="1:42" ht="13.5" customHeight="1" x14ac:dyDescent="0.2">
      <c r="A15" s="12" t="s">
        <v>21</v>
      </c>
      <c r="B15" s="17" t="s">
        <v>21</v>
      </c>
      <c r="C15" s="18" t="s">
        <v>22</v>
      </c>
      <c r="D15" s="20">
        <v>17</v>
      </c>
      <c r="E15" s="22" t="s">
        <v>30</v>
      </c>
      <c r="F15" s="13" t="s">
        <v>31</v>
      </c>
      <c r="G15" s="23" t="s">
        <v>25</v>
      </c>
      <c r="H15" s="21">
        <v>0.15652667873887802</v>
      </c>
      <c r="I15" s="14">
        <v>0.84347332126112196</v>
      </c>
      <c r="J15" s="27">
        <v>0</v>
      </c>
      <c r="K15" s="28">
        <v>48</v>
      </c>
      <c r="L15" s="29">
        <v>1981</v>
      </c>
      <c r="M15" s="32">
        <v>397119.74189049163</v>
      </c>
      <c r="N15" s="33">
        <v>399877.55413785618</v>
      </c>
      <c r="O15" s="34">
        <v>8330.7823778720031</v>
      </c>
      <c r="P15" s="28">
        <v>251238.3408303035</v>
      </c>
      <c r="Q15" s="15">
        <v>5234.1321006313228</v>
      </c>
      <c r="R15" s="15">
        <v>14515.337199837179</v>
      </c>
      <c r="S15" s="15">
        <v>302.40285832994124</v>
      </c>
      <c r="T15" s="15">
        <v>215234.20791695206</v>
      </c>
      <c r="U15" s="15">
        <v>4484.0459982698349</v>
      </c>
      <c r="V15" s="15">
        <v>21488.795713514264</v>
      </c>
      <c r="W15" s="34">
        <v>447.68324403154719</v>
      </c>
      <c r="X15" s="28">
        <v>43531.157217699212</v>
      </c>
      <c r="Y15" s="34">
        <v>906.89910870206688</v>
      </c>
      <c r="Z15" s="28">
        <v>46032.930950316637</v>
      </c>
      <c r="AA15" s="15">
        <v>959.01939479826331</v>
      </c>
      <c r="AB15" s="15">
        <v>-3791.18</v>
      </c>
      <c r="AC15" s="15">
        <v>43231.400801580327</v>
      </c>
      <c r="AD15" s="15">
        <v>900.6541833662568</v>
      </c>
      <c r="AE15" s="15">
        <v>13336.073028552408</v>
      </c>
      <c r="AF15" s="34">
        <v>277.8348547615085</v>
      </c>
      <c r="AG15" s="28">
        <v>2507.6513094040711</v>
      </c>
      <c r="AH15" s="34">
        <v>52.242735612584816</v>
      </c>
      <c r="AI15" s="28">
        <v>0</v>
      </c>
      <c r="AJ15" s="15">
        <v>0</v>
      </c>
      <c r="AK15" s="15">
        <v>0</v>
      </c>
      <c r="AL15" s="34">
        <v>0</v>
      </c>
      <c r="AM15" s="28">
        <v>3652556.25</v>
      </c>
      <c r="AN15" s="15">
        <v>1843.7941696113073</v>
      </c>
      <c r="AO15" s="16">
        <v>0.56999999999999995</v>
      </c>
      <c r="AP15" s="29">
        <v>137812</v>
      </c>
    </row>
    <row r="16" spans="1:42" ht="13.5" customHeight="1" x14ac:dyDescent="0.2">
      <c r="A16" s="12" t="s">
        <v>21</v>
      </c>
      <c r="B16" s="17" t="s">
        <v>21</v>
      </c>
      <c r="C16" s="18" t="s">
        <v>22</v>
      </c>
      <c r="D16" s="20">
        <v>33</v>
      </c>
      <c r="E16" s="22" t="s">
        <v>33</v>
      </c>
      <c r="F16" s="13" t="s">
        <v>31</v>
      </c>
      <c r="G16" s="23" t="s">
        <v>25</v>
      </c>
      <c r="H16" s="21">
        <v>0.2055909549607246</v>
      </c>
      <c r="I16" s="14">
        <v>0.79440904503927534</v>
      </c>
      <c r="J16" s="27">
        <v>0</v>
      </c>
      <c r="K16" s="28">
        <v>14.5</v>
      </c>
      <c r="L16" s="29">
        <v>632</v>
      </c>
      <c r="M16" s="32">
        <v>193697.53260761354</v>
      </c>
      <c r="N16" s="33">
        <v>179406.18575995122</v>
      </c>
      <c r="O16" s="34">
        <v>12372.840397238015</v>
      </c>
      <c r="P16" s="28">
        <v>112624.13342552644</v>
      </c>
      <c r="Q16" s="15">
        <v>7767.1816155535471</v>
      </c>
      <c r="R16" s="15">
        <v>5436.5855356949141</v>
      </c>
      <c r="S16" s="15">
        <v>374.93693349620099</v>
      </c>
      <c r="T16" s="15">
        <v>101652.7143086775</v>
      </c>
      <c r="U16" s="15">
        <v>7010.5320212881034</v>
      </c>
      <c r="V16" s="15">
        <v>5534.8335811540164</v>
      </c>
      <c r="W16" s="34">
        <v>381.71266076924252</v>
      </c>
      <c r="X16" s="28">
        <v>17549.926477417921</v>
      </c>
      <c r="Y16" s="34">
        <v>1210.3397570633049</v>
      </c>
      <c r="Z16" s="28">
        <v>18955.486047378807</v>
      </c>
      <c r="AA16" s="15">
        <v>1307.274899819228</v>
      </c>
      <c r="AB16" s="15">
        <v>9516.42</v>
      </c>
      <c r="AC16" s="15">
        <v>18664.544007466142</v>
      </c>
      <c r="AD16" s="15">
        <v>1287.209931549389</v>
      </c>
      <c r="AE16" s="15">
        <v>9545.4235660624763</v>
      </c>
      <c r="AF16" s="34">
        <v>658.30507352155007</v>
      </c>
      <c r="AG16" s="28">
        <v>2066.6722360994358</v>
      </c>
      <c r="AH16" s="34">
        <v>142.52911973099557</v>
      </c>
      <c r="AI16" s="28">
        <v>0</v>
      </c>
      <c r="AJ16" s="15">
        <v>0</v>
      </c>
      <c r="AK16" s="15">
        <v>0</v>
      </c>
      <c r="AL16" s="34">
        <v>0</v>
      </c>
      <c r="AM16" s="28">
        <v>852276.35</v>
      </c>
      <c r="AN16" s="15">
        <v>1348.5385284810127</v>
      </c>
      <c r="AO16" s="16">
        <v>0.7</v>
      </c>
      <c r="AP16" s="29">
        <v>194423</v>
      </c>
    </row>
    <row r="17" spans="1:42" ht="13.5" customHeight="1" x14ac:dyDescent="0.2">
      <c r="A17" s="12" t="s">
        <v>21</v>
      </c>
      <c r="B17" s="17" t="s">
        <v>21</v>
      </c>
      <c r="C17" s="18" t="s">
        <v>22</v>
      </c>
      <c r="D17" s="20">
        <v>222</v>
      </c>
      <c r="E17" s="22" t="s">
        <v>34</v>
      </c>
      <c r="F17" s="13" t="s">
        <v>24</v>
      </c>
      <c r="G17" s="23" t="s">
        <v>25</v>
      </c>
      <c r="H17" s="21">
        <v>9.5545200601810348E-2</v>
      </c>
      <c r="I17" s="14">
        <v>0.55141467008745892</v>
      </c>
      <c r="J17" s="27">
        <v>0.35304012931073081</v>
      </c>
      <c r="K17" s="28">
        <v>325</v>
      </c>
      <c r="L17" s="29">
        <v>13709</v>
      </c>
      <c r="M17" s="32">
        <v>2711515.2892003953</v>
      </c>
      <c r="N17" s="33">
        <v>2590202.5999489352</v>
      </c>
      <c r="O17" s="34">
        <v>7969.8541536890316</v>
      </c>
      <c r="P17" s="28">
        <v>1915317.2381638405</v>
      </c>
      <c r="Q17" s="15">
        <v>5893.283809734894</v>
      </c>
      <c r="R17" s="15">
        <v>77505.69727879297</v>
      </c>
      <c r="S17" s="15">
        <v>238.47906855013221</v>
      </c>
      <c r="T17" s="15">
        <v>1747903.6691051279</v>
      </c>
      <c r="U17" s="15">
        <v>5378.1651357080855</v>
      </c>
      <c r="V17" s="15">
        <v>89907.871779919602</v>
      </c>
      <c r="W17" s="34">
        <v>276.63960547667568</v>
      </c>
      <c r="X17" s="28">
        <v>182008.41044298798</v>
      </c>
      <c r="Y17" s="34">
        <v>560.02587828611684</v>
      </c>
      <c r="Z17" s="28">
        <v>117550.78233545285</v>
      </c>
      <c r="AA17" s="15">
        <v>361.69471487831646</v>
      </c>
      <c r="AB17" s="15">
        <v>-83104.649999999994</v>
      </c>
      <c r="AC17" s="15">
        <v>291852.4500162584</v>
      </c>
      <c r="AD17" s="15">
        <v>898.00753851156435</v>
      </c>
      <c r="AE17" s="15">
        <v>71704.934129007714</v>
      </c>
      <c r="AF17" s="34">
        <v>220.63056655079296</v>
      </c>
      <c r="AG17" s="28">
        <v>11768.784861388001</v>
      </c>
      <c r="AH17" s="34">
        <v>36.211645727347694</v>
      </c>
      <c r="AI17" s="28">
        <v>0</v>
      </c>
      <c r="AJ17" s="15">
        <v>0</v>
      </c>
      <c r="AK17" s="15">
        <v>18878.81918225198</v>
      </c>
      <c r="AL17" s="34">
        <v>58.088674406929172</v>
      </c>
      <c r="AM17" s="28">
        <v>18421606.550000001</v>
      </c>
      <c r="AN17" s="15">
        <v>1343.7600517907943</v>
      </c>
      <c r="AO17" s="16">
        <v>1.05</v>
      </c>
      <c r="AP17" s="29">
        <v>6707062</v>
      </c>
    </row>
    <row r="18" spans="1:42" ht="13.5" customHeight="1" x14ac:dyDescent="0.2">
      <c r="A18" s="12" t="s">
        <v>21</v>
      </c>
      <c r="B18" s="17" t="s">
        <v>21</v>
      </c>
      <c r="C18" s="18" t="s">
        <v>22</v>
      </c>
      <c r="D18" s="20">
        <v>142</v>
      </c>
      <c r="E18" s="22" t="s">
        <v>35</v>
      </c>
      <c r="F18" s="13" t="s">
        <v>31</v>
      </c>
      <c r="G18" s="23" t="s">
        <v>25</v>
      </c>
      <c r="H18" s="21">
        <v>0.20349712117198598</v>
      </c>
      <c r="I18" s="14">
        <v>0.79650287882801396</v>
      </c>
      <c r="J18" s="27">
        <v>0</v>
      </c>
      <c r="K18" s="28">
        <v>209</v>
      </c>
      <c r="L18" s="29">
        <v>11627</v>
      </c>
      <c r="M18" s="32">
        <v>2976569.0109925251</v>
      </c>
      <c r="N18" s="33">
        <v>2678446.37356144</v>
      </c>
      <c r="O18" s="34">
        <v>12815.53288785378</v>
      </c>
      <c r="P18" s="28">
        <v>1691728.8547773007</v>
      </c>
      <c r="Q18" s="15">
        <v>8094.3964343411517</v>
      </c>
      <c r="R18" s="15">
        <v>71515.715708251199</v>
      </c>
      <c r="S18" s="15">
        <v>342.18045793421624</v>
      </c>
      <c r="T18" s="15">
        <v>1572165.8724308785</v>
      </c>
      <c r="U18" s="15">
        <v>7522.3247484731028</v>
      </c>
      <c r="V18" s="15">
        <v>48047.266638171161</v>
      </c>
      <c r="W18" s="34">
        <v>229.89122793383331</v>
      </c>
      <c r="X18" s="28">
        <v>266783.71854572382</v>
      </c>
      <c r="Y18" s="34">
        <v>1276.4771222283437</v>
      </c>
      <c r="Z18" s="28">
        <v>216899.12615183517</v>
      </c>
      <c r="AA18" s="15">
        <v>1037.7948619705032</v>
      </c>
      <c r="AB18" s="15">
        <v>631266.12</v>
      </c>
      <c r="AC18" s="15">
        <v>302256.2581736822</v>
      </c>
      <c r="AD18" s="15">
        <v>1446.2021922185752</v>
      </c>
      <c r="AE18" s="15">
        <v>92837.706545841371</v>
      </c>
      <c r="AF18" s="34">
        <v>444.19955285091567</v>
      </c>
      <c r="AG18" s="28">
        <v>107940.70936705664</v>
      </c>
      <c r="AH18" s="34">
        <v>516.46272424429014</v>
      </c>
      <c r="AI18" s="28">
        <v>2910.0088327593994</v>
      </c>
      <c r="AJ18" s="15">
        <v>13.923487238083251</v>
      </c>
      <c r="AK18" s="15">
        <v>47153.742426609075</v>
      </c>
      <c r="AL18" s="34">
        <v>225.61599247181377</v>
      </c>
      <c r="AM18" s="28">
        <v>16877413.969999999</v>
      </c>
      <c r="AN18" s="15">
        <v>1451.5708239442674</v>
      </c>
      <c r="AO18" s="16">
        <v>0.67</v>
      </c>
      <c r="AP18" s="29">
        <v>1684834</v>
      </c>
    </row>
    <row r="19" spans="1:42" ht="13.5" customHeight="1" x14ac:dyDescent="0.2">
      <c r="A19" s="12" t="s">
        <v>21</v>
      </c>
      <c r="B19" s="17" t="s">
        <v>21</v>
      </c>
      <c r="C19" s="18" t="s">
        <v>22</v>
      </c>
      <c r="D19" s="20">
        <v>210</v>
      </c>
      <c r="E19" s="22" t="s">
        <v>37</v>
      </c>
      <c r="F19" s="13" t="s">
        <v>24</v>
      </c>
      <c r="G19" s="23" t="s">
        <v>25</v>
      </c>
      <c r="H19" s="21">
        <v>9.8086367981360362E-2</v>
      </c>
      <c r="I19" s="14">
        <v>0.52280476349209715</v>
      </c>
      <c r="J19" s="27">
        <v>0.37910886852654252</v>
      </c>
      <c r="K19" s="28">
        <v>104.5</v>
      </c>
      <c r="L19" s="29">
        <v>3655</v>
      </c>
      <c r="M19" s="32">
        <v>857541.35681889486</v>
      </c>
      <c r="N19" s="33">
        <v>835022.26178203337</v>
      </c>
      <c r="O19" s="34">
        <v>7990.6436534165869</v>
      </c>
      <c r="P19" s="28">
        <v>556519.21545804525</v>
      </c>
      <c r="Q19" s="15">
        <v>5325.5427316559353</v>
      </c>
      <c r="R19" s="15">
        <v>22131.240939725853</v>
      </c>
      <c r="S19" s="15">
        <v>211.78220994952969</v>
      </c>
      <c r="T19" s="15">
        <v>504446.11104413401</v>
      </c>
      <c r="U19" s="15">
        <v>4827.235512384058</v>
      </c>
      <c r="V19" s="15">
        <v>29941.863474185346</v>
      </c>
      <c r="W19" s="34">
        <v>286.52500932234778</v>
      </c>
      <c r="X19" s="28">
        <v>71024.778482231588</v>
      </c>
      <c r="Y19" s="34">
        <v>679.66295198307739</v>
      </c>
      <c r="Z19" s="28">
        <v>78475.960430846986</v>
      </c>
      <c r="AA19" s="15">
        <v>750.96612852485157</v>
      </c>
      <c r="AB19" s="15">
        <v>69925.58</v>
      </c>
      <c r="AC19" s="15">
        <v>99088.398699384343</v>
      </c>
      <c r="AD19" s="15">
        <v>948.21434162090281</v>
      </c>
      <c r="AE19" s="15">
        <v>23916.771833093429</v>
      </c>
      <c r="AF19" s="34">
        <v>228.8686299817553</v>
      </c>
      <c r="AG19" s="28">
        <v>5997.1368784318565</v>
      </c>
      <c r="AH19" s="34">
        <v>57.388869650065615</v>
      </c>
      <c r="AI19" s="28">
        <v>1794.9805340588946</v>
      </c>
      <c r="AJ19" s="15">
        <v>17.176847215874588</v>
      </c>
      <c r="AK19" s="15">
        <v>3570.834226361424</v>
      </c>
      <c r="AL19" s="34">
        <v>34.170662453219371</v>
      </c>
      <c r="AM19" s="28">
        <v>5409902.4000000004</v>
      </c>
      <c r="AN19" s="15">
        <v>1480.1374555403556</v>
      </c>
      <c r="AO19" s="16">
        <v>1.08</v>
      </c>
      <c r="AP19" s="29">
        <v>2383962</v>
      </c>
    </row>
    <row r="20" spans="1:42" ht="13.5" customHeight="1" x14ac:dyDescent="0.2">
      <c r="A20" s="12" t="s">
        <v>38</v>
      </c>
      <c r="B20" s="17" t="s">
        <v>21</v>
      </c>
      <c r="C20" s="18" t="s">
        <v>22</v>
      </c>
      <c r="D20" s="20">
        <v>39</v>
      </c>
      <c r="E20" s="22" t="s">
        <v>39</v>
      </c>
      <c r="F20" s="13" t="s">
        <v>31</v>
      </c>
      <c r="G20" s="23" t="s">
        <v>25</v>
      </c>
      <c r="H20" s="21">
        <v>0.2295994353763845</v>
      </c>
      <c r="I20" s="14">
        <v>0.7704005646236155</v>
      </c>
      <c r="J20" s="27">
        <v>0</v>
      </c>
      <c r="K20" s="28">
        <v>10</v>
      </c>
      <c r="L20" s="29">
        <v>839</v>
      </c>
      <c r="M20" s="32">
        <v>156044.75361971412</v>
      </c>
      <c r="N20" s="33">
        <v>155748.79994751397</v>
      </c>
      <c r="O20" s="34">
        <v>15574.879994751396</v>
      </c>
      <c r="P20" s="28">
        <v>96474.9</v>
      </c>
      <c r="Q20" s="15">
        <v>9647.49</v>
      </c>
      <c r="R20" s="15">
        <v>2977.3949660851713</v>
      </c>
      <c r="S20" s="15">
        <v>297.73949660851713</v>
      </c>
      <c r="T20" s="15">
        <v>83359.215663137555</v>
      </c>
      <c r="U20" s="15">
        <v>8335.9215663137547</v>
      </c>
      <c r="V20" s="15">
        <v>10138.289370777289</v>
      </c>
      <c r="W20" s="34">
        <v>1013.8289370777289</v>
      </c>
      <c r="X20" s="28">
        <v>14245.471711989885</v>
      </c>
      <c r="Y20" s="34">
        <v>1424.5471711989885</v>
      </c>
      <c r="Z20" s="28">
        <v>2066.3949183874606</v>
      </c>
      <c r="AA20" s="15">
        <v>206.63949183874607</v>
      </c>
      <c r="AB20" s="15">
        <v>-11846.08</v>
      </c>
      <c r="AC20" s="15">
        <v>39977.240657243616</v>
      </c>
      <c r="AD20" s="15">
        <v>3997.7240657243615</v>
      </c>
      <c r="AE20" s="15">
        <v>2984.7926598929985</v>
      </c>
      <c r="AF20" s="34">
        <v>298.47926598929985</v>
      </c>
      <c r="AG20" s="28">
        <v>0</v>
      </c>
      <c r="AH20" s="34">
        <v>0</v>
      </c>
      <c r="AI20" s="28">
        <v>0</v>
      </c>
      <c r="AJ20" s="15">
        <v>0</v>
      </c>
      <c r="AK20" s="15">
        <v>0</v>
      </c>
      <c r="AL20" s="34">
        <v>0</v>
      </c>
      <c r="AM20" s="28">
        <v>1810096</v>
      </c>
      <c r="AN20" s="15">
        <v>2157.4445768772348</v>
      </c>
      <c r="AO20" s="16">
        <v>0.56999999999999995</v>
      </c>
      <c r="AP20" s="29">
        <v>-224188</v>
      </c>
    </row>
    <row r="21" spans="1:42" ht="13.5" customHeight="1" x14ac:dyDescent="0.2">
      <c r="A21" s="12" t="s">
        <v>21</v>
      </c>
      <c r="B21" s="17" t="s">
        <v>21</v>
      </c>
      <c r="C21" s="18" t="s">
        <v>22</v>
      </c>
      <c r="D21" s="20">
        <v>40</v>
      </c>
      <c r="E21" s="22" t="s">
        <v>40</v>
      </c>
      <c r="F21" s="13" t="s">
        <v>31</v>
      </c>
      <c r="G21" s="23" t="s">
        <v>25</v>
      </c>
      <c r="H21" s="21">
        <v>9.9257499382624709E-2</v>
      </c>
      <c r="I21" s="14">
        <v>0.90074250061737537</v>
      </c>
      <c r="J21" s="27">
        <v>0</v>
      </c>
      <c r="K21" s="28">
        <v>20</v>
      </c>
      <c r="L21" s="29">
        <v>1054</v>
      </c>
      <c r="M21" s="32">
        <v>154328.73826523512</v>
      </c>
      <c r="N21" s="33">
        <v>148882.33038786144</v>
      </c>
      <c r="O21" s="34">
        <v>7444.1165193930719</v>
      </c>
      <c r="P21" s="28">
        <v>88476.514074706734</v>
      </c>
      <c r="Q21" s="15">
        <v>4423.8257037353369</v>
      </c>
      <c r="R21" s="15">
        <v>4110.1091260603844</v>
      </c>
      <c r="S21" s="15">
        <v>205.50545630301923</v>
      </c>
      <c r="T21" s="15">
        <v>78614.462491230093</v>
      </c>
      <c r="U21" s="15">
        <v>3930.7231245615048</v>
      </c>
      <c r="V21" s="15">
        <v>5751.9424574162549</v>
      </c>
      <c r="W21" s="34">
        <v>287.59712287081277</v>
      </c>
      <c r="X21" s="28">
        <v>12572.877966547505</v>
      </c>
      <c r="Y21" s="34">
        <v>628.64389832737527</v>
      </c>
      <c r="Z21" s="28">
        <v>19851.49987652494</v>
      </c>
      <c r="AA21" s="15">
        <v>992.57499382624701</v>
      </c>
      <c r="AB21" s="15">
        <v>57474.11</v>
      </c>
      <c r="AC21" s="15">
        <v>21027.689333309118</v>
      </c>
      <c r="AD21" s="15">
        <v>1051.3844666654559</v>
      </c>
      <c r="AE21" s="15">
        <v>6671.3446772546631</v>
      </c>
      <c r="AF21" s="34">
        <v>333.56723386273313</v>
      </c>
      <c r="AG21" s="28">
        <v>282.40445951846073</v>
      </c>
      <c r="AH21" s="34">
        <v>14.120222975923037</v>
      </c>
      <c r="AI21" s="28">
        <v>0</v>
      </c>
      <c r="AJ21" s="15">
        <v>0</v>
      </c>
      <c r="AK21" s="15">
        <v>3676.2992621336539</v>
      </c>
      <c r="AL21" s="34">
        <v>183.81496310668268</v>
      </c>
      <c r="AM21" s="28">
        <v>1952030.5</v>
      </c>
      <c r="AN21" s="15">
        <v>1852.0213472485766</v>
      </c>
      <c r="AO21" s="16">
        <v>0.65</v>
      </c>
      <c r="AP21" s="29">
        <v>3252</v>
      </c>
    </row>
    <row r="22" spans="1:42" ht="13.5" customHeight="1" x14ac:dyDescent="0.2">
      <c r="A22" s="12" t="s">
        <v>21</v>
      </c>
      <c r="B22" s="17" t="s">
        <v>21</v>
      </c>
      <c r="C22" s="18" t="s">
        <v>22</v>
      </c>
      <c r="D22" s="20">
        <v>41</v>
      </c>
      <c r="E22" s="22" t="s">
        <v>41</v>
      </c>
      <c r="F22" s="13" t="s">
        <v>24</v>
      </c>
      <c r="G22" s="23" t="s">
        <v>25</v>
      </c>
      <c r="H22" s="21">
        <v>0.13644203562694049</v>
      </c>
      <c r="I22" s="14">
        <v>0.48753586248948411</v>
      </c>
      <c r="J22" s="27">
        <v>0.37602210188357543</v>
      </c>
      <c r="K22" s="28">
        <v>61</v>
      </c>
      <c r="L22" s="29">
        <v>2575</v>
      </c>
      <c r="M22" s="32">
        <v>740215.78619846515</v>
      </c>
      <c r="N22" s="33">
        <v>730820.70962839806</v>
      </c>
      <c r="O22" s="34">
        <v>11980.667370957346</v>
      </c>
      <c r="P22" s="28">
        <v>504542.09275575879</v>
      </c>
      <c r="Q22" s="15">
        <v>8271.1818484550622</v>
      </c>
      <c r="R22" s="15">
        <v>20405.66368130668</v>
      </c>
      <c r="S22" s="15">
        <v>334.51907674273247</v>
      </c>
      <c r="T22" s="15">
        <v>464011.92005609657</v>
      </c>
      <c r="U22" s="15">
        <v>7606.7527878048622</v>
      </c>
      <c r="V22" s="15">
        <v>20124.509018355515</v>
      </c>
      <c r="W22" s="34">
        <v>329.90998390746745</v>
      </c>
      <c r="X22" s="28">
        <v>62876.208062365018</v>
      </c>
      <c r="Y22" s="34">
        <v>1030.7575092190987</v>
      </c>
      <c r="Z22" s="28">
        <v>51561.697681186728</v>
      </c>
      <c r="AA22" s="15">
        <v>845.27373247847095</v>
      </c>
      <c r="AB22" s="15">
        <v>98610.62</v>
      </c>
      <c r="AC22" s="15">
        <v>102663.10133308418</v>
      </c>
      <c r="AD22" s="15">
        <v>1683.0016611981014</v>
      </c>
      <c r="AE22" s="15">
        <v>7350.8351357067631</v>
      </c>
      <c r="AF22" s="34">
        <v>120.50549402797972</v>
      </c>
      <c r="AG22" s="28">
        <v>1826.774660296632</v>
      </c>
      <c r="AH22" s="34">
        <v>29.947125578633312</v>
      </c>
      <c r="AI22" s="28">
        <v>7928.4147388209467</v>
      </c>
      <c r="AJ22" s="15">
        <v>129.97401211181881</v>
      </c>
      <c r="AK22" s="15">
        <v>2301.1085750519137</v>
      </c>
      <c r="AL22" s="34">
        <v>37.723091394293668</v>
      </c>
      <c r="AM22" s="28">
        <v>3724332.85</v>
      </c>
      <c r="AN22" s="15">
        <v>1446.342854368932</v>
      </c>
      <c r="AO22" s="16">
        <v>1.03</v>
      </c>
      <c r="AP22" s="29">
        <v>953885</v>
      </c>
    </row>
    <row r="23" spans="1:42" ht="13.5" customHeight="1" x14ac:dyDescent="0.2">
      <c r="A23" s="12" t="s">
        <v>21</v>
      </c>
      <c r="B23" s="17" t="s">
        <v>21</v>
      </c>
      <c r="C23" s="18" t="s">
        <v>22</v>
      </c>
      <c r="D23" s="20">
        <v>215</v>
      </c>
      <c r="E23" s="22" t="s">
        <v>42</v>
      </c>
      <c r="F23" s="13" t="s">
        <v>24</v>
      </c>
      <c r="G23" s="23" t="s">
        <v>25</v>
      </c>
      <c r="H23" s="21">
        <v>9.631520178339914E-2</v>
      </c>
      <c r="I23" s="14">
        <v>0.5249832145422334</v>
      </c>
      <c r="J23" s="27">
        <v>0.37870158367436751</v>
      </c>
      <c r="K23" s="28">
        <v>207</v>
      </c>
      <c r="L23" s="29">
        <v>9815</v>
      </c>
      <c r="M23" s="32">
        <v>2005750.9156669632</v>
      </c>
      <c r="N23" s="33">
        <v>1976460.1866282078</v>
      </c>
      <c r="O23" s="34">
        <v>9548.1168436145308</v>
      </c>
      <c r="P23" s="28">
        <v>1400925.9090832628</v>
      </c>
      <c r="Q23" s="15">
        <v>6767.7580148949892</v>
      </c>
      <c r="R23" s="15">
        <v>52910.097303730123</v>
      </c>
      <c r="S23" s="15">
        <v>255.60433480062861</v>
      </c>
      <c r="T23" s="15">
        <v>1288594.2578676727</v>
      </c>
      <c r="U23" s="15">
        <v>6225.0930331771633</v>
      </c>
      <c r="V23" s="15">
        <v>59421.553911859868</v>
      </c>
      <c r="W23" s="34">
        <v>287.0606469171974</v>
      </c>
      <c r="X23" s="28">
        <v>153958.67982106184</v>
      </c>
      <c r="Y23" s="34">
        <v>743.76173826599927</v>
      </c>
      <c r="Z23" s="28">
        <v>127713.95756478726</v>
      </c>
      <c r="AA23" s="15">
        <v>616.97564040960026</v>
      </c>
      <c r="AB23" s="15">
        <v>50.8</v>
      </c>
      <c r="AC23" s="15">
        <v>230302.79159969476</v>
      </c>
      <c r="AD23" s="15">
        <v>1112.5738724622936</v>
      </c>
      <c r="AE23" s="15">
        <v>56514.586820599856</v>
      </c>
      <c r="AF23" s="34">
        <v>273.01732763574807</v>
      </c>
      <c r="AG23" s="28">
        <v>7044.2617388015233</v>
      </c>
      <c r="AH23" s="34">
        <v>34.030249945901076</v>
      </c>
      <c r="AI23" s="28">
        <v>0</v>
      </c>
      <c r="AJ23" s="15">
        <v>0</v>
      </c>
      <c r="AK23" s="15">
        <v>12583.845979806003</v>
      </c>
      <c r="AL23" s="34">
        <v>60.79152647249277</v>
      </c>
      <c r="AM23" s="28">
        <v>15686639.67</v>
      </c>
      <c r="AN23" s="15">
        <v>1598.2312450331126</v>
      </c>
      <c r="AO23" s="16">
        <v>1.05</v>
      </c>
      <c r="AP23" s="29">
        <v>3459840</v>
      </c>
    </row>
    <row r="24" spans="1:42" ht="13.5" customHeight="1" x14ac:dyDescent="0.2">
      <c r="A24" s="12" t="s">
        <v>21</v>
      </c>
      <c r="B24" s="17" t="s">
        <v>21</v>
      </c>
      <c r="C24" s="18" t="s">
        <v>22</v>
      </c>
      <c r="D24" s="20">
        <v>45</v>
      </c>
      <c r="E24" s="22" t="s">
        <v>43</v>
      </c>
      <c r="F24" s="13" t="s">
        <v>31</v>
      </c>
      <c r="G24" s="23" t="s">
        <v>25</v>
      </c>
      <c r="H24" s="21">
        <v>0.16325909440879582</v>
      </c>
      <c r="I24" s="14">
        <v>0.83674090559120418</v>
      </c>
      <c r="J24" s="27">
        <v>0</v>
      </c>
      <c r="K24" s="28">
        <v>45</v>
      </c>
      <c r="L24" s="29">
        <v>2079</v>
      </c>
      <c r="M24" s="32">
        <v>330260.54275431467</v>
      </c>
      <c r="N24" s="33">
        <v>323971.38939217897</v>
      </c>
      <c r="O24" s="34">
        <v>7199.3642087150884</v>
      </c>
      <c r="P24" s="28">
        <v>212839.75652558665</v>
      </c>
      <c r="Q24" s="15">
        <v>4729.7723672352586</v>
      </c>
      <c r="R24" s="15">
        <v>10695.037971082453</v>
      </c>
      <c r="S24" s="15">
        <v>237.66751046849896</v>
      </c>
      <c r="T24" s="15">
        <v>181108.98994634376</v>
      </c>
      <c r="U24" s="15">
        <v>4024.6442210298615</v>
      </c>
      <c r="V24" s="15">
        <v>21035.728608160425</v>
      </c>
      <c r="W24" s="34">
        <v>467.46063573689833</v>
      </c>
      <c r="X24" s="28">
        <v>36252.808401224538</v>
      </c>
      <c r="Y24" s="34">
        <v>805.61796447165636</v>
      </c>
      <c r="Z24" s="28">
        <v>4931.5919536706569</v>
      </c>
      <c r="AA24" s="15">
        <v>109.59093230379237</v>
      </c>
      <c r="AB24" s="15">
        <v>-22592.89</v>
      </c>
      <c r="AC24" s="15">
        <v>60538.749671148493</v>
      </c>
      <c r="AD24" s="15">
        <v>1345.3055482477444</v>
      </c>
      <c r="AE24" s="15">
        <v>0</v>
      </c>
      <c r="AF24" s="34">
        <v>0</v>
      </c>
      <c r="AG24" s="28">
        <v>9408.4828405486569</v>
      </c>
      <c r="AH24" s="34">
        <v>209.07739645663682</v>
      </c>
      <c r="AI24" s="28">
        <v>0</v>
      </c>
      <c r="AJ24" s="15">
        <v>0</v>
      </c>
      <c r="AK24" s="15">
        <v>1273.4209363886075</v>
      </c>
      <c r="AL24" s="34">
        <v>28.298243030857943</v>
      </c>
      <c r="AM24" s="28">
        <v>9319222.8399999999</v>
      </c>
      <c r="AN24" s="15">
        <v>4482.5506685906685</v>
      </c>
      <c r="AO24" s="16">
        <v>0.25</v>
      </c>
      <c r="AP24" s="29">
        <v>-1656967</v>
      </c>
    </row>
    <row r="25" spans="1:42" ht="13.5" customHeight="1" x14ac:dyDescent="0.2">
      <c r="A25" s="12" t="s">
        <v>21</v>
      </c>
      <c r="B25" s="17" t="s">
        <v>21</v>
      </c>
      <c r="C25" s="18" t="s">
        <v>22</v>
      </c>
      <c r="D25" s="20">
        <v>46</v>
      </c>
      <c r="E25" s="22" t="s">
        <v>44</v>
      </c>
      <c r="F25" s="13" t="s">
        <v>31</v>
      </c>
      <c r="G25" s="23" t="s">
        <v>25</v>
      </c>
      <c r="H25" s="21">
        <v>0.16389352826914735</v>
      </c>
      <c r="I25" s="14">
        <v>0.83610647173085262</v>
      </c>
      <c r="J25" s="27">
        <v>0</v>
      </c>
      <c r="K25" s="28">
        <v>12.5</v>
      </c>
      <c r="L25" s="29">
        <v>632</v>
      </c>
      <c r="M25" s="32">
        <v>161634.28384385695</v>
      </c>
      <c r="N25" s="33">
        <v>159269.48051381425</v>
      </c>
      <c r="O25" s="34">
        <v>12741.55844110514</v>
      </c>
      <c r="P25" s="28">
        <v>112773.27988832501</v>
      </c>
      <c r="Q25" s="15">
        <v>9021.8623910660008</v>
      </c>
      <c r="R25" s="15">
        <v>4859.3480549338228</v>
      </c>
      <c r="S25" s="15">
        <v>388.74784439470585</v>
      </c>
      <c r="T25" s="15">
        <v>102364.21719636317</v>
      </c>
      <c r="U25" s="15">
        <v>8189.1373757090532</v>
      </c>
      <c r="V25" s="15">
        <v>5549.7146370280097</v>
      </c>
      <c r="W25" s="34">
        <v>443.97717096224079</v>
      </c>
      <c r="X25" s="28">
        <v>15696.525714862568</v>
      </c>
      <c r="Y25" s="34">
        <v>1255.7220571890055</v>
      </c>
      <c r="Z25" s="28">
        <v>6884.9786450293705</v>
      </c>
      <c r="AA25" s="15">
        <v>550.79829160234965</v>
      </c>
      <c r="AB25" s="15">
        <v>-1104.82</v>
      </c>
      <c r="AC25" s="15">
        <v>22577.554525860654</v>
      </c>
      <c r="AD25" s="15">
        <v>1806.2043620688523</v>
      </c>
      <c r="AE25" s="15">
        <v>652.56666683285061</v>
      </c>
      <c r="AF25" s="34">
        <v>52.205333346628052</v>
      </c>
      <c r="AG25" s="28">
        <v>684.57507290381454</v>
      </c>
      <c r="AH25" s="34">
        <v>54.766005832305162</v>
      </c>
      <c r="AI25" s="28">
        <v>0</v>
      </c>
      <c r="AJ25" s="15">
        <v>0</v>
      </c>
      <c r="AK25" s="15">
        <v>2891.0818386677593</v>
      </c>
      <c r="AL25" s="34">
        <v>231.28654709342075</v>
      </c>
      <c r="AM25" s="28">
        <v>745259.75</v>
      </c>
      <c r="AN25" s="15">
        <v>1179.2084651898733</v>
      </c>
      <c r="AO25" s="16">
        <v>0.59</v>
      </c>
      <c r="AP25" s="29">
        <v>353929</v>
      </c>
    </row>
    <row r="26" spans="1:42" ht="13.5" customHeight="1" x14ac:dyDescent="0.2">
      <c r="A26" s="12" t="s">
        <v>21</v>
      </c>
      <c r="B26" s="17" t="s">
        <v>21</v>
      </c>
      <c r="C26" s="18" t="s">
        <v>22</v>
      </c>
      <c r="D26" s="20">
        <v>212</v>
      </c>
      <c r="E26" s="22" t="s">
        <v>46</v>
      </c>
      <c r="F26" s="13" t="s">
        <v>24</v>
      </c>
      <c r="G26" s="23" t="s">
        <v>25</v>
      </c>
      <c r="H26" s="21">
        <v>7.9406054644423435E-2</v>
      </c>
      <c r="I26" s="14">
        <v>0.4146142474256817</v>
      </c>
      <c r="J26" s="27">
        <v>0.50597969792989494</v>
      </c>
      <c r="K26" s="28">
        <v>57</v>
      </c>
      <c r="L26" s="29">
        <v>3275</v>
      </c>
      <c r="M26" s="32">
        <v>626775.34898158931</v>
      </c>
      <c r="N26" s="33">
        <v>602906.29789665702</v>
      </c>
      <c r="O26" s="34">
        <v>10577.303471871175</v>
      </c>
      <c r="P26" s="28">
        <v>420734.40031373454</v>
      </c>
      <c r="Q26" s="15">
        <v>7381.3052686620094</v>
      </c>
      <c r="R26" s="15">
        <v>16914.966591878579</v>
      </c>
      <c r="S26" s="15">
        <v>296.75379985751891</v>
      </c>
      <c r="T26" s="15">
        <v>382173.00506034249</v>
      </c>
      <c r="U26" s="15">
        <v>6704.7895624621488</v>
      </c>
      <c r="V26" s="15">
        <v>21646.428661513492</v>
      </c>
      <c r="W26" s="34">
        <v>379.76190634234194</v>
      </c>
      <c r="X26" s="28">
        <v>55674.647602732912</v>
      </c>
      <c r="Y26" s="34">
        <v>976.74820355671773</v>
      </c>
      <c r="Z26" s="28">
        <v>30491.924983458601</v>
      </c>
      <c r="AA26" s="15">
        <v>534.94605234137896</v>
      </c>
      <c r="AB26" s="15">
        <v>-24787.599999999999</v>
      </c>
      <c r="AC26" s="15">
        <v>82133.57639164693</v>
      </c>
      <c r="AD26" s="15">
        <v>1440.9399366955602</v>
      </c>
      <c r="AE26" s="15">
        <v>13348.654073569107</v>
      </c>
      <c r="AF26" s="34">
        <v>234.18691357138783</v>
      </c>
      <c r="AG26" s="28">
        <v>523.09453151506023</v>
      </c>
      <c r="AH26" s="34">
        <v>9.1770970441238635</v>
      </c>
      <c r="AI26" s="28">
        <v>5130.4251905761985</v>
      </c>
      <c r="AJ26" s="15">
        <v>90.007459483792957</v>
      </c>
      <c r="AK26" s="15">
        <v>8269.4616694494925</v>
      </c>
      <c r="AL26" s="34">
        <v>145.07827490262267</v>
      </c>
      <c r="AM26" s="28">
        <v>5517683.7800000003</v>
      </c>
      <c r="AN26" s="15">
        <v>1684.7889404580151</v>
      </c>
      <c r="AO26" s="16">
        <v>1.1499999999999999</v>
      </c>
      <c r="AP26" s="29">
        <v>1280146</v>
      </c>
    </row>
    <row r="27" spans="1:42" ht="13.5" customHeight="1" x14ac:dyDescent="0.2">
      <c r="A27" s="12" t="s">
        <v>21</v>
      </c>
      <c r="B27" s="17" t="s">
        <v>21</v>
      </c>
      <c r="C27" s="18" t="s">
        <v>22</v>
      </c>
      <c r="D27" s="20">
        <v>49</v>
      </c>
      <c r="E27" s="22" t="s">
        <v>47</v>
      </c>
      <c r="F27" s="13" t="s">
        <v>31</v>
      </c>
      <c r="G27" s="23" t="s">
        <v>25</v>
      </c>
      <c r="H27" s="21">
        <v>0.219363311082374</v>
      </c>
      <c r="I27" s="14">
        <v>0.78063668891762605</v>
      </c>
      <c r="J27" s="27">
        <v>0</v>
      </c>
      <c r="K27" s="28">
        <v>23</v>
      </c>
      <c r="L27" s="29">
        <v>972</v>
      </c>
      <c r="M27" s="32">
        <v>325410.24817691272</v>
      </c>
      <c r="N27" s="33">
        <v>317471.58866233157</v>
      </c>
      <c r="O27" s="34">
        <v>13803.112550536156</v>
      </c>
      <c r="P27" s="28">
        <v>227931.49942709933</v>
      </c>
      <c r="Q27" s="15">
        <v>9910.0651924825797</v>
      </c>
      <c r="R27" s="15">
        <v>9928.1421599460573</v>
      </c>
      <c r="S27" s="15">
        <v>431.65835478026338</v>
      </c>
      <c r="T27" s="15">
        <v>206677.04215373436</v>
      </c>
      <c r="U27" s="15">
        <v>8985.9583545101905</v>
      </c>
      <c r="V27" s="15">
        <v>11326.31511341891</v>
      </c>
      <c r="W27" s="34">
        <v>492.4484831921265</v>
      </c>
      <c r="X27" s="28">
        <v>27378.043861761191</v>
      </c>
      <c r="Y27" s="34">
        <v>1190.3497331200517</v>
      </c>
      <c r="Z27" s="28">
        <v>18316.83647537823</v>
      </c>
      <c r="AA27" s="15">
        <v>796.3841945816622</v>
      </c>
      <c r="AB27" s="15">
        <v>7914.13</v>
      </c>
      <c r="AC27" s="15">
        <v>40993.518758518643</v>
      </c>
      <c r="AD27" s="15">
        <v>1782.3269025442889</v>
      </c>
      <c r="AE27" s="15">
        <v>0</v>
      </c>
      <c r="AF27" s="34">
        <v>0</v>
      </c>
      <c r="AG27" s="28">
        <v>2851.6901395741984</v>
      </c>
      <c r="AH27" s="34">
        <v>123.98652780757384</v>
      </c>
      <c r="AI27" s="28">
        <v>0</v>
      </c>
      <c r="AJ27" s="15">
        <v>0</v>
      </c>
      <c r="AK27" s="15">
        <v>7110.6178560729368</v>
      </c>
      <c r="AL27" s="34">
        <v>309.15729809012771</v>
      </c>
      <c r="AM27" s="28">
        <v>2713293.1</v>
      </c>
      <c r="AN27" s="15">
        <v>2791.4538065843617</v>
      </c>
      <c r="AO27" s="16">
        <v>0.51</v>
      </c>
      <c r="AP27" s="29">
        <v>-40408</v>
      </c>
    </row>
    <row r="28" spans="1:42" ht="13.5" customHeight="1" x14ac:dyDescent="0.2">
      <c r="A28" s="12" t="s">
        <v>21</v>
      </c>
      <c r="B28" s="17" t="s">
        <v>21</v>
      </c>
      <c r="C28" s="18" t="s">
        <v>22</v>
      </c>
      <c r="D28" s="20">
        <v>18</v>
      </c>
      <c r="E28" s="22" t="s">
        <v>50</v>
      </c>
      <c r="F28" s="13" t="s">
        <v>24</v>
      </c>
      <c r="G28" s="23" t="s">
        <v>25</v>
      </c>
      <c r="H28" s="21">
        <v>0.11052969824805912</v>
      </c>
      <c r="I28" s="14">
        <v>0.54649590853317342</v>
      </c>
      <c r="J28" s="27">
        <v>0.34297439321876755</v>
      </c>
      <c r="K28" s="28">
        <v>96</v>
      </c>
      <c r="L28" s="29">
        <v>4305</v>
      </c>
      <c r="M28" s="32">
        <v>1020755.188257975</v>
      </c>
      <c r="N28" s="33">
        <v>1007681.6415989511</v>
      </c>
      <c r="O28" s="34">
        <v>10496.68376665574</v>
      </c>
      <c r="P28" s="28">
        <v>697017.66457909218</v>
      </c>
      <c r="Q28" s="15">
        <v>7260.6006726988771</v>
      </c>
      <c r="R28" s="15">
        <v>25911.361104109343</v>
      </c>
      <c r="S28" s="15">
        <v>269.91001150113897</v>
      </c>
      <c r="T28" s="15">
        <v>631435.87880908523</v>
      </c>
      <c r="U28" s="15">
        <v>6577.4570709279715</v>
      </c>
      <c r="V28" s="15">
        <v>39670.424665897619</v>
      </c>
      <c r="W28" s="34">
        <v>413.23359026976686</v>
      </c>
      <c r="X28" s="28">
        <v>82311.311543752076</v>
      </c>
      <c r="Y28" s="34">
        <v>857.40949524741745</v>
      </c>
      <c r="Z28" s="28">
        <v>45139.64348037821</v>
      </c>
      <c r="AA28" s="15">
        <v>470.20461958727304</v>
      </c>
      <c r="AB28" s="15">
        <v>-43741.82</v>
      </c>
      <c r="AC28" s="15">
        <v>151563.45634222229</v>
      </c>
      <c r="AD28" s="15">
        <v>1578.7860035648155</v>
      </c>
      <c r="AE28" s="15">
        <v>14265.393921717679</v>
      </c>
      <c r="AF28" s="34">
        <v>148.59785335122584</v>
      </c>
      <c r="AG28" s="28">
        <v>17384.171731788774</v>
      </c>
      <c r="AH28" s="34">
        <v>181.08512220613306</v>
      </c>
      <c r="AI28" s="28">
        <v>6350.5943425404848</v>
      </c>
      <c r="AJ28" s="15">
        <v>66.152024401463379</v>
      </c>
      <c r="AK28" s="15">
        <v>21045.208241464854</v>
      </c>
      <c r="AL28" s="34">
        <v>219.22091918192555</v>
      </c>
      <c r="AM28" s="28">
        <v>6903550.5499999998</v>
      </c>
      <c r="AN28" s="15">
        <v>1603.6122067363528</v>
      </c>
      <c r="AO28" s="16">
        <v>1.05</v>
      </c>
      <c r="AP28" s="29">
        <v>1270874</v>
      </c>
    </row>
    <row r="29" spans="1:42" ht="13.5" customHeight="1" x14ac:dyDescent="0.2">
      <c r="A29" s="12" t="s">
        <v>21</v>
      </c>
      <c r="B29" s="17" t="s">
        <v>21</v>
      </c>
      <c r="C29" s="18" t="s">
        <v>22</v>
      </c>
      <c r="D29" s="20">
        <v>53</v>
      </c>
      <c r="E29" s="22" t="s">
        <v>51</v>
      </c>
      <c r="F29" s="13" t="s">
        <v>24</v>
      </c>
      <c r="G29" s="23" t="s">
        <v>25</v>
      </c>
      <c r="H29" s="21">
        <v>0.13590390169138672</v>
      </c>
      <c r="I29" s="14">
        <v>0.44280372393886791</v>
      </c>
      <c r="J29" s="27">
        <v>0.42129237436974537</v>
      </c>
      <c r="K29" s="28">
        <v>87</v>
      </c>
      <c r="L29" s="29">
        <v>3547</v>
      </c>
      <c r="M29" s="32">
        <v>1182459.211991111</v>
      </c>
      <c r="N29" s="33">
        <v>1165572.976889923</v>
      </c>
      <c r="O29" s="34">
        <v>13397.390538964632</v>
      </c>
      <c r="P29" s="28">
        <v>751008.77285104548</v>
      </c>
      <c r="Q29" s="15">
        <v>8632.2847454143157</v>
      </c>
      <c r="R29" s="15">
        <v>27085.586450337614</v>
      </c>
      <c r="S29" s="15">
        <v>311.32857988893812</v>
      </c>
      <c r="T29" s="15">
        <v>688743.18691561779</v>
      </c>
      <c r="U29" s="15">
        <v>7916.5883553519288</v>
      </c>
      <c r="V29" s="15">
        <v>35179.999485090026</v>
      </c>
      <c r="W29" s="34">
        <v>404.36781017344856</v>
      </c>
      <c r="X29" s="28">
        <v>101459.85964072474</v>
      </c>
      <c r="Y29" s="34">
        <v>1166.2052832267211</v>
      </c>
      <c r="Z29" s="28">
        <v>171391.67211664838</v>
      </c>
      <c r="AA29" s="15">
        <v>1970.0192197315905</v>
      </c>
      <c r="AB29" s="15">
        <v>-2410.38</v>
      </c>
      <c r="AC29" s="15">
        <v>110564.89102883104</v>
      </c>
      <c r="AD29" s="15">
        <v>1270.8608164233453</v>
      </c>
      <c r="AE29" s="15">
        <v>27918.820066802589</v>
      </c>
      <c r="AF29" s="34">
        <v>320.90597777934011</v>
      </c>
      <c r="AG29" s="28">
        <v>3228.9611858708981</v>
      </c>
      <c r="AH29" s="34">
        <v>37.114496389320671</v>
      </c>
      <c r="AI29" s="28">
        <v>951.32731183970702</v>
      </c>
      <c r="AJ29" s="15">
        <v>10.934796687812725</v>
      </c>
      <c r="AK29" s="15">
        <v>6119.2090775563784</v>
      </c>
      <c r="AL29" s="34">
        <v>70.335736523636527</v>
      </c>
      <c r="AM29" s="28">
        <v>5189408.8</v>
      </c>
      <c r="AN29" s="15">
        <v>1463.0416690160696</v>
      </c>
      <c r="AO29" s="16">
        <v>1.05</v>
      </c>
      <c r="AP29" s="29">
        <v>1955140</v>
      </c>
    </row>
    <row r="30" spans="1:42" ht="13.5" customHeight="1" x14ac:dyDescent="0.2">
      <c r="A30" s="12" t="s">
        <v>21</v>
      </c>
      <c r="B30" s="17" t="s">
        <v>21</v>
      </c>
      <c r="C30" s="18" t="s">
        <v>22</v>
      </c>
      <c r="D30" s="20">
        <v>55</v>
      </c>
      <c r="E30" s="22" t="s">
        <v>52</v>
      </c>
      <c r="F30" s="13" t="s">
        <v>31</v>
      </c>
      <c r="G30" s="23" t="s">
        <v>25</v>
      </c>
      <c r="H30" s="21">
        <v>0.23095113544693932</v>
      </c>
      <c r="I30" s="14">
        <v>0.76904886455306065</v>
      </c>
      <c r="J30" s="27">
        <v>0</v>
      </c>
      <c r="K30" s="28">
        <v>58</v>
      </c>
      <c r="L30" s="29">
        <v>2877</v>
      </c>
      <c r="M30" s="32">
        <v>785445.0745710053</v>
      </c>
      <c r="N30" s="33">
        <v>759472.12511773419</v>
      </c>
      <c r="O30" s="34">
        <v>13094.346984788521</v>
      </c>
      <c r="P30" s="28">
        <v>428037.6495475336</v>
      </c>
      <c r="Q30" s="15">
        <v>7379.9594749574762</v>
      </c>
      <c r="R30" s="15">
        <v>20475.908265146965</v>
      </c>
      <c r="S30" s="15">
        <v>353.03290112322355</v>
      </c>
      <c r="T30" s="15">
        <v>381366.74234873289</v>
      </c>
      <c r="U30" s="15">
        <v>6575.2886611850499</v>
      </c>
      <c r="V30" s="15">
        <v>26194.998933653755</v>
      </c>
      <c r="W30" s="34">
        <v>451.63791264920269</v>
      </c>
      <c r="X30" s="28">
        <v>90952.102238933818</v>
      </c>
      <c r="Y30" s="34">
        <v>1568.1396937747211</v>
      </c>
      <c r="Z30" s="28">
        <v>53857.804786226247</v>
      </c>
      <c r="AA30" s="15">
        <v>928.58284114183186</v>
      </c>
      <c r="AB30" s="15">
        <v>-44972.18</v>
      </c>
      <c r="AC30" s="15">
        <v>160874.27908145377</v>
      </c>
      <c r="AD30" s="15">
        <v>2773.6944669216168</v>
      </c>
      <c r="AE30" s="15">
        <v>23132.065726365443</v>
      </c>
      <c r="AF30" s="34">
        <v>398.82871942009382</v>
      </c>
      <c r="AG30" s="28">
        <v>2618.2237372213199</v>
      </c>
      <c r="AH30" s="34">
        <v>45.14178857278138</v>
      </c>
      <c r="AI30" s="28">
        <v>0</v>
      </c>
      <c r="AJ30" s="15">
        <v>0</v>
      </c>
      <c r="AK30" s="15">
        <v>27786.781933287555</v>
      </c>
      <c r="AL30" s="34">
        <v>479.08244712564749</v>
      </c>
      <c r="AM30" s="28">
        <v>6985023.04</v>
      </c>
      <c r="AN30" s="15">
        <v>2427.8842683350708</v>
      </c>
      <c r="AO30" s="16">
        <v>0.55000000000000004</v>
      </c>
      <c r="AP30" s="29">
        <v>-605818</v>
      </c>
    </row>
    <row r="31" spans="1:42" ht="13.5" customHeight="1" x14ac:dyDescent="0.2">
      <c r="A31" s="12" t="s">
        <v>21</v>
      </c>
      <c r="B31" s="17" t="s">
        <v>21</v>
      </c>
      <c r="C31" s="18" t="s">
        <v>22</v>
      </c>
      <c r="D31" s="20">
        <v>57</v>
      </c>
      <c r="E31" s="22" t="s">
        <v>54</v>
      </c>
      <c r="F31" s="13" t="s">
        <v>31</v>
      </c>
      <c r="G31" s="23" t="s">
        <v>25</v>
      </c>
      <c r="H31" s="21">
        <v>0.17322530657711935</v>
      </c>
      <c r="I31" s="14">
        <v>0.82677469342288057</v>
      </c>
      <c r="J31" s="27">
        <v>0</v>
      </c>
      <c r="K31" s="28">
        <v>28.5</v>
      </c>
      <c r="L31" s="29">
        <v>1655</v>
      </c>
      <c r="M31" s="32">
        <v>267372.21961769118</v>
      </c>
      <c r="N31" s="33">
        <v>264878.2948789004</v>
      </c>
      <c r="O31" s="34">
        <v>9293.9752589087857</v>
      </c>
      <c r="P31" s="28">
        <v>195240.74117966322</v>
      </c>
      <c r="Q31" s="15">
        <v>6850.5523220934465</v>
      </c>
      <c r="R31" s="15">
        <v>7516.9337568483197</v>
      </c>
      <c r="S31" s="15">
        <v>263.75206164380069</v>
      </c>
      <c r="T31" s="15">
        <v>174349.32509329839</v>
      </c>
      <c r="U31" s="15">
        <v>6117.5201787122242</v>
      </c>
      <c r="V31" s="15">
        <v>13374.482329516497</v>
      </c>
      <c r="W31" s="34">
        <v>469.28008173742097</v>
      </c>
      <c r="X31" s="28">
        <v>27392.637404959612</v>
      </c>
      <c r="Y31" s="34">
        <v>961.14517210384611</v>
      </c>
      <c r="Z31" s="28">
        <v>8528.7479693244713</v>
      </c>
      <c r="AA31" s="15">
        <v>299.25431471313937</v>
      </c>
      <c r="AB31" s="15">
        <v>-18348.29</v>
      </c>
      <c r="AC31" s="15">
        <v>30903.299419439478</v>
      </c>
      <c r="AD31" s="15">
        <v>1084.326295418929</v>
      </c>
      <c r="AE31" s="15">
        <v>2186.6057223923199</v>
      </c>
      <c r="AF31" s="34">
        <v>76.723007803239298</v>
      </c>
      <c r="AG31" s="28">
        <v>626.26318312132491</v>
      </c>
      <c r="AH31" s="34">
        <v>21.974146776186839</v>
      </c>
      <c r="AI31" s="28">
        <v>0</v>
      </c>
      <c r="AJ31" s="15">
        <v>0</v>
      </c>
      <c r="AK31" s="15">
        <v>0</v>
      </c>
      <c r="AL31" s="34">
        <v>0</v>
      </c>
      <c r="AM31" s="28">
        <v>2310631.2999999998</v>
      </c>
      <c r="AN31" s="15">
        <v>1396.151842900302</v>
      </c>
      <c r="AO31" s="16">
        <v>0.56999999999999995</v>
      </c>
      <c r="AP31" s="29">
        <v>150050</v>
      </c>
    </row>
    <row r="32" spans="1:42" ht="13.5" customHeight="1" x14ac:dyDescent="0.2">
      <c r="A32" s="12" t="s">
        <v>21</v>
      </c>
      <c r="B32" s="17" t="s">
        <v>21</v>
      </c>
      <c r="C32" s="18" t="s">
        <v>22</v>
      </c>
      <c r="D32" s="20">
        <v>58</v>
      </c>
      <c r="E32" s="22" t="s">
        <v>56</v>
      </c>
      <c r="F32" s="13" t="s">
        <v>24</v>
      </c>
      <c r="G32" s="23" t="s">
        <v>25</v>
      </c>
      <c r="H32" s="21">
        <v>9.134140218361278E-2</v>
      </c>
      <c r="I32" s="14">
        <v>0.57199603254574416</v>
      </c>
      <c r="J32" s="27">
        <v>0.33666256527064314</v>
      </c>
      <c r="K32" s="28">
        <v>80.5</v>
      </c>
      <c r="L32" s="29">
        <v>3808</v>
      </c>
      <c r="M32" s="32">
        <v>746745.26060578483</v>
      </c>
      <c r="N32" s="33">
        <v>730604.95624866383</v>
      </c>
      <c r="O32" s="34">
        <v>9075.837965821911</v>
      </c>
      <c r="P32" s="28">
        <v>481520.33486607461</v>
      </c>
      <c r="Q32" s="15">
        <v>5981.619066659312</v>
      </c>
      <c r="R32" s="15">
        <v>23051.810487383904</v>
      </c>
      <c r="S32" s="15">
        <v>286.35789425321622</v>
      </c>
      <c r="T32" s="15">
        <v>418718.75125369971</v>
      </c>
      <c r="U32" s="15">
        <v>5201.4751708534122</v>
      </c>
      <c r="V32" s="15">
        <v>39749.773124990985</v>
      </c>
      <c r="W32" s="34">
        <v>493.78600155268305</v>
      </c>
      <c r="X32" s="28">
        <v>61833.301885200453</v>
      </c>
      <c r="Y32" s="34">
        <v>768.1155513689497</v>
      </c>
      <c r="Z32" s="28">
        <v>74515.375084948828</v>
      </c>
      <c r="AA32" s="15">
        <v>925.65683335340157</v>
      </c>
      <c r="AB32" s="15">
        <v>79404.25</v>
      </c>
      <c r="AC32" s="15">
        <v>85070.480614175773</v>
      </c>
      <c r="AD32" s="15">
        <v>1056.7761566978356</v>
      </c>
      <c r="AE32" s="15">
        <v>19364.505140888967</v>
      </c>
      <c r="AF32" s="34">
        <v>240.55285889303065</v>
      </c>
      <c r="AG32" s="28">
        <v>8300.9586573751822</v>
      </c>
      <c r="AH32" s="34">
        <v>103.11749884938115</v>
      </c>
      <c r="AI32" s="28">
        <v>0</v>
      </c>
      <c r="AJ32" s="15">
        <v>0</v>
      </c>
      <c r="AK32" s="15">
        <v>2642.4245579099525</v>
      </c>
      <c r="AL32" s="34">
        <v>32.825149787701271</v>
      </c>
      <c r="AM32" s="28">
        <v>6666019.25</v>
      </c>
      <c r="AN32" s="15">
        <v>1750.5302652310927</v>
      </c>
      <c r="AO32" s="16">
        <v>1.06</v>
      </c>
      <c r="AP32" s="29">
        <v>460043</v>
      </c>
    </row>
    <row r="33" spans="1:42" ht="13.5" customHeight="1" x14ac:dyDescent="0.2">
      <c r="A33" s="12" t="s">
        <v>21</v>
      </c>
      <c r="B33" s="17" t="s">
        <v>21</v>
      </c>
      <c r="C33" s="18" t="s">
        <v>22</v>
      </c>
      <c r="D33" s="20">
        <v>60</v>
      </c>
      <c r="E33" s="22" t="s">
        <v>57</v>
      </c>
      <c r="F33" s="13" t="s">
        <v>31</v>
      </c>
      <c r="G33" s="23" t="s">
        <v>25</v>
      </c>
      <c r="H33" s="21">
        <v>0.14222423958343927</v>
      </c>
      <c r="I33" s="14">
        <v>0.85777576041656067</v>
      </c>
      <c r="J33" s="27">
        <v>0</v>
      </c>
      <c r="K33" s="28">
        <v>48.5</v>
      </c>
      <c r="L33" s="29">
        <v>2394</v>
      </c>
      <c r="M33" s="32">
        <v>464998.82753757562</v>
      </c>
      <c r="N33" s="33">
        <v>459291.90925520263</v>
      </c>
      <c r="O33" s="34">
        <v>9469.9362733031467</v>
      </c>
      <c r="P33" s="28">
        <v>300956.87759477424</v>
      </c>
      <c r="Q33" s="15">
        <v>6205.2964452530769</v>
      </c>
      <c r="R33" s="15">
        <v>11359.650551707107</v>
      </c>
      <c r="S33" s="15">
        <v>234.21959900427026</v>
      </c>
      <c r="T33" s="15">
        <v>275677.34945379605</v>
      </c>
      <c r="U33" s="15">
        <v>5684.0690609030116</v>
      </c>
      <c r="V33" s="15">
        <v>13919.877589271055</v>
      </c>
      <c r="W33" s="34">
        <v>287.00778534579496</v>
      </c>
      <c r="X33" s="28">
        <v>42175.296896676722</v>
      </c>
      <c r="Y33" s="34">
        <v>869.59375044694275</v>
      </c>
      <c r="Z33" s="28">
        <v>38030.761664611658</v>
      </c>
      <c r="AA33" s="15">
        <v>784.1394157651888</v>
      </c>
      <c r="AB33" s="15">
        <v>86127.79</v>
      </c>
      <c r="AC33" s="15">
        <v>71175.39535591031</v>
      </c>
      <c r="AD33" s="15">
        <v>1467.5339248641301</v>
      </c>
      <c r="AE33" s="15">
        <v>5537.8492175681877</v>
      </c>
      <c r="AF33" s="34">
        <v>114.18245809418944</v>
      </c>
      <c r="AG33" s="28">
        <v>1415.7285256614728</v>
      </c>
      <c r="AH33" s="34">
        <v>29.190278879617995</v>
      </c>
      <c r="AI33" s="28">
        <v>0</v>
      </c>
      <c r="AJ33" s="15">
        <v>0</v>
      </c>
      <c r="AK33" s="15">
        <v>8622.5223050454842</v>
      </c>
      <c r="AL33" s="34">
        <v>177.78396505248421</v>
      </c>
      <c r="AM33" s="28">
        <v>3915026.9</v>
      </c>
      <c r="AN33" s="15">
        <v>1635.3495822890559</v>
      </c>
      <c r="AO33" s="16">
        <v>0.68</v>
      </c>
      <c r="AP33" s="29">
        <v>463041</v>
      </c>
    </row>
    <row r="34" spans="1:42" ht="13.5" customHeight="1" x14ac:dyDescent="0.2">
      <c r="A34" s="12" t="s">
        <v>21</v>
      </c>
      <c r="B34" s="17" t="s">
        <v>21</v>
      </c>
      <c r="C34" s="18" t="s">
        <v>22</v>
      </c>
      <c r="D34" s="20">
        <v>62</v>
      </c>
      <c r="E34" s="22" t="s">
        <v>59</v>
      </c>
      <c r="F34" s="13" t="s">
        <v>24</v>
      </c>
      <c r="G34" s="23" t="s">
        <v>25</v>
      </c>
      <c r="H34" s="21">
        <v>0.15245448090339972</v>
      </c>
      <c r="I34" s="14">
        <v>0.4677876232762409</v>
      </c>
      <c r="J34" s="27">
        <v>0.37975789582035929</v>
      </c>
      <c r="K34" s="28">
        <v>64</v>
      </c>
      <c r="L34" s="29">
        <v>2639</v>
      </c>
      <c r="M34" s="32">
        <v>759175.07067844865</v>
      </c>
      <c r="N34" s="33">
        <v>738452.53833353869</v>
      </c>
      <c r="O34" s="34">
        <v>11538.320911461542</v>
      </c>
      <c r="P34" s="28">
        <v>524936.11212544423</v>
      </c>
      <c r="Q34" s="15">
        <v>8202.126751960066</v>
      </c>
      <c r="R34" s="15">
        <v>19461.747508742101</v>
      </c>
      <c r="S34" s="15">
        <v>304.08980482409532</v>
      </c>
      <c r="T34" s="15">
        <v>465050.03156785789</v>
      </c>
      <c r="U34" s="15">
        <v>7266.4067432477796</v>
      </c>
      <c r="V34" s="15">
        <v>40424.333048844244</v>
      </c>
      <c r="W34" s="34">
        <v>631.63020388819132</v>
      </c>
      <c r="X34" s="28">
        <v>66859.354718180577</v>
      </c>
      <c r="Y34" s="34">
        <v>1044.6774174715715</v>
      </c>
      <c r="Z34" s="28">
        <v>50077.180705782419</v>
      </c>
      <c r="AA34" s="15">
        <v>782.4559485278503</v>
      </c>
      <c r="AB34" s="15">
        <v>-19933.45</v>
      </c>
      <c r="AC34" s="15">
        <v>87183.076812860876</v>
      </c>
      <c r="AD34" s="15">
        <v>1362.2355752009512</v>
      </c>
      <c r="AE34" s="15">
        <v>6991.4710215413697</v>
      </c>
      <c r="AF34" s="34">
        <v>109.2417347115839</v>
      </c>
      <c r="AG34" s="28">
        <v>2405.3429497293369</v>
      </c>
      <c r="AH34" s="34">
        <v>37.583483589520888</v>
      </c>
      <c r="AI34" s="28">
        <v>5030.9978698121904</v>
      </c>
      <c r="AJ34" s="15">
        <v>78.609341715815475</v>
      </c>
      <c r="AK34" s="15">
        <v>8022.7646030605065</v>
      </c>
      <c r="AL34" s="34">
        <v>125.35569692282041</v>
      </c>
      <c r="AM34" s="28">
        <v>3530237.25</v>
      </c>
      <c r="AN34" s="15">
        <v>1337.7177908298597</v>
      </c>
      <c r="AO34" s="16">
        <v>1</v>
      </c>
      <c r="AP34" s="29">
        <v>1107741</v>
      </c>
    </row>
    <row r="35" spans="1:42" ht="13.5" customHeight="1" x14ac:dyDescent="0.2">
      <c r="A35" s="12" t="s">
        <v>21</v>
      </c>
      <c r="B35" s="17" t="s">
        <v>21</v>
      </c>
      <c r="C35" s="18" t="s">
        <v>22</v>
      </c>
      <c r="D35" s="20">
        <v>63</v>
      </c>
      <c r="E35" s="22" t="s">
        <v>60</v>
      </c>
      <c r="F35" s="13" t="s">
        <v>31</v>
      </c>
      <c r="G35" s="23" t="s">
        <v>25</v>
      </c>
      <c r="H35" s="21">
        <v>0.11208287288794794</v>
      </c>
      <c r="I35" s="14">
        <v>0.88791712711205206</v>
      </c>
      <c r="J35" s="27">
        <v>0</v>
      </c>
      <c r="K35" s="28">
        <v>23</v>
      </c>
      <c r="L35" s="29">
        <v>1159</v>
      </c>
      <c r="M35" s="32">
        <v>197119.18911864213</v>
      </c>
      <c r="N35" s="33">
        <v>187831.16613291501</v>
      </c>
      <c r="O35" s="34">
        <v>8166.5724405615219</v>
      </c>
      <c r="P35" s="28">
        <v>113550.06795642685</v>
      </c>
      <c r="Q35" s="15">
        <v>4936.9594763663845</v>
      </c>
      <c r="R35" s="15">
        <v>4001.3529579560973</v>
      </c>
      <c r="S35" s="15">
        <v>173.97186773722163</v>
      </c>
      <c r="T35" s="15">
        <v>102119.68993112972</v>
      </c>
      <c r="U35" s="15">
        <v>4439.9865187447704</v>
      </c>
      <c r="V35" s="15">
        <v>7429.0250673410337</v>
      </c>
      <c r="W35" s="34">
        <v>323.0010898843928</v>
      </c>
      <c r="X35" s="28">
        <v>18089.138917540586</v>
      </c>
      <c r="Y35" s="34">
        <v>786.48430076263412</v>
      </c>
      <c r="Z35" s="28">
        <v>15691.60220431271</v>
      </c>
      <c r="AA35" s="15">
        <v>682.24357410055268</v>
      </c>
      <c r="AB35" s="15">
        <v>67634.34</v>
      </c>
      <c r="AC35" s="15">
        <v>30042.909568830237</v>
      </c>
      <c r="AD35" s="15">
        <v>1306.2134595143582</v>
      </c>
      <c r="AE35" s="15">
        <v>8295.480950668989</v>
      </c>
      <c r="AF35" s="34">
        <v>360.67308481169516</v>
      </c>
      <c r="AG35" s="28">
        <v>2161.9665351356298</v>
      </c>
      <c r="AH35" s="34">
        <v>93.998545005896943</v>
      </c>
      <c r="AI35" s="28">
        <v>0</v>
      </c>
      <c r="AJ35" s="15">
        <v>0</v>
      </c>
      <c r="AK35" s="15">
        <v>1149.6116106371046</v>
      </c>
      <c r="AL35" s="34">
        <v>49.983113505961072</v>
      </c>
      <c r="AM35" s="28">
        <v>1705222.02</v>
      </c>
      <c r="AN35" s="15">
        <v>1471.287333908542</v>
      </c>
      <c r="AO35" s="16">
        <v>0.52</v>
      </c>
      <c r="AP35" s="29">
        <v>213935</v>
      </c>
    </row>
    <row r="36" spans="1:42" ht="13.5" customHeight="1" x14ac:dyDescent="0.2">
      <c r="A36" s="12" t="s">
        <v>21</v>
      </c>
      <c r="B36" s="17" t="s">
        <v>21</v>
      </c>
      <c r="C36" s="18" t="s">
        <v>22</v>
      </c>
      <c r="D36" s="20">
        <v>4</v>
      </c>
      <c r="E36" s="22" t="s">
        <v>61</v>
      </c>
      <c r="F36" s="13" t="s">
        <v>31</v>
      </c>
      <c r="G36" s="23" t="s">
        <v>25</v>
      </c>
      <c r="H36" s="21">
        <v>0.15874046213413537</v>
      </c>
      <c r="I36" s="14">
        <v>0.8412595378658646</v>
      </c>
      <c r="J36" s="27">
        <v>0</v>
      </c>
      <c r="K36" s="28">
        <v>455.5</v>
      </c>
      <c r="L36" s="29">
        <v>22922</v>
      </c>
      <c r="M36" s="32">
        <v>4147424.4502212424</v>
      </c>
      <c r="N36" s="33">
        <v>3921590.7284874469</v>
      </c>
      <c r="O36" s="34">
        <v>8609.4198210481827</v>
      </c>
      <c r="P36" s="28">
        <v>2636248.6576345302</v>
      </c>
      <c r="Q36" s="15">
        <v>5787.5931012832716</v>
      </c>
      <c r="R36" s="15">
        <v>78607.24027360609</v>
      </c>
      <c r="S36" s="15">
        <v>172.57352420111107</v>
      </c>
      <c r="T36" s="15">
        <v>2392970.9941796931</v>
      </c>
      <c r="U36" s="15">
        <v>5253.5038291541014</v>
      </c>
      <c r="V36" s="15">
        <v>164670.42318123113</v>
      </c>
      <c r="W36" s="34">
        <v>361.51574792805957</v>
      </c>
      <c r="X36" s="28">
        <v>364206.23644401989</v>
      </c>
      <c r="Y36" s="34">
        <v>799.57461348851791</v>
      </c>
      <c r="Z36" s="28">
        <v>261844.37654603296</v>
      </c>
      <c r="AA36" s="15">
        <v>574.85044247208111</v>
      </c>
      <c r="AB36" s="15">
        <v>930142.02</v>
      </c>
      <c r="AC36" s="15">
        <v>490841.76394206908</v>
      </c>
      <c r="AD36" s="15">
        <v>1077.5889438903821</v>
      </c>
      <c r="AE36" s="15">
        <v>129279.6118166558</v>
      </c>
      <c r="AF36" s="34">
        <v>283.81912583239472</v>
      </c>
      <c r="AG36" s="28">
        <v>39170.082104139685</v>
      </c>
      <c r="AH36" s="34">
        <v>85.993594081536074</v>
      </c>
      <c r="AI36" s="28">
        <v>794.64681642037488</v>
      </c>
      <c r="AJ36" s="15">
        <v>1.7445594213400106</v>
      </c>
      <c r="AK36" s="15">
        <v>224676.51963888362</v>
      </c>
      <c r="AL36" s="34">
        <v>493.25251292839431</v>
      </c>
      <c r="AM36" s="28">
        <v>50969378.68</v>
      </c>
      <c r="AN36" s="15">
        <v>2223.6008498385831</v>
      </c>
      <c r="AO36" s="16">
        <v>0.51</v>
      </c>
      <c r="AP36" s="29">
        <v>-1591168</v>
      </c>
    </row>
    <row r="37" spans="1:42" ht="13.5" customHeight="1" x14ac:dyDescent="0.2">
      <c r="A37" s="12" t="s">
        <v>21</v>
      </c>
      <c r="B37" s="17" t="s">
        <v>21</v>
      </c>
      <c r="C37" s="18" t="s">
        <v>22</v>
      </c>
      <c r="D37" s="20">
        <v>146</v>
      </c>
      <c r="E37" s="22" t="s">
        <v>63</v>
      </c>
      <c r="F37" s="13" t="s">
        <v>31</v>
      </c>
      <c r="G37" s="23" t="s">
        <v>25</v>
      </c>
      <c r="H37" s="21">
        <v>0.17907511789177502</v>
      </c>
      <c r="I37" s="14">
        <v>0.82092488210822501</v>
      </c>
      <c r="J37" s="27">
        <v>0</v>
      </c>
      <c r="K37" s="28">
        <v>45</v>
      </c>
      <c r="L37" s="29">
        <v>1275</v>
      </c>
      <c r="M37" s="32">
        <v>395703.99817283114</v>
      </c>
      <c r="N37" s="33">
        <v>390939.75838385581</v>
      </c>
      <c r="O37" s="34">
        <v>8687.5501863079062</v>
      </c>
      <c r="P37" s="28">
        <v>237866.07720653852</v>
      </c>
      <c r="Q37" s="15">
        <v>5285.9128268119675</v>
      </c>
      <c r="R37" s="15">
        <v>11542.949301650558</v>
      </c>
      <c r="S37" s="15">
        <v>256.50998448112352</v>
      </c>
      <c r="T37" s="15">
        <v>206386.35420915228</v>
      </c>
      <c r="U37" s="15">
        <v>4586.3634268700507</v>
      </c>
      <c r="V37" s="15">
        <v>19936.773695735668</v>
      </c>
      <c r="W37" s="34">
        <v>443.03941546079261</v>
      </c>
      <c r="X37" s="28">
        <v>32893.314538635859</v>
      </c>
      <c r="Y37" s="34">
        <v>730.96254530301906</v>
      </c>
      <c r="Z37" s="28">
        <v>67894.370076125575</v>
      </c>
      <c r="AA37" s="15">
        <v>1508.7637794694572</v>
      </c>
      <c r="AB37" s="15">
        <v>129453.14</v>
      </c>
      <c r="AC37" s="15">
        <v>27232.884368415267</v>
      </c>
      <c r="AD37" s="15">
        <v>605.17520818700598</v>
      </c>
      <c r="AE37" s="15">
        <v>21546.488306100367</v>
      </c>
      <c r="AF37" s="34">
        <v>478.81085124667482</v>
      </c>
      <c r="AG37" s="28">
        <v>3506.6238880402311</v>
      </c>
      <c r="AH37" s="34">
        <v>77.924975289782907</v>
      </c>
      <c r="AI37" s="28">
        <v>0</v>
      </c>
      <c r="AJ37" s="15">
        <v>0</v>
      </c>
      <c r="AK37" s="15">
        <v>4211.8467728145488</v>
      </c>
      <c r="AL37" s="34">
        <v>93.596594951434412</v>
      </c>
      <c r="AM37" s="28">
        <v>2403006.5699999998</v>
      </c>
      <c r="AN37" s="15">
        <v>1884.7110352941174</v>
      </c>
      <c r="AO37" s="16">
        <v>0.65</v>
      </c>
      <c r="AP37" s="29">
        <v>338794</v>
      </c>
    </row>
    <row r="38" spans="1:42" ht="13.5" customHeight="1" x14ac:dyDescent="0.2">
      <c r="A38" s="12" t="s">
        <v>21</v>
      </c>
      <c r="B38" s="17" t="s">
        <v>21</v>
      </c>
      <c r="C38" s="18" t="s">
        <v>22</v>
      </c>
      <c r="D38" s="20">
        <v>65</v>
      </c>
      <c r="E38" s="22" t="s">
        <v>64</v>
      </c>
      <c r="F38" s="13" t="s">
        <v>31</v>
      </c>
      <c r="G38" s="23" t="s">
        <v>25</v>
      </c>
      <c r="H38" s="21">
        <v>0.14987788437350241</v>
      </c>
      <c r="I38" s="14">
        <v>0.85012211562649764</v>
      </c>
      <c r="J38" s="27">
        <v>0</v>
      </c>
      <c r="K38" s="28">
        <v>86.5</v>
      </c>
      <c r="L38" s="29">
        <v>3423</v>
      </c>
      <c r="M38" s="32">
        <v>673807.81080646149</v>
      </c>
      <c r="N38" s="33">
        <v>661627.32507015753</v>
      </c>
      <c r="O38" s="34">
        <v>7648.870810059625</v>
      </c>
      <c r="P38" s="28">
        <v>455513.60682543123</v>
      </c>
      <c r="Q38" s="15">
        <v>5266.0532580974705</v>
      </c>
      <c r="R38" s="15">
        <v>14925.049554951493</v>
      </c>
      <c r="S38" s="15">
        <v>172.54392549076871</v>
      </c>
      <c r="T38" s="15">
        <v>385512.51592974929</v>
      </c>
      <c r="U38" s="15">
        <v>4456.792091673402</v>
      </c>
      <c r="V38" s="15">
        <v>55076.041340730444</v>
      </c>
      <c r="W38" s="34">
        <v>636.71724093329988</v>
      </c>
      <c r="X38" s="28">
        <v>72473.173714721008</v>
      </c>
      <c r="Y38" s="34">
        <v>837.84015855168798</v>
      </c>
      <c r="Z38" s="28">
        <v>41823.423634425846</v>
      </c>
      <c r="AA38" s="15">
        <v>483.50778768122365</v>
      </c>
      <c r="AB38" s="15">
        <v>-66872.02</v>
      </c>
      <c r="AC38" s="15">
        <v>83811.18836906724</v>
      </c>
      <c r="AD38" s="15">
        <v>968.91547247476581</v>
      </c>
      <c r="AE38" s="15">
        <v>5928.7269660568536</v>
      </c>
      <c r="AF38" s="34">
        <v>68.540196139385586</v>
      </c>
      <c r="AG38" s="28">
        <v>2077.2055604553707</v>
      </c>
      <c r="AH38" s="34">
        <v>24.013937115090989</v>
      </c>
      <c r="AI38" s="28">
        <v>0</v>
      </c>
      <c r="AJ38" s="15">
        <v>0</v>
      </c>
      <c r="AK38" s="15">
        <v>2153.2206258519223</v>
      </c>
      <c r="AL38" s="34">
        <v>24.892723998288119</v>
      </c>
      <c r="AM38" s="28">
        <v>6291758.2999999998</v>
      </c>
      <c r="AN38" s="15">
        <v>1838.0830557990066</v>
      </c>
      <c r="AO38" s="16">
        <v>0.69</v>
      </c>
      <c r="AP38" s="29">
        <v>376543</v>
      </c>
    </row>
    <row r="39" spans="1:42" ht="13.5" customHeight="1" x14ac:dyDescent="0.2">
      <c r="A39" s="12" t="s">
        <v>21</v>
      </c>
      <c r="B39" s="17" t="s">
        <v>21</v>
      </c>
      <c r="C39" s="18" t="s">
        <v>22</v>
      </c>
      <c r="D39" s="20">
        <v>66</v>
      </c>
      <c r="E39" s="22" t="s">
        <v>65</v>
      </c>
      <c r="F39" s="13" t="s">
        <v>31</v>
      </c>
      <c r="G39" s="23" t="s">
        <v>25</v>
      </c>
      <c r="H39" s="21">
        <v>0.18073280574738651</v>
      </c>
      <c r="I39" s="14">
        <v>0.81926719425261341</v>
      </c>
      <c r="J39" s="27">
        <v>0</v>
      </c>
      <c r="K39" s="28">
        <v>13.5</v>
      </c>
      <c r="L39" s="29">
        <v>577</v>
      </c>
      <c r="M39" s="32">
        <v>138083.44029322907</v>
      </c>
      <c r="N39" s="33">
        <v>135473.73990799941</v>
      </c>
      <c r="O39" s="34">
        <v>10035.091845036994</v>
      </c>
      <c r="P39" s="28">
        <v>87205.095121354228</v>
      </c>
      <c r="Q39" s="15">
        <v>6459.6366756558691</v>
      </c>
      <c r="R39" s="15">
        <v>3679.0403696671797</v>
      </c>
      <c r="S39" s="15">
        <v>272.52150886423556</v>
      </c>
      <c r="T39" s="15">
        <v>77220.240615240706</v>
      </c>
      <c r="U39" s="15">
        <v>5720.0178233511633</v>
      </c>
      <c r="V39" s="15">
        <v>6305.8141364463372</v>
      </c>
      <c r="W39" s="34">
        <v>467.09734344046944</v>
      </c>
      <c r="X39" s="28">
        <v>12332.149377288035</v>
      </c>
      <c r="Y39" s="34">
        <v>913.49254646578038</v>
      </c>
      <c r="Z39" s="28">
        <v>10915.122850465938</v>
      </c>
      <c r="AA39" s="15">
        <v>808.52761855303243</v>
      </c>
      <c r="AB39" s="15">
        <v>8382.0300000000007</v>
      </c>
      <c r="AC39" s="15">
        <v>22208.275474073394</v>
      </c>
      <c r="AD39" s="15">
        <v>1645.0574425239552</v>
      </c>
      <c r="AE39" s="15">
        <v>2458.2914772148019</v>
      </c>
      <c r="AF39" s="34">
        <v>182.09566497887423</v>
      </c>
      <c r="AG39" s="28">
        <v>354.80560760298209</v>
      </c>
      <c r="AH39" s="34">
        <v>26.281896859480156</v>
      </c>
      <c r="AI39" s="28">
        <v>0</v>
      </c>
      <c r="AJ39" s="15">
        <v>0</v>
      </c>
      <c r="AK39" s="15">
        <v>3723.9994624248989</v>
      </c>
      <c r="AL39" s="34">
        <v>275.85181203147397</v>
      </c>
      <c r="AM39" s="28">
        <v>780135.87</v>
      </c>
      <c r="AN39" s="15">
        <v>1352.0552339688043</v>
      </c>
      <c r="AO39" s="16">
        <v>0.66</v>
      </c>
      <c r="AP39" s="29">
        <v>158235</v>
      </c>
    </row>
    <row r="40" spans="1:42" ht="13.5" customHeight="1" x14ac:dyDescent="0.2">
      <c r="A40" s="12" t="s">
        <v>21</v>
      </c>
      <c r="B40" s="17" t="s">
        <v>21</v>
      </c>
      <c r="C40" s="18" t="s">
        <v>22</v>
      </c>
      <c r="D40" s="20">
        <v>70</v>
      </c>
      <c r="E40" s="22" t="s">
        <v>67</v>
      </c>
      <c r="F40" s="13" t="s">
        <v>31</v>
      </c>
      <c r="G40" s="23" t="s">
        <v>25</v>
      </c>
      <c r="H40" s="21">
        <v>0.18603224010114636</v>
      </c>
      <c r="I40" s="14">
        <v>0.81396775989885373</v>
      </c>
      <c r="J40" s="27">
        <v>0</v>
      </c>
      <c r="K40" s="28">
        <v>37</v>
      </c>
      <c r="L40" s="29">
        <v>1429</v>
      </c>
      <c r="M40" s="32">
        <v>358305.87430308887</v>
      </c>
      <c r="N40" s="33">
        <v>354214.63281523803</v>
      </c>
      <c r="O40" s="34">
        <v>9573.3684544658936</v>
      </c>
      <c r="P40" s="28">
        <v>213659.35044539373</v>
      </c>
      <c r="Q40" s="15">
        <v>5774.5770390646958</v>
      </c>
      <c r="R40" s="15">
        <v>8489.3208318796733</v>
      </c>
      <c r="S40" s="15">
        <v>229.44110356431548</v>
      </c>
      <c r="T40" s="15">
        <v>195077.42295399433</v>
      </c>
      <c r="U40" s="15">
        <v>5272.3627825403873</v>
      </c>
      <c r="V40" s="15">
        <v>10092.606659519719</v>
      </c>
      <c r="W40" s="34">
        <v>272.77315295999239</v>
      </c>
      <c r="X40" s="28">
        <v>27673.318892366078</v>
      </c>
      <c r="Y40" s="34">
        <v>747.92753763151563</v>
      </c>
      <c r="Z40" s="28">
        <v>56579.473439882451</v>
      </c>
      <c r="AA40" s="15">
        <v>1529.1749578346607</v>
      </c>
      <c r="AB40" s="15">
        <v>-33843.46</v>
      </c>
      <c r="AC40" s="15">
        <v>53448.932205072364</v>
      </c>
      <c r="AD40" s="15">
        <v>1444.565735272226</v>
      </c>
      <c r="AE40" s="15">
        <v>1052.6169225523113</v>
      </c>
      <c r="AF40" s="34">
        <v>28.449106014927331</v>
      </c>
      <c r="AG40" s="28">
        <v>1800.94090997118</v>
      </c>
      <c r="AH40" s="34">
        <v>48.674078647869727</v>
      </c>
      <c r="AI40" s="28">
        <v>0</v>
      </c>
      <c r="AJ40" s="15">
        <v>0</v>
      </c>
      <c r="AK40" s="15">
        <v>251.14352413654757</v>
      </c>
      <c r="AL40" s="34">
        <v>6.7876628145012861</v>
      </c>
      <c r="AM40" s="28">
        <v>2461784.09</v>
      </c>
      <c r="AN40" s="15">
        <v>1722.7320433869838</v>
      </c>
      <c r="AO40" s="16">
        <v>0.67</v>
      </c>
      <c r="AP40" s="29">
        <v>130629</v>
      </c>
    </row>
    <row r="41" spans="1:42" ht="13.5" customHeight="1" x14ac:dyDescent="0.2">
      <c r="A41" s="12" t="s">
        <v>21</v>
      </c>
      <c r="B41" s="17" t="s">
        <v>21</v>
      </c>
      <c r="C41" s="18" t="s">
        <v>22</v>
      </c>
      <c r="D41" s="20">
        <v>223</v>
      </c>
      <c r="E41" s="22" t="s">
        <v>69</v>
      </c>
      <c r="F41" s="13" t="s">
        <v>31</v>
      </c>
      <c r="G41" s="23" t="s">
        <v>25</v>
      </c>
      <c r="H41" s="21">
        <v>0.18079419027376328</v>
      </c>
      <c r="I41" s="14">
        <v>0.81920580972623669</v>
      </c>
      <c r="J41" s="27">
        <v>0</v>
      </c>
      <c r="K41" s="28">
        <v>29</v>
      </c>
      <c r="L41" s="29">
        <v>1360</v>
      </c>
      <c r="M41" s="32">
        <v>356378.94059014029</v>
      </c>
      <c r="N41" s="33">
        <v>353939.71418939804</v>
      </c>
      <c r="O41" s="34">
        <v>12204.817730668898</v>
      </c>
      <c r="P41" s="28">
        <v>256816.48397733021</v>
      </c>
      <c r="Q41" s="15">
        <v>8855.7408268044892</v>
      </c>
      <c r="R41" s="15">
        <v>9717.2719005771469</v>
      </c>
      <c r="S41" s="15">
        <v>335.07834139921198</v>
      </c>
      <c r="T41" s="15">
        <v>225716.64808413343</v>
      </c>
      <c r="U41" s="15">
        <v>7783.3326925563251</v>
      </c>
      <c r="V41" s="15">
        <v>21382.563992619631</v>
      </c>
      <c r="W41" s="34">
        <v>737.32979284895282</v>
      </c>
      <c r="X41" s="28">
        <v>23105.370961053755</v>
      </c>
      <c r="Y41" s="34">
        <v>796.73692969150875</v>
      </c>
      <c r="Z41" s="28">
        <v>18533.076849320769</v>
      </c>
      <c r="AA41" s="15">
        <v>639.07161549381965</v>
      </c>
      <c r="AB41" s="15">
        <v>-9066.42</v>
      </c>
      <c r="AC41" s="15">
        <v>47318.675839233678</v>
      </c>
      <c r="AD41" s="15">
        <v>1631.6784772149545</v>
      </c>
      <c r="AE41" s="15">
        <v>5374.4869736871888</v>
      </c>
      <c r="AF41" s="34">
        <v>185.32713702369617</v>
      </c>
      <c r="AG41" s="28">
        <v>2791.6195887724425</v>
      </c>
      <c r="AH41" s="34">
        <v>96.262744440429046</v>
      </c>
      <c r="AI41" s="28">
        <v>0</v>
      </c>
      <c r="AJ41" s="15">
        <v>0</v>
      </c>
      <c r="AK41" s="15">
        <v>13687.024174675249</v>
      </c>
      <c r="AL41" s="34">
        <v>471.96635085087064</v>
      </c>
      <c r="AM41" s="28">
        <v>1751834.23</v>
      </c>
      <c r="AN41" s="15">
        <v>1288.1134044117646</v>
      </c>
      <c r="AO41" s="16">
        <v>0.54</v>
      </c>
      <c r="AP41" s="29">
        <v>473679</v>
      </c>
    </row>
    <row r="42" spans="1:42" ht="13.5" customHeight="1" x14ac:dyDescent="0.2">
      <c r="A42" s="12" t="s">
        <v>21</v>
      </c>
      <c r="B42" s="17" t="s">
        <v>21</v>
      </c>
      <c r="C42" s="18" t="s">
        <v>22</v>
      </c>
      <c r="D42" s="20">
        <v>77</v>
      </c>
      <c r="E42" s="22" t="s">
        <v>70</v>
      </c>
      <c r="F42" s="13" t="s">
        <v>31</v>
      </c>
      <c r="G42" s="23" t="s">
        <v>25</v>
      </c>
      <c r="H42" s="21">
        <v>9.6094265919538027E-2</v>
      </c>
      <c r="I42" s="14">
        <v>0.90390573408046204</v>
      </c>
      <c r="J42" s="27">
        <v>0</v>
      </c>
      <c r="K42" s="28">
        <v>15.5</v>
      </c>
      <c r="L42" s="29">
        <v>896</v>
      </c>
      <c r="M42" s="32">
        <v>123670.97842118499</v>
      </c>
      <c r="N42" s="33">
        <v>123813.66399193562</v>
      </c>
      <c r="O42" s="34">
        <v>7987.9783220603631</v>
      </c>
      <c r="P42" s="28">
        <v>83475.693515561536</v>
      </c>
      <c r="Q42" s="15">
        <v>5385.5286139071959</v>
      </c>
      <c r="R42" s="15">
        <v>2910.0562878344413</v>
      </c>
      <c r="S42" s="15">
        <v>187.74556695706073</v>
      </c>
      <c r="T42" s="15">
        <v>66128.319327953956</v>
      </c>
      <c r="U42" s="15">
        <v>4266.3431824486424</v>
      </c>
      <c r="V42" s="15">
        <v>14437.317899773145</v>
      </c>
      <c r="W42" s="34">
        <v>931.43986450149316</v>
      </c>
      <c r="X42" s="28">
        <v>9272.7843548711808</v>
      </c>
      <c r="Y42" s="34">
        <v>598.24415192717299</v>
      </c>
      <c r="Z42" s="28">
        <v>10572.387230733493</v>
      </c>
      <c r="AA42" s="15">
        <v>682.08949875699955</v>
      </c>
      <c r="AB42" s="15">
        <v>9854.9</v>
      </c>
      <c r="AC42" s="15">
        <v>16226.809268390614</v>
      </c>
      <c r="AD42" s="15">
        <v>1046.8909205413299</v>
      </c>
      <c r="AE42" s="15">
        <v>4091.9004455256563</v>
      </c>
      <c r="AF42" s="34">
        <v>263.99357713068753</v>
      </c>
      <c r="AG42" s="28">
        <v>174.08917685313051</v>
      </c>
      <c r="AH42" s="34">
        <v>11.231559796976162</v>
      </c>
      <c r="AI42" s="28">
        <v>0</v>
      </c>
      <c r="AJ42" s="15">
        <v>0</v>
      </c>
      <c r="AK42" s="15">
        <v>3633.5163829495718</v>
      </c>
      <c r="AL42" s="34">
        <v>234.42041180319819</v>
      </c>
      <c r="AM42" s="28">
        <v>1306527.8</v>
      </c>
      <c r="AN42" s="15">
        <v>1458.1783482142855</v>
      </c>
      <c r="AO42" s="16">
        <v>0.64</v>
      </c>
      <c r="AP42" s="29">
        <v>369811</v>
      </c>
    </row>
    <row r="43" spans="1:42" ht="13.5" customHeight="1" x14ac:dyDescent="0.2">
      <c r="A43" s="12" t="s">
        <v>21</v>
      </c>
      <c r="B43" s="17" t="s">
        <v>21</v>
      </c>
      <c r="C43" s="18" t="s">
        <v>22</v>
      </c>
      <c r="D43" s="20">
        <v>78</v>
      </c>
      <c r="E43" s="22" t="s">
        <v>71</v>
      </c>
      <c r="F43" s="13" t="s">
        <v>24</v>
      </c>
      <c r="G43" s="23" t="s">
        <v>25</v>
      </c>
      <c r="H43" s="21">
        <v>0.13453055592659249</v>
      </c>
      <c r="I43" s="14">
        <v>0.44637909789880387</v>
      </c>
      <c r="J43" s="27">
        <v>0.41909034617460361</v>
      </c>
      <c r="K43" s="28">
        <v>48</v>
      </c>
      <c r="L43" s="29">
        <v>2584</v>
      </c>
      <c r="M43" s="32">
        <v>665033.92007631063</v>
      </c>
      <c r="N43" s="33">
        <v>657574.21151262557</v>
      </c>
      <c r="O43" s="34">
        <v>13699.462739846365</v>
      </c>
      <c r="P43" s="28">
        <v>447645.0516953328</v>
      </c>
      <c r="Q43" s="15">
        <v>9325.9385769861001</v>
      </c>
      <c r="R43" s="15">
        <v>21419.930899131996</v>
      </c>
      <c r="S43" s="15">
        <v>446.24856039858327</v>
      </c>
      <c r="T43" s="15">
        <v>395178.42796917632</v>
      </c>
      <c r="U43" s="15">
        <v>8232.8839160245061</v>
      </c>
      <c r="V43" s="15">
        <v>31046.692827024497</v>
      </c>
      <c r="W43" s="34">
        <v>646.80610056301032</v>
      </c>
      <c r="X43" s="28">
        <v>46760.316281132196</v>
      </c>
      <c r="Y43" s="34">
        <v>974.17325585692072</v>
      </c>
      <c r="Z43" s="28">
        <v>58887.649927551756</v>
      </c>
      <c r="AA43" s="15">
        <v>1226.8260401573282</v>
      </c>
      <c r="AB43" s="15">
        <v>75022.080000000002</v>
      </c>
      <c r="AC43" s="15">
        <v>84931.406796325202</v>
      </c>
      <c r="AD43" s="15">
        <v>1769.404308256775</v>
      </c>
      <c r="AE43" s="15">
        <v>17789.157026423825</v>
      </c>
      <c r="AF43" s="34">
        <v>370.60743805049634</v>
      </c>
      <c r="AG43" s="28">
        <v>1560.6297858597916</v>
      </c>
      <c r="AH43" s="34">
        <v>32.51312053874566</v>
      </c>
      <c r="AI43" s="28">
        <v>0</v>
      </c>
      <c r="AJ43" s="15">
        <v>0</v>
      </c>
      <c r="AK43" s="15">
        <v>2264.8219090241846</v>
      </c>
      <c r="AL43" s="34">
        <v>47.183789771337182</v>
      </c>
      <c r="AM43" s="28">
        <v>5793727.6900000004</v>
      </c>
      <c r="AN43" s="15">
        <v>2242.1546787925695</v>
      </c>
      <c r="AO43" s="16">
        <v>0.9</v>
      </c>
      <c r="AP43" s="29">
        <v>-570036</v>
      </c>
    </row>
    <row r="44" spans="1:42" ht="13.5" customHeight="1" x14ac:dyDescent="0.2">
      <c r="A44" s="12" t="s">
        <v>21</v>
      </c>
      <c r="B44" s="17" t="s">
        <v>21</v>
      </c>
      <c r="C44" s="18" t="s">
        <v>22</v>
      </c>
      <c r="D44" s="20">
        <v>79</v>
      </c>
      <c r="E44" s="22" t="s">
        <v>72</v>
      </c>
      <c r="F44" s="13" t="s">
        <v>31</v>
      </c>
      <c r="G44" s="23" t="s">
        <v>25</v>
      </c>
      <c r="H44" s="21">
        <v>0.14495154047500527</v>
      </c>
      <c r="I44" s="14">
        <v>0.85504845952499464</v>
      </c>
      <c r="J44" s="27">
        <v>0</v>
      </c>
      <c r="K44" s="28">
        <v>18</v>
      </c>
      <c r="L44" s="29">
        <v>834</v>
      </c>
      <c r="M44" s="32">
        <v>164412.56180684635</v>
      </c>
      <c r="N44" s="33">
        <v>161314.71546443072</v>
      </c>
      <c r="O44" s="34">
        <v>8961.9286369128167</v>
      </c>
      <c r="P44" s="28">
        <v>110173.43477958506</v>
      </c>
      <c r="Q44" s="15">
        <v>6120.7463766436149</v>
      </c>
      <c r="R44" s="15">
        <v>3975.694614263326</v>
      </c>
      <c r="S44" s="15">
        <v>220.87192301462923</v>
      </c>
      <c r="T44" s="15">
        <v>96977.300512169692</v>
      </c>
      <c r="U44" s="15">
        <v>5387.6278062316496</v>
      </c>
      <c r="V44" s="15">
        <v>9220.439653152047</v>
      </c>
      <c r="W44" s="34">
        <v>512.24664739733589</v>
      </c>
      <c r="X44" s="28">
        <v>24093.536310974163</v>
      </c>
      <c r="Y44" s="34">
        <v>1338.5297950541201</v>
      </c>
      <c r="Z44" s="28">
        <v>4015.1576711576463</v>
      </c>
      <c r="AA44" s="15">
        <v>223.06431506431369</v>
      </c>
      <c r="AB44" s="15">
        <v>-7773.69</v>
      </c>
      <c r="AC44" s="15">
        <v>22359.818769360987</v>
      </c>
      <c r="AD44" s="15">
        <v>1242.2121538533881</v>
      </c>
      <c r="AE44" s="15">
        <v>0</v>
      </c>
      <c r="AF44" s="34">
        <v>0</v>
      </c>
      <c r="AG44" s="28">
        <v>672.76793335285652</v>
      </c>
      <c r="AH44" s="34">
        <v>37.375996297380915</v>
      </c>
      <c r="AI44" s="28">
        <v>0</v>
      </c>
      <c r="AJ44" s="15">
        <v>0</v>
      </c>
      <c r="AK44" s="15">
        <v>3716.5574977791352</v>
      </c>
      <c r="AL44" s="34">
        <v>206.47541654328529</v>
      </c>
      <c r="AM44" s="28">
        <v>1080166</v>
      </c>
      <c r="AN44" s="15">
        <v>1295.1630695443646</v>
      </c>
      <c r="AO44" s="16">
        <v>0.65</v>
      </c>
      <c r="AP44" s="29">
        <v>212015</v>
      </c>
    </row>
    <row r="45" spans="1:42" ht="13.5" customHeight="1" x14ac:dyDescent="0.2">
      <c r="A45" s="12" t="s">
        <v>21</v>
      </c>
      <c r="B45" s="17" t="s">
        <v>21</v>
      </c>
      <c r="C45" s="18" t="s">
        <v>22</v>
      </c>
      <c r="D45" s="20">
        <v>81</v>
      </c>
      <c r="E45" s="22" t="s">
        <v>73</v>
      </c>
      <c r="F45" s="13" t="s">
        <v>31</v>
      </c>
      <c r="G45" s="23" t="s">
        <v>25</v>
      </c>
      <c r="H45" s="21">
        <v>0.12340141288926135</v>
      </c>
      <c r="I45" s="14">
        <v>0.87659858711073868</v>
      </c>
      <c r="J45" s="27">
        <v>0</v>
      </c>
      <c r="K45" s="28">
        <v>21</v>
      </c>
      <c r="L45" s="29">
        <v>860</v>
      </c>
      <c r="M45" s="32">
        <v>153452.05585126305</v>
      </c>
      <c r="N45" s="33">
        <v>151034.24579845311</v>
      </c>
      <c r="O45" s="34">
        <v>7192.1069427834809</v>
      </c>
      <c r="P45" s="28">
        <v>84760.266949962723</v>
      </c>
      <c r="Q45" s="15">
        <v>4036.2031880934628</v>
      </c>
      <c r="R45" s="15">
        <v>3420.4403624645461</v>
      </c>
      <c r="S45" s="15">
        <v>162.87811249831171</v>
      </c>
      <c r="T45" s="15">
        <v>77987.115736947962</v>
      </c>
      <c r="U45" s="15">
        <v>3713.672177949903</v>
      </c>
      <c r="V45" s="15">
        <v>3352.710850550211</v>
      </c>
      <c r="W45" s="34">
        <v>159.65289764524815</v>
      </c>
      <c r="X45" s="28">
        <v>12833.160783771957</v>
      </c>
      <c r="Y45" s="34">
        <v>611.10289446533125</v>
      </c>
      <c r="Z45" s="28">
        <v>8952.7725051159105</v>
      </c>
      <c r="AA45" s="15">
        <v>426.3225002436148</v>
      </c>
      <c r="AB45" s="15">
        <v>4866.7</v>
      </c>
      <c r="AC45" s="15">
        <v>41679.370169564732</v>
      </c>
      <c r="AD45" s="15">
        <v>1984.7319128364159</v>
      </c>
      <c r="AE45" s="15">
        <v>2128.6743723397581</v>
      </c>
      <c r="AF45" s="34">
        <v>101.36544630189324</v>
      </c>
      <c r="AG45" s="28">
        <v>680.00101769801631</v>
      </c>
      <c r="AH45" s="34">
        <v>32.381000842762681</v>
      </c>
      <c r="AI45" s="28">
        <v>0</v>
      </c>
      <c r="AJ45" s="15">
        <v>0</v>
      </c>
      <c r="AK45" s="15">
        <v>1940.7093402268356</v>
      </c>
      <c r="AL45" s="34">
        <v>92.41473048699217</v>
      </c>
      <c r="AM45" s="28">
        <v>1969850.15</v>
      </c>
      <c r="AN45" s="15">
        <v>2290.523430232558</v>
      </c>
      <c r="AO45" s="16">
        <v>0.6</v>
      </c>
      <c r="AP45" s="29">
        <v>-29832</v>
      </c>
    </row>
    <row r="46" spans="1:42" ht="13.5" customHeight="1" x14ac:dyDescent="0.2">
      <c r="A46" s="12" t="s">
        <v>21</v>
      </c>
      <c r="B46" s="17" t="s">
        <v>21</v>
      </c>
      <c r="C46" s="18" t="s">
        <v>22</v>
      </c>
      <c r="D46" s="20">
        <v>83</v>
      </c>
      <c r="E46" s="22" t="s">
        <v>75</v>
      </c>
      <c r="F46" s="13" t="s">
        <v>24</v>
      </c>
      <c r="G46" s="23" t="s">
        <v>25</v>
      </c>
      <c r="H46" s="21">
        <v>6.9682649883881592E-2</v>
      </c>
      <c r="I46" s="14">
        <v>0.46049702539273807</v>
      </c>
      <c r="J46" s="27">
        <v>0.46982032472338031</v>
      </c>
      <c r="K46" s="28">
        <v>46</v>
      </c>
      <c r="L46" s="29">
        <v>2658</v>
      </c>
      <c r="M46" s="32">
        <v>444587.63242310251</v>
      </c>
      <c r="N46" s="33">
        <v>426845.55036762473</v>
      </c>
      <c r="O46" s="34">
        <v>9279.251094948364</v>
      </c>
      <c r="P46" s="28">
        <v>304088.03151226451</v>
      </c>
      <c r="Q46" s="15">
        <v>6610.6093807014022</v>
      </c>
      <c r="R46" s="15">
        <v>13341.532127865818</v>
      </c>
      <c r="S46" s="15">
        <v>290.03330712751779</v>
      </c>
      <c r="T46" s="15">
        <v>269561.67073620844</v>
      </c>
      <c r="U46" s="15">
        <v>5860.0363203523575</v>
      </c>
      <c r="V46" s="15">
        <v>21184.828648190247</v>
      </c>
      <c r="W46" s="34">
        <v>460.53975322152712</v>
      </c>
      <c r="X46" s="28">
        <v>36547.660016656875</v>
      </c>
      <c r="Y46" s="34">
        <v>794.51434818819291</v>
      </c>
      <c r="Z46" s="28">
        <v>19886.741902758451</v>
      </c>
      <c r="AA46" s="15">
        <v>432.32047614692283</v>
      </c>
      <c r="AB46" s="15">
        <v>-105944.88</v>
      </c>
      <c r="AC46" s="15">
        <v>55657.30588569578</v>
      </c>
      <c r="AD46" s="15">
        <v>1209.9414322977343</v>
      </c>
      <c r="AE46" s="15">
        <v>9926.8962308804275</v>
      </c>
      <c r="AF46" s="34">
        <v>215.80209197566145</v>
      </c>
      <c r="AG46" s="28">
        <v>738.91481936868195</v>
      </c>
      <c r="AH46" s="34">
        <v>16.063365638449607</v>
      </c>
      <c r="AI46" s="28">
        <v>7237.9368434387807</v>
      </c>
      <c r="AJ46" s="15">
        <v>157.34645311823436</v>
      </c>
      <c r="AK46" s="15">
        <v>4004.6618888266753</v>
      </c>
      <c r="AL46" s="34">
        <v>87.05786714840599</v>
      </c>
      <c r="AM46" s="28">
        <v>3990643.41</v>
      </c>
      <c r="AN46" s="15">
        <v>1501.3707336343114</v>
      </c>
      <c r="AO46" s="16">
        <v>1.05</v>
      </c>
      <c r="AP46" s="29">
        <v>1382784</v>
      </c>
    </row>
    <row r="47" spans="1:42" ht="13.5" customHeight="1" x14ac:dyDescent="0.2">
      <c r="A47" s="12" t="s">
        <v>21</v>
      </c>
      <c r="B47" s="17" t="s">
        <v>21</v>
      </c>
      <c r="C47" s="18" t="s">
        <v>22</v>
      </c>
      <c r="D47" s="20">
        <v>84</v>
      </c>
      <c r="E47" s="22" t="s">
        <v>76</v>
      </c>
      <c r="F47" s="13" t="s">
        <v>31</v>
      </c>
      <c r="G47" s="23" t="s">
        <v>25</v>
      </c>
      <c r="H47" s="21">
        <v>0.17995967120409287</v>
      </c>
      <c r="I47" s="14">
        <v>0.82004032879590716</v>
      </c>
      <c r="J47" s="27">
        <v>0</v>
      </c>
      <c r="K47" s="28">
        <v>25</v>
      </c>
      <c r="L47" s="29">
        <v>981</v>
      </c>
      <c r="M47" s="32">
        <v>225437.78899994868</v>
      </c>
      <c r="N47" s="33">
        <v>222520.14784063451</v>
      </c>
      <c r="O47" s="34">
        <v>8900.8059136253796</v>
      </c>
      <c r="P47" s="28">
        <v>145947.04500217305</v>
      </c>
      <c r="Q47" s="15">
        <v>5837.8818000869223</v>
      </c>
      <c r="R47" s="15">
        <v>5056.4978435090406</v>
      </c>
      <c r="S47" s="15">
        <v>202.25991374036164</v>
      </c>
      <c r="T47" s="15">
        <v>131403.02869056931</v>
      </c>
      <c r="U47" s="15">
        <v>5256.1211476227727</v>
      </c>
      <c r="V47" s="15">
        <v>9487.5184680946986</v>
      </c>
      <c r="W47" s="34">
        <v>379.50073872378795</v>
      </c>
      <c r="X47" s="28">
        <v>18727.37721208408</v>
      </c>
      <c r="Y47" s="34">
        <v>749.09508848336327</v>
      </c>
      <c r="Z47" s="28">
        <v>6291.3901052950869</v>
      </c>
      <c r="AA47" s="15">
        <v>251.65560421180348</v>
      </c>
      <c r="AB47" s="15">
        <v>-12489.46</v>
      </c>
      <c r="AC47" s="15">
        <v>48181.344205317146</v>
      </c>
      <c r="AD47" s="15">
        <v>1927.2537682126858</v>
      </c>
      <c r="AE47" s="15">
        <v>2589.6646585446974</v>
      </c>
      <c r="AF47" s="34">
        <v>103.58658634178789</v>
      </c>
      <c r="AG47" s="28">
        <v>783.32665722046443</v>
      </c>
      <c r="AH47" s="34">
        <v>31.333066288818578</v>
      </c>
      <c r="AI47" s="28">
        <v>0</v>
      </c>
      <c r="AJ47" s="15">
        <v>0</v>
      </c>
      <c r="AK47" s="15">
        <v>6428.8702961114532</v>
      </c>
      <c r="AL47" s="34">
        <v>257.15481184445815</v>
      </c>
      <c r="AM47" s="28">
        <v>1640999.8</v>
      </c>
      <c r="AN47" s="15">
        <v>1672.7826707441386</v>
      </c>
      <c r="AO47" s="16">
        <v>0.61</v>
      </c>
      <c r="AP47" s="29">
        <v>151396</v>
      </c>
    </row>
    <row r="48" spans="1:42" ht="13.5" customHeight="1" x14ac:dyDescent="0.2">
      <c r="A48" s="12" t="s">
        <v>21</v>
      </c>
      <c r="B48" s="17" t="s">
        <v>21</v>
      </c>
      <c r="C48" s="18" t="s">
        <v>22</v>
      </c>
      <c r="D48" s="20">
        <v>86</v>
      </c>
      <c r="E48" s="22" t="s">
        <v>77</v>
      </c>
      <c r="F48" s="13" t="s">
        <v>31</v>
      </c>
      <c r="G48" s="23" t="s">
        <v>25</v>
      </c>
      <c r="H48" s="21">
        <v>0.15179155445285197</v>
      </c>
      <c r="I48" s="14">
        <v>0.84820844554714803</v>
      </c>
      <c r="J48" s="27">
        <v>0</v>
      </c>
      <c r="K48" s="28">
        <v>303.5</v>
      </c>
      <c r="L48" s="29">
        <v>18977</v>
      </c>
      <c r="M48" s="32">
        <v>2926703.1754591381</v>
      </c>
      <c r="N48" s="33">
        <v>2707290.6192047116</v>
      </c>
      <c r="O48" s="34">
        <v>8920.2326827173365</v>
      </c>
      <c r="P48" s="28">
        <v>2051650.9053975283</v>
      </c>
      <c r="Q48" s="15">
        <v>6759.9700342587421</v>
      </c>
      <c r="R48" s="15">
        <v>58951.777807490544</v>
      </c>
      <c r="S48" s="15">
        <v>194.23979508234117</v>
      </c>
      <c r="T48" s="15">
        <v>1811293.2919160437</v>
      </c>
      <c r="U48" s="15">
        <v>5968.0174362966845</v>
      </c>
      <c r="V48" s="15">
        <v>181405.83567399415</v>
      </c>
      <c r="W48" s="34">
        <v>597.71280287971717</v>
      </c>
      <c r="X48" s="28">
        <v>231430.56302121378</v>
      </c>
      <c r="Y48" s="34">
        <v>762.53892263991361</v>
      </c>
      <c r="Z48" s="28">
        <v>39162.221048835811</v>
      </c>
      <c r="AA48" s="15">
        <v>129.03532470786098</v>
      </c>
      <c r="AB48" s="15">
        <v>84623.79</v>
      </c>
      <c r="AC48" s="15">
        <v>367289.45964498341</v>
      </c>
      <c r="AD48" s="15">
        <v>1210.1794386984627</v>
      </c>
      <c r="AE48" s="15">
        <v>4040.5469775581892</v>
      </c>
      <c r="AF48" s="34">
        <v>13.31316961304181</v>
      </c>
      <c r="AG48" s="28">
        <v>13716.923114592157</v>
      </c>
      <c r="AH48" s="34">
        <v>45.195792799315178</v>
      </c>
      <c r="AI48" s="28">
        <v>516.09128513969677</v>
      </c>
      <c r="AJ48" s="15">
        <v>1.7004655194059202</v>
      </c>
      <c r="AK48" s="15">
        <v>29839.589057792029</v>
      </c>
      <c r="AL48" s="34">
        <v>98.318250602280159</v>
      </c>
      <c r="AM48" s="28">
        <v>36762401.469999999</v>
      </c>
      <c r="AN48" s="15">
        <v>1937.2082768614637</v>
      </c>
      <c r="AO48" s="16">
        <v>0.46</v>
      </c>
      <c r="AP48" s="29">
        <v>-456429</v>
      </c>
    </row>
    <row r="49" spans="1:42" ht="13.5" customHeight="1" x14ac:dyDescent="0.2">
      <c r="A49" s="12" t="s">
        <v>21</v>
      </c>
      <c r="B49" s="17" t="s">
        <v>21</v>
      </c>
      <c r="C49" s="18" t="s">
        <v>22</v>
      </c>
      <c r="D49" s="20">
        <v>88</v>
      </c>
      <c r="E49" s="22" t="s">
        <v>79</v>
      </c>
      <c r="F49" s="13" t="s">
        <v>31</v>
      </c>
      <c r="G49" s="23" t="s">
        <v>25</v>
      </c>
      <c r="H49" s="21">
        <v>0.15179003537294475</v>
      </c>
      <c r="I49" s="14">
        <v>0.84820996462705511</v>
      </c>
      <c r="J49" s="27">
        <v>0</v>
      </c>
      <c r="K49" s="28">
        <v>19.5</v>
      </c>
      <c r="L49" s="29">
        <v>1108</v>
      </c>
      <c r="M49" s="32">
        <v>260198.77007316984</v>
      </c>
      <c r="N49" s="33">
        <v>259122.3510373226</v>
      </c>
      <c r="O49" s="34">
        <v>13288.325694221672</v>
      </c>
      <c r="P49" s="28">
        <v>160977.10753118768</v>
      </c>
      <c r="Q49" s="15">
        <v>8255.2362836506509</v>
      </c>
      <c r="R49" s="15">
        <v>6543.0384962808503</v>
      </c>
      <c r="S49" s="15">
        <v>335.5404357067103</v>
      </c>
      <c r="T49" s="15">
        <v>140655.72924736748</v>
      </c>
      <c r="U49" s="15">
        <v>7213.1143203778192</v>
      </c>
      <c r="V49" s="15">
        <v>13778.339787539357</v>
      </c>
      <c r="W49" s="34">
        <v>706.58152756612083</v>
      </c>
      <c r="X49" s="28">
        <v>22728.576937136862</v>
      </c>
      <c r="Y49" s="34">
        <v>1165.5680480583007</v>
      </c>
      <c r="Z49" s="28">
        <v>25544.767821418176</v>
      </c>
      <c r="AA49" s="15">
        <v>1309.9880934060602</v>
      </c>
      <c r="AB49" s="15">
        <v>35720.769999999997</v>
      </c>
      <c r="AC49" s="15">
        <v>42028.459839255491</v>
      </c>
      <c r="AD49" s="15">
        <v>2155.3056327823329</v>
      </c>
      <c r="AE49" s="15">
        <v>7162.9717692492623</v>
      </c>
      <c r="AF49" s="34">
        <v>367.33188560252626</v>
      </c>
      <c r="AG49" s="28">
        <v>680.46713907514447</v>
      </c>
      <c r="AH49" s="34">
        <v>34.89575072180228</v>
      </c>
      <c r="AI49" s="28">
        <v>0</v>
      </c>
      <c r="AJ49" s="15">
        <v>0</v>
      </c>
      <c r="AK49" s="15">
        <v>10595.85520924378</v>
      </c>
      <c r="AL49" s="34">
        <v>543.37719021762973</v>
      </c>
      <c r="AM49" s="28">
        <v>1436911.72</v>
      </c>
      <c r="AN49" s="15">
        <v>1296.8517328519854</v>
      </c>
      <c r="AO49" s="16">
        <v>0.6</v>
      </c>
      <c r="AP49" s="29">
        <v>546636</v>
      </c>
    </row>
    <row r="50" spans="1:42" ht="13.5" customHeight="1" x14ac:dyDescent="0.2">
      <c r="A50" s="12" t="s">
        <v>21</v>
      </c>
      <c r="B50" s="17" t="s">
        <v>21</v>
      </c>
      <c r="C50" s="18" t="s">
        <v>22</v>
      </c>
      <c r="D50" s="20">
        <v>221</v>
      </c>
      <c r="E50" s="22" t="s">
        <v>80</v>
      </c>
      <c r="F50" s="13" t="s">
        <v>31</v>
      </c>
      <c r="G50" s="23" t="s">
        <v>25</v>
      </c>
      <c r="H50" s="21">
        <v>0.1399173505666258</v>
      </c>
      <c r="I50" s="14">
        <v>0.86008264943337409</v>
      </c>
      <c r="J50" s="27">
        <v>0</v>
      </c>
      <c r="K50" s="28">
        <v>35</v>
      </c>
      <c r="L50" s="29">
        <v>1703</v>
      </c>
      <c r="M50" s="32">
        <v>331753.42524851928</v>
      </c>
      <c r="N50" s="33">
        <v>311385.28574555658</v>
      </c>
      <c r="O50" s="34">
        <v>8896.7224498730448</v>
      </c>
      <c r="P50" s="28">
        <v>207297.70027154573</v>
      </c>
      <c r="Q50" s="15">
        <v>5922.7914363298778</v>
      </c>
      <c r="R50" s="15">
        <v>8656.9719109522957</v>
      </c>
      <c r="S50" s="15">
        <v>247.34205459863702</v>
      </c>
      <c r="T50" s="15">
        <v>183025.786436839</v>
      </c>
      <c r="U50" s="15">
        <v>5229.3081839096858</v>
      </c>
      <c r="V50" s="15">
        <v>15614.941923754435</v>
      </c>
      <c r="W50" s="34">
        <v>446.14119782155529</v>
      </c>
      <c r="X50" s="28">
        <v>26921.616352272453</v>
      </c>
      <c r="Y50" s="34">
        <v>769.1890386363558</v>
      </c>
      <c r="Z50" s="28">
        <v>23964.344218298833</v>
      </c>
      <c r="AA50" s="15">
        <v>684.69554909425233</v>
      </c>
      <c r="AB50" s="15">
        <v>1224.57</v>
      </c>
      <c r="AC50" s="15">
        <v>45932.778624152801</v>
      </c>
      <c r="AD50" s="15">
        <v>1312.3651035472228</v>
      </c>
      <c r="AE50" s="15">
        <v>5530.4501530392636</v>
      </c>
      <c r="AF50" s="34">
        <v>158.01286151540754</v>
      </c>
      <c r="AG50" s="28">
        <v>1738.3961262475154</v>
      </c>
      <c r="AH50" s="34">
        <v>49.668460749929011</v>
      </c>
      <c r="AI50" s="28">
        <v>11336.103742908022</v>
      </c>
      <c r="AJ50" s="15">
        <v>323.88867836880064</v>
      </c>
      <c r="AK50" s="15">
        <v>2622.358967789814</v>
      </c>
      <c r="AL50" s="34">
        <v>74.924541936851824</v>
      </c>
      <c r="AM50" s="28">
        <v>2781890.94</v>
      </c>
      <c r="AN50" s="15">
        <v>1633.5237463300059</v>
      </c>
      <c r="AO50" s="16">
        <v>0.65</v>
      </c>
      <c r="AP50" s="29">
        <v>57989</v>
      </c>
    </row>
    <row r="51" spans="1:42" ht="13.5" customHeight="1" x14ac:dyDescent="0.2">
      <c r="A51" s="12" t="s">
        <v>21</v>
      </c>
      <c r="B51" s="17" t="s">
        <v>81</v>
      </c>
      <c r="C51" s="18" t="s">
        <v>22</v>
      </c>
      <c r="D51" s="20">
        <v>91</v>
      </c>
      <c r="E51" s="22" t="s">
        <v>82</v>
      </c>
      <c r="F51" s="13" t="s">
        <v>31</v>
      </c>
      <c r="G51" s="23" t="s">
        <v>25</v>
      </c>
      <c r="H51" s="21">
        <v>9.8795211424004742E-2</v>
      </c>
      <c r="I51" s="14">
        <v>0.9012047885759954</v>
      </c>
      <c r="J51" s="27">
        <v>0</v>
      </c>
      <c r="K51" s="28">
        <v>22.5</v>
      </c>
      <c r="L51" s="29">
        <v>1086</v>
      </c>
      <c r="M51" s="32">
        <v>185628.85091402283</v>
      </c>
      <c r="N51" s="33">
        <v>178557.05510196858</v>
      </c>
      <c r="O51" s="34">
        <v>7935.8691156430477</v>
      </c>
      <c r="P51" s="28">
        <v>112937.16107169939</v>
      </c>
      <c r="Q51" s="15">
        <v>5019.4293809644169</v>
      </c>
      <c r="R51" s="15">
        <v>2942.8287699206571</v>
      </c>
      <c r="S51" s="15">
        <v>130.79238977425143</v>
      </c>
      <c r="T51" s="15">
        <v>107392.11620811179</v>
      </c>
      <c r="U51" s="15">
        <v>4772.9829425827465</v>
      </c>
      <c r="V51" s="15">
        <v>2602.2160936669388</v>
      </c>
      <c r="W51" s="34">
        <v>115.6540486074195</v>
      </c>
      <c r="X51" s="28">
        <v>19303.744552953423</v>
      </c>
      <c r="Y51" s="34">
        <v>857.94420235348548</v>
      </c>
      <c r="Z51" s="28">
        <v>13474.580090908583</v>
      </c>
      <c r="AA51" s="15">
        <v>598.87022626260364</v>
      </c>
      <c r="AB51" s="15">
        <v>-1944.13</v>
      </c>
      <c r="AC51" s="15">
        <v>26222.922510351993</v>
      </c>
      <c r="AD51" s="15">
        <v>1165.4632226823107</v>
      </c>
      <c r="AE51" s="15">
        <v>6267.4792970485787</v>
      </c>
      <c r="AF51" s="34">
        <v>278.55463542438127</v>
      </c>
      <c r="AG51" s="28">
        <v>351.16757900662486</v>
      </c>
      <c r="AH51" s="34">
        <v>15.607447955849993</v>
      </c>
      <c r="AI51" s="28">
        <v>665.26719468696319</v>
      </c>
      <c r="AJ51" s="15">
        <v>29.567430874976143</v>
      </c>
      <c r="AK51" s="15">
        <v>0</v>
      </c>
      <c r="AL51" s="34">
        <v>0</v>
      </c>
      <c r="AM51" s="28">
        <v>1925678.16</v>
      </c>
      <c r="AN51" s="15">
        <v>1773.184309392265</v>
      </c>
      <c r="AO51" s="16">
        <v>0.59</v>
      </c>
      <c r="AP51" s="29">
        <v>183167</v>
      </c>
    </row>
    <row r="52" spans="1:42" ht="13.5" customHeight="1" x14ac:dyDescent="0.2">
      <c r="A52" s="12" t="s">
        <v>38</v>
      </c>
      <c r="B52" s="17" t="s">
        <v>21</v>
      </c>
      <c r="C52" s="18" t="s">
        <v>22</v>
      </c>
      <c r="D52" s="20">
        <v>92</v>
      </c>
      <c r="E52" s="22" t="s">
        <v>83</v>
      </c>
      <c r="F52" s="13" t="s">
        <v>31</v>
      </c>
      <c r="G52" s="23" t="s">
        <v>25</v>
      </c>
      <c r="H52" s="21">
        <v>0.1405978953240104</v>
      </c>
      <c r="I52" s="14">
        <v>0.85940210467598954</v>
      </c>
      <c r="J52" s="27">
        <v>0</v>
      </c>
      <c r="K52" s="28">
        <v>11.5</v>
      </c>
      <c r="L52" s="29">
        <v>584</v>
      </c>
      <c r="M52" s="32">
        <v>111304.439123527</v>
      </c>
      <c r="N52" s="33">
        <v>110957.38024881444</v>
      </c>
      <c r="O52" s="34">
        <v>9648.4678477229954</v>
      </c>
      <c r="P52" s="28">
        <v>86439.98112528745</v>
      </c>
      <c r="Q52" s="15">
        <v>7516.5200978510829</v>
      </c>
      <c r="R52" s="15">
        <v>3055.5142345710378</v>
      </c>
      <c r="S52" s="15">
        <v>265.69688996269895</v>
      </c>
      <c r="T52" s="15">
        <v>76013.056185772512</v>
      </c>
      <c r="U52" s="15">
        <v>6609.8309726758707</v>
      </c>
      <c r="V52" s="15">
        <v>7371.4107049439044</v>
      </c>
      <c r="W52" s="34">
        <v>640.99223521251338</v>
      </c>
      <c r="X52" s="28">
        <v>8904.6481921351733</v>
      </c>
      <c r="Y52" s="34">
        <v>774.31723409871074</v>
      </c>
      <c r="Z52" s="28">
        <v>3233.751592452239</v>
      </c>
      <c r="AA52" s="15">
        <v>281.19579064802076</v>
      </c>
      <c r="AB52" s="15">
        <v>20167.04</v>
      </c>
      <c r="AC52" s="15">
        <v>12365.866089537363</v>
      </c>
      <c r="AD52" s="15">
        <v>1075.2927034380316</v>
      </c>
      <c r="AE52" s="15">
        <v>13.133249402215812</v>
      </c>
      <c r="AF52" s="34">
        <v>1.142021687149201</v>
      </c>
      <c r="AG52" s="28">
        <v>0</v>
      </c>
      <c r="AH52" s="34">
        <v>0</v>
      </c>
      <c r="AI52" s="28">
        <v>0</v>
      </c>
      <c r="AJ52" s="15">
        <v>0</v>
      </c>
      <c r="AK52" s="15">
        <v>1518.4572694993124</v>
      </c>
      <c r="AL52" s="34">
        <v>132.03976256515759</v>
      </c>
      <c r="AM52" s="28">
        <v>1377471.75</v>
      </c>
      <c r="AN52" s="15">
        <v>2358.6845034246576</v>
      </c>
      <c r="AO52" s="16">
        <v>0.5</v>
      </c>
      <c r="AP52" s="29">
        <v>2371</v>
      </c>
    </row>
    <row r="53" spans="1:42" ht="13.5" customHeight="1" x14ac:dyDescent="0.2">
      <c r="A53" s="12" t="s">
        <v>21</v>
      </c>
      <c r="B53" s="17" t="s">
        <v>21</v>
      </c>
      <c r="C53" s="18" t="s">
        <v>22</v>
      </c>
      <c r="D53" s="20">
        <v>93</v>
      </c>
      <c r="E53" s="22" t="s">
        <v>84</v>
      </c>
      <c r="F53" s="13" t="s">
        <v>31</v>
      </c>
      <c r="G53" s="23" t="s">
        <v>25</v>
      </c>
      <c r="H53" s="21">
        <v>0.15360741410503284</v>
      </c>
      <c r="I53" s="14">
        <v>0.84639258589496713</v>
      </c>
      <c r="J53" s="27">
        <v>0</v>
      </c>
      <c r="K53" s="28">
        <v>45</v>
      </c>
      <c r="L53" s="29">
        <v>1826</v>
      </c>
      <c r="M53" s="32">
        <v>482139.9529761537</v>
      </c>
      <c r="N53" s="33">
        <v>476811.08290580311</v>
      </c>
      <c r="O53" s="34">
        <v>10595.80184235118</v>
      </c>
      <c r="P53" s="28">
        <v>285427.4029734928</v>
      </c>
      <c r="Q53" s="15">
        <v>6342.8311771887293</v>
      </c>
      <c r="R53" s="15">
        <v>7222.9693000486632</v>
      </c>
      <c r="S53" s="15">
        <v>160.51042888997029</v>
      </c>
      <c r="T53" s="15">
        <v>269676.8277803674</v>
      </c>
      <c r="U53" s="15">
        <v>5992.8183951192759</v>
      </c>
      <c r="V53" s="15">
        <v>8527.6058930767467</v>
      </c>
      <c r="W53" s="34">
        <v>189.50235317948326</v>
      </c>
      <c r="X53" s="28">
        <v>40926.643293233559</v>
      </c>
      <c r="Y53" s="34">
        <v>909.48096207185688</v>
      </c>
      <c r="Z53" s="28">
        <v>75029.764150353745</v>
      </c>
      <c r="AA53" s="15">
        <v>1667.3280922300833</v>
      </c>
      <c r="AB53" s="15">
        <v>86048.18</v>
      </c>
      <c r="AC53" s="15">
        <v>49335.475654840346</v>
      </c>
      <c r="AD53" s="15">
        <v>1096.3439034408966</v>
      </c>
      <c r="AE53" s="15">
        <v>22339.855868511924</v>
      </c>
      <c r="AF53" s="34">
        <v>496.44124152248719</v>
      </c>
      <c r="AG53" s="28">
        <v>3751.9409653707557</v>
      </c>
      <c r="AH53" s="34">
        <v>83.3764658971279</v>
      </c>
      <c r="AI53" s="28">
        <v>2307.1833598575931</v>
      </c>
      <c r="AJ53" s="15">
        <v>51.27074133016874</v>
      </c>
      <c r="AK53" s="15">
        <v>3441.5741130232609</v>
      </c>
      <c r="AL53" s="34">
        <v>76.479424733850237</v>
      </c>
      <c r="AM53" s="28">
        <v>2710496.78</v>
      </c>
      <c r="AN53" s="15">
        <v>1484.3903504928803</v>
      </c>
      <c r="AO53" s="16">
        <v>0.73</v>
      </c>
      <c r="AP53" s="29">
        <v>1024468</v>
      </c>
    </row>
    <row r="54" spans="1:42" ht="13.5" customHeight="1" x14ac:dyDescent="0.2">
      <c r="A54" s="12" t="s">
        <v>21</v>
      </c>
      <c r="B54" s="17" t="s">
        <v>21</v>
      </c>
      <c r="C54" s="18" t="s">
        <v>22</v>
      </c>
      <c r="D54" s="20">
        <v>96</v>
      </c>
      <c r="E54" s="22" t="s">
        <v>85</v>
      </c>
      <c r="F54" s="13" t="s">
        <v>31</v>
      </c>
      <c r="G54" s="23" t="s">
        <v>25</v>
      </c>
      <c r="H54" s="21">
        <v>0.14034729991727182</v>
      </c>
      <c r="I54" s="14">
        <v>0.85965270008272809</v>
      </c>
      <c r="J54" s="27">
        <v>0</v>
      </c>
      <c r="K54" s="28">
        <v>47.5</v>
      </c>
      <c r="L54" s="29">
        <v>2491</v>
      </c>
      <c r="M54" s="32">
        <v>489543.66811407893</v>
      </c>
      <c r="N54" s="33">
        <v>480866.49279310874</v>
      </c>
      <c r="O54" s="34">
        <v>10123.505111433868</v>
      </c>
      <c r="P54" s="28">
        <v>323403.23896448198</v>
      </c>
      <c r="Q54" s="15">
        <v>6808.4892413575153</v>
      </c>
      <c r="R54" s="15">
        <v>12760.958949773012</v>
      </c>
      <c r="S54" s="15">
        <v>268.65176736364236</v>
      </c>
      <c r="T54" s="15">
        <v>297402.96070222923</v>
      </c>
      <c r="U54" s="15">
        <v>6261.1149621521945</v>
      </c>
      <c r="V54" s="15">
        <v>13239.319312479754</v>
      </c>
      <c r="W54" s="34">
        <v>278.72251184167902</v>
      </c>
      <c r="X54" s="28">
        <v>39969.339126679937</v>
      </c>
      <c r="Y54" s="34">
        <v>841.45977108799866</v>
      </c>
      <c r="Z54" s="28">
        <v>35298.74940219304</v>
      </c>
      <c r="AA54" s="15">
        <v>743.13156636195868</v>
      </c>
      <c r="AB54" s="15">
        <v>31461.69</v>
      </c>
      <c r="AC54" s="15">
        <v>65572.890033222851</v>
      </c>
      <c r="AD54" s="15">
        <v>1380.4818954362706</v>
      </c>
      <c r="AE54" s="15">
        <v>13898.754510202334</v>
      </c>
      <c r="AF54" s="34">
        <v>292.6053581095228</v>
      </c>
      <c r="AG54" s="28">
        <v>2723.5207563286058</v>
      </c>
      <c r="AH54" s="34">
        <v>57.337279080602229</v>
      </c>
      <c r="AI54" s="28">
        <v>3252.1276336830229</v>
      </c>
      <c r="AJ54" s="15">
        <v>68.465844919642592</v>
      </c>
      <c r="AK54" s="15">
        <v>1679.8870063597851</v>
      </c>
      <c r="AL54" s="34">
        <v>35.366042239153373</v>
      </c>
      <c r="AM54" s="28">
        <v>3496645.85</v>
      </c>
      <c r="AN54" s="15">
        <v>1403.7117021276595</v>
      </c>
      <c r="AO54" s="16">
        <v>0.63</v>
      </c>
      <c r="AP54" s="29">
        <v>862018</v>
      </c>
    </row>
    <row r="55" spans="1:42" ht="13.5" customHeight="1" x14ac:dyDescent="0.2">
      <c r="A55" s="12" t="s">
        <v>21</v>
      </c>
      <c r="B55" s="17" t="s">
        <v>21</v>
      </c>
      <c r="C55" s="18" t="s">
        <v>22</v>
      </c>
      <c r="D55" s="20">
        <v>99</v>
      </c>
      <c r="E55" s="22" t="s">
        <v>86</v>
      </c>
      <c r="F55" s="13" t="s">
        <v>31</v>
      </c>
      <c r="G55" s="23" t="s">
        <v>25</v>
      </c>
      <c r="H55" s="21">
        <v>0.1322483681360751</v>
      </c>
      <c r="I55" s="14">
        <v>0.86775163186392479</v>
      </c>
      <c r="J55" s="27">
        <v>0</v>
      </c>
      <c r="K55" s="28">
        <v>56.5</v>
      </c>
      <c r="L55" s="29">
        <v>2629</v>
      </c>
      <c r="M55" s="32">
        <v>479247.31387395307</v>
      </c>
      <c r="N55" s="33">
        <v>469557.58173931733</v>
      </c>
      <c r="O55" s="34">
        <v>8310.753659102962</v>
      </c>
      <c r="P55" s="28">
        <v>318476.8648004008</v>
      </c>
      <c r="Q55" s="15">
        <v>5636.758669033642</v>
      </c>
      <c r="R55" s="15">
        <v>12575.904651033241</v>
      </c>
      <c r="S55" s="15">
        <v>222.58238320412815</v>
      </c>
      <c r="T55" s="15">
        <v>293643.48036750616</v>
      </c>
      <c r="U55" s="15">
        <v>5197.229741017808</v>
      </c>
      <c r="V55" s="15">
        <v>12257.479781861417</v>
      </c>
      <c r="W55" s="34">
        <v>216.9465448117065</v>
      </c>
      <c r="X55" s="28">
        <v>39472.289461105654</v>
      </c>
      <c r="Y55" s="34">
        <v>698.62459223195845</v>
      </c>
      <c r="Z55" s="28">
        <v>38054.143922653675</v>
      </c>
      <c r="AA55" s="15">
        <v>673.52467119741016</v>
      </c>
      <c r="AB55" s="15">
        <v>162735.10999999999</v>
      </c>
      <c r="AC55" s="15">
        <v>65334.70098477562</v>
      </c>
      <c r="AD55" s="15">
        <v>1156.366389111073</v>
      </c>
      <c r="AE55" s="15">
        <v>6934.5106298828478</v>
      </c>
      <c r="AF55" s="34">
        <v>122.73470141385572</v>
      </c>
      <c r="AG55" s="28">
        <v>1285.0719404987349</v>
      </c>
      <c r="AH55" s="34">
        <v>22.744636115021855</v>
      </c>
      <c r="AI55" s="28">
        <v>11128.964675386991</v>
      </c>
      <c r="AJ55" s="15">
        <v>196.97282611304408</v>
      </c>
      <c r="AK55" s="15">
        <v>674.1360565736428</v>
      </c>
      <c r="AL55" s="34">
        <v>11.93161162077244</v>
      </c>
      <c r="AM55" s="28">
        <v>3650228.11</v>
      </c>
      <c r="AN55" s="15">
        <v>1388.4473602130086</v>
      </c>
      <c r="AO55" s="16">
        <v>0.59</v>
      </c>
      <c r="AP55" s="29">
        <v>998490</v>
      </c>
    </row>
    <row r="56" spans="1:42" ht="13.5" customHeight="1" x14ac:dyDescent="0.2">
      <c r="A56" s="12" t="s">
        <v>21</v>
      </c>
      <c r="B56" s="17" t="s">
        <v>21</v>
      </c>
      <c r="C56" s="18" t="s">
        <v>22</v>
      </c>
      <c r="D56" s="20">
        <v>100</v>
      </c>
      <c r="E56" s="22" t="s">
        <v>88</v>
      </c>
      <c r="F56" s="13" t="s">
        <v>24</v>
      </c>
      <c r="G56" s="23" t="s">
        <v>25</v>
      </c>
      <c r="H56" s="21">
        <v>0.11278944352041011</v>
      </c>
      <c r="I56" s="14">
        <v>0.49280780360424753</v>
      </c>
      <c r="J56" s="27">
        <v>0.39440275287534232</v>
      </c>
      <c r="K56" s="28">
        <v>119</v>
      </c>
      <c r="L56" s="29">
        <v>4760</v>
      </c>
      <c r="M56" s="32">
        <v>1127807.0538385226</v>
      </c>
      <c r="N56" s="33">
        <v>1097769.6956041832</v>
      </c>
      <c r="O56" s="34">
        <v>9224.9554252452381</v>
      </c>
      <c r="P56" s="28">
        <v>755934.82774002489</v>
      </c>
      <c r="Q56" s="15">
        <v>6352.3935104203774</v>
      </c>
      <c r="R56" s="15">
        <v>33402.650093291217</v>
      </c>
      <c r="S56" s="15">
        <v>280.69453859908583</v>
      </c>
      <c r="T56" s="15">
        <v>692072.0049335768</v>
      </c>
      <c r="U56" s="15">
        <v>5815.7311338956033</v>
      </c>
      <c r="V56" s="15">
        <v>30460.172713156906</v>
      </c>
      <c r="W56" s="34">
        <v>255.96783792568829</v>
      </c>
      <c r="X56" s="28">
        <v>83654.53730946072</v>
      </c>
      <c r="Y56" s="34">
        <v>702.97930512151868</v>
      </c>
      <c r="Z56" s="28">
        <v>91235.008658496125</v>
      </c>
      <c r="AA56" s="15">
        <v>766.68074502937918</v>
      </c>
      <c r="AB56" s="15">
        <v>165000.09</v>
      </c>
      <c r="AC56" s="15">
        <v>152079.03710774996</v>
      </c>
      <c r="AD56" s="15">
        <v>1277.9751017457979</v>
      </c>
      <c r="AE56" s="15">
        <v>11081.207539133204</v>
      </c>
      <c r="AF56" s="34">
        <v>93.119391085152969</v>
      </c>
      <c r="AG56" s="28">
        <v>3785.0772493183076</v>
      </c>
      <c r="AH56" s="34">
        <v>31.807371843010987</v>
      </c>
      <c r="AI56" s="28">
        <v>4800.318716228654</v>
      </c>
      <c r="AJ56" s="15">
        <v>40.338812741417257</v>
      </c>
      <c r="AK56" s="15">
        <v>2778.9627041776243</v>
      </c>
      <c r="AL56" s="34">
        <v>23.352627766198523</v>
      </c>
      <c r="AM56" s="28">
        <v>7446260.7699999996</v>
      </c>
      <c r="AN56" s="15">
        <v>1564.3404978991593</v>
      </c>
      <c r="AO56" s="16">
        <v>0.98</v>
      </c>
      <c r="AP56" s="29">
        <v>1496778</v>
      </c>
    </row>
    <row r="57" spans="1:42" ht="13.5" customHeight="1" x14ac:dyDescent="0.2">
      <c r="A57" s="12" t="s">
        <v>21</v>
      </c>
      <c r="B57" s="17" t="s">
        <v>21</v>
      </c>
      <c r="C57" s="18" t="s">
        <v>22</v>
      </c>
      <c r="D57" s="20">
        <v>101</v>
      </c>
      <c r="E57" s="22" t="s">
        <v>89</v>
      </c>
      <c r="F57" s="13" t="s">
        <v>31</v>
      </c>
      <c r="G57" s="23" t="s">
        <v>25</v>
      </c>
      <c r="H57" s="21">
        <v>0.13592214361018135</v>
      </c>
      <c r="I57" s="14">
        <v>0.8640778563898186</v>
      </c>
      <c r="J57" s="27">
        <v>0</v>
      </c>
      <c r="K57" s="28">
        <v>48.5</v>
      </c>
      <c r="L57" s="29">
        <v>2768</v>
      </c>
      <c r="M57" s="32">
        <v>467453.47321100906</v>
      </c>
      <c r="N57" s="33">
        <v>457108.84526804753</v>
      </c>
      <c r="O57" s="34">
        <v>9424.9246447020105</v>
      </c>
      <c r="P57" s="28">
        <v>302488.9824570053</v>
      </c>
      <c r="Q57" s="15">
        <v>6236.8862362269138</v>
      </c>
      <c r="R57" s="15">
        <v>14043.394324517772</v>
      </c>
      <c r="S57" s="15">
        <v>289.5545221550056</v>
      </c>
      <c r="T57" s="15">
        <v>262348.97855489329</v>
      </c>
      <c r="U57" s="15">
        <v>5409.2572897916143</v>
      </c>
      <c r="V57" s="15">
        <v>26096.609577594267</v>
      </c>
      <c r="W57" s="34">
        <v>538.07442428029412</v>
      </c>
      <c r="X57" s="28">
        <v>34436.308675277563</v>
      </c>
      <c r="Y57" s="34">
        <v>710.02698299541373</v>
      </c>
      <c r="Z57" s="28">
        <v>31534.548967208317</v>
      </c>
      <c r="AA57" s="15">
        <v>650.19688592182092</v>
      </c>
      <c r="AB57" s="15">
        <v>-20204.22</v>
      </c>
      <c r="AC57" s="15">
        <v>78311.908671572295</v>
      </c>
      <c r="AD57" s="15">
        <v>1614.6785293107689</v>
      </c>
      <c r="AE57" s="15">
        <v>7781.7126243623943</v>
      </c>
      <c r="AF57" s="34">
        <v>160.4476829765442</v>
      </c>
      <c r="AG57" s="28">
        <v>2555.3838726216741</v>
      </c>
      <c r="AH57" s="34">
        <v>52.688327270549983</v>
      </c>
      <c r="AI57" s="28">
        <v>0</v>
      </c>
      <c r="AJ57" s="15">
        <v>0</v>
      </c>
      <c r="AK57" s="15">
        <v>424.57320388794295</v>
      </c>
      <c r="AL57" s="34">
        <v>8.7540866781019169</v>
      </c>
      <c r="AM57" s="28">
        <v>6002242.4000000004</v>
      </c>
      <c r="AN57" s="15">
        <v>2168.4401734104044</v>
      </c>
      <c r="AO57" s="16">
        <v>0.55000000000000004</v>
      </c>
      <c r="AP57" s="29">
        <v>-125371</v>
      </c>
    </row>
    <row r="58" spans="1:42" ht="13.5" customHeight="1" x14ac:dyDescent="0.2">
      <c r="A58" s="12" t="s">
        <v>21</v>
      </c>
      <c r="B58" s="17" t="s">
        <v>21</v>
      </c>
      <c r="C58" s="18" t="s">
        <v>22</v>
      </c>
      <c r="D58" s="20">
        <v>102</v>
      </c>
      <c r="E58" s="22" t="s">
        <v>90</v>
      </c>
      <c r="F58" s="13" t="s">
        <v>31</v>
      </c>
      <c r="G58" s="23" t="s">
        <v>25</v>
      </c>
      <c r="H58" s="21">
        <v>0.11648986274079333</v>
      </c>
      <c r="I58" s="14">
        <v>0.88351013725920657</v>
      </c>
      <c r="J58" s="27">
        <v>0</v>
      </c>
      <c r="K58" s="28">
        <v>13</v>
      </c>
      <c r="L58" s="29">
        <v>1045</v>
      </c>
      <c r="M58" s="32">
        <v>142658.2654914438</v>
      </c>
      <c r="N58" s="33">
        <v>131251.4965889614</v>
      </c>
      <c r="O58" s="34">
        <v>10096.268968381646</v>
      </c>
      <c r="P58" s="28">
        <v>91339.07</v>
      </c>
      <c r="Q58" s="15">
        <v>7026.0823076923079</v>
      </c>
      <c r="R58" s="15">
        <v>3650.6699839405851</v>
      </c>
      <c r="S58" s="15">
        <v>280.82076799542961</v>
      </c>
      <c r="T58" s="15">
        <v>81324.993628052238</v>
      </c>
      <c r="U58" s="15">
        <v>6255.7687406194027</v>
      </c>
      <c r="V58" s="15">
        <v>6363.4063880071772</v>
      </c>
      <c r="W58" s="34">
        <v>489.49279907747518</v>
      </c>
      <c r="X58" s="28">
        <v>12731.089731544247</v>
      </c>
      <c r="Y58" s="34">
        <v>979.31459473417283</v>
      </c>
      <c r="Z58" s="28">
        <v>4193.6350586685594</v>
      </c>
      <c r="AA58" s="15">
        <v>322.5873122052738</v>
      </c>
      <c r="AB58" s="15">
        <v>-31.31</v>
      </c>
      <c r="AC58" s="15">
        <v>21928.150778710267</v>
      </c>
      <c r="AD58" s="15">
        <v>1686.7808291315591</v>
      </c>
      <c r="AE58" s="15">
        <v>345.42738998527449</v>
      </c>
      <c r="AF58" s="34">
        <v>26.571337691174961</v>
      </c>
      <c r="AG58" s="28">
        <v>714.12363005302223</v>
      </c>
      <c r="AH58" s="34">
        <v>54.932586927155555</v>
      </c>
      <c r="AI58" s="28">
        <v>17550.707530521635</v>
      </c>
      <c r="AJ58" s="15">
        <v>1350.0544254247411</v>
      </c>
      <c r="AK58" s="15">
        <v>1700.9733267547902</v>
      </c>
      <c r="AL58" s="34">
        <v>130.84410205806077</v>
      </c>
      <c r="AM58" s="28">
        <v>2036304.3</v>
      </c>
      <c r="AN58" s="15">
        <v>1948.6165550239234</v>
      </c>
      <c r="AO58" s="16">
        <v>0.7</v>
      </c>
      <c r="AP58" s="29">
        <v>-88541</v>
      </c>
    </row>
    <row r="59" spans="1:42" ht="13.5" customHeight="1" x14ac:dyDescent="0.2">
      <c r="A59" s="12" t="s">
        <v>21</v>
      </c>
      <c r="B59" s="17" t="s">
        <v>21</v>
      </c>
      <c r="C59" s="18" t="s">
        <v>22</v>
      </c>
      <c r="D59" s="20">
        <v>209</v>
      </c>
      <c r="E59" s="22" t="s">
        <v>91</v>
      </c>
      <c r="F59" s="13" t="s">
        <v>24</v>
      </c>
      <c r="G59" s="23" t="s">
        <v>25</v>
      </c>
      <c r="H59" s="21">
        <v>0.10249469635421833</v>
      </c>
      <c r="I59" s="14">
        <v>0.51878659440363672</v>
      </c>
      <c r="J59" s="27">
        <v>0.37871870924214507</v>
      </c>
      <c r="K59" s="28">
        <v>81.5</v>
      </c>
      <c r="L59" s="29">
        <v>2951</v>
      </c>
      <c r="M59" s="32">
        <v>734016.13384680043</v>
      </c>
      <c r="N59" s="33">
        <v>713806.44998327282</v>
      </c>
      <c r="O59" s="34">
        <v>8758.3613494880101</v>
      </c>
      <c r="P59" s="28">
        <v>528163.74296969001</v>
      </c>
      <c r="Q59" s="15">
        <v>6480.5367235544791</v>
      </c>
      <c r="R59" s="15">
        <v>23958.900908180301</v>
      </c>
      <c r="S59" s="15">
        <v>293.97424427215094</v>
      </c>
      <c r="T59" s="15">
        <v>456806.23996632913</v>
      </c>
      <c r="U59" s="15">
        <v>5604.9845394641607</v>
      </c>
      <c r="V59" s="15">
        <v>47398.602095180599</v>
      </c>
      <c r="W59" s="34">
        <v>581.5779398181669</v>
      </c>
      <c r="X59" s="28">
        <v>53883.594788043702</v>
      </c>
      <c r="Y59" s="34">
        <v>661.14840230728464</v>
      </c>
      <c r="Z59" s="28">
        <v>26498.199835727315</v>
      </c>
      <c r="AA59" s="15">
        <v>325.13128632794252</v>
      </c>
      <c r="AB59" s="15">
        <v>15465.05</v>
      </c>
      <c r="AC59" s="15">
        <v>99730.957615435749</v>
      </c>
      <c r="AD59" s="15">
        <v>1223.6927314777392</v>
      </c>
      <c r="AE59" s="15">
        <v>3785.1701342398246</v>
      </c>
      <c r="AF59" s="34">
        <v>46.443805328096005</v>
      </c>
      <c r="AG59" s="28">
        <v>1744.7846401362342</v>
      </c>
      <c r="AH59" s="34">
        <v>21.408400492469131</v>
      </c>
      <c r="AI59" s="28">
        <v>1008.5478121255084</v>
      </c>
      <c r="AJ59" s="15">
        <v>12.374819780681085</v>
      </c>
      <c r="AK59" s="15">
        <v>14150.366531315205</v>
      </c>
      <c r="AL59" s="34">
        <v>173.62412921859146</v>
      </c>
      <c r="AM59" s="28">
        <v>3657618.75</v>
      </c>
      <c r="AN59" s="15">
        <v>1239.4506099627245</v>
      </c>
      <c r="AO59" s="16">
        <v>1.05</v>
      </c>
      <c r="AP59" s="29">
        <v>2631694</v>
      </c>
    </row>
    <row r="60" spans="1:42" ht="13.5" customHeight="1" x14ac:dyDescent="0.2">
      <c r="A60" s="12" t="s">
        <v>21</v>
      </c>
      <c r="B60" s="17" t="s">
        <v>21</v>
      </c>
      <c r="C60" s="18" t="s">
        <v>22</v>
      </c>
      <c r="D60" s="20">
        <v>103</v>
      </c>
      <c r="E60" s="22" t="s">
        <v>92</v>
      </c>
      <c r="F60" s="13" t="s">
        <v>31</v>
      </c>
      <c r="G60" s="23" t="s">
        <v>25</v>
      </c>
      <c r="H60" s="21">
        <v>0.15526724883230178</v>
      </c>
      <c r="I60" s="14">
        <v>0.84473275116769819</v>
      </c>
      <c r="J60" s="27">
        <v>0</v>
      </c>
      <c r="K60" s="28">
        <v>12</v>
      </c>
      <c r="L60" s="29">
        <v>520</v>
      </c>
      <c r="M60" s="32">
        <v>122275.88834842312</v>
      </c>
      <c r="N60" s="33">
        <v>114767.05550781882</v>
      </c>
      <c r="O60" s="34">
        <v>9563.9212923182349</v>
      </c>
      <c r="P60" s="28">
        <v>74107.505195169317</v>
      </c>
      <c r="Q60" s="15">
        <v>6175.6254329307767</v>
      </c>
      <c r="R60" s="15">
        <v>2622.0057943935217</v>
      </c>
      <c r="S60" s="15">
        <v>218.50048286612682</v>
      </c>
      <c r="T60" s="15">
        <v>70150.616098446873</v>
      </c>
      <c r="U60" s="15">
        <v>5845.8846748705728</v>
      </c>
      <c r="V60" s="15">
        <v>1334.8833023289189</v>
      </c>
      <c r="W60" s="34">
        <v>111.24027519407657</v>
      </c>
      <c r="X60" s="28">
        <v>12319.279269096996</v>
      </c>
      <c r="Y60" s="34">
        <v>1026.6066057580831</v>
      </c>
      <c r="Z60" s="28">
        <v>13186.785336427858</v>
      </c>
      <c r="AA60" s="15">
        <v>1098.8987780356549</v>
      </c>
      <c r="AB60" s="15">
        <v>2290.8000000000002</v>
      </c>
      <c r="AC60" s="15">
        <v>11367.371477973387</v>
      </c>
      <c r="AD60" s="15">
        <v>947.28095649778231</v>
      </c>
      <c r="AE60" s="15">
        <v>2972.7389827808083</v>
      </c>
      <c r="AF60" s="34">
        <v>247.72824856506736</v>
      </c>
      <c r="AG60" s="28">
        <v>813.37524637045499</v>
      </c>
      <c r="AH60" s="34">
        <v>67.781270530871254</v>
      </c>
      <c r="AI60" s="28">
        <v>0</v>
      </c>
      <c r="AJ60" s="15">
        <v>0</v>
      </c>
      <c r="AK60" s="15">
        <v>2256.8094617775064</v>
      </c>
      <c r="AL60" s="34">
        <v>188.06745514812553</v>
      </c>
      <c r="AM60" s="28">
        <v>809636.7</v>
      </c>
      <c r="AN60" s="15">
        <v>1556.9936538461538</v>
      </c>
      <c r="AO60" s="16">
        <v>0.64</v>
      </c>
      <c r="AP60" s="29">
        <v>178884</v>
      </c>
    </row>
    <row r="61" spans="1:42" ht="13.5" customHeight="1" x14ac:dyDescent="0.2">
      <c r="A61" s="12" t="s">
        <v>21</v>
      </c>
      <c r="B61" s="17" t="s">
        <v>21</v>
      </c>
      <c r="C61" s="18" t="s">
        <v>22</v>
      </c>
      <c r="D61" s="20">
        <v>104</v>
      </c>
      <c r="E61" s="22" t="s">
        <v>93</v>
      </c>
      <c r="F61" s="13" t="s">
        <v>31</v>
      </c>
      <c r="G61" s="23" t="s">
        <v>25</v>
      </c>
      <c r="H61" s="21">
        <v>0.18984118880656789</v>
      </c>
      <c r="I61" s="14">
        <v>0.81015881119343203</v>
      </c>
      <c r="J61" s="27">
        <v>0</v>
      </c>
      <c r="K61" s="28">
        <v>28.5</v>
      </c>
      <c r="L61" s="29">
        <v>1024</v>
      </c>
      <c r="M61" s="32">
        <v>247321.15397888137</v>
      </c>
      <c r="N61" s="33">
        <v>197671.82840370107</v>
      </c>
      <c r="O61" s="34">
        <v>6935.8536282000377</v>
      </c>
      <c r="P61" s="28">
        <v>135049.83238502045</v>
      </c>
      <c r="Q61" s="15">
        <v>4738.5906100007178</v>
      </c>
      <c r="R61" s="15">
        <v>7833.2176404771644</v>
      </c>
      <c r="S61" s="15">
        <v>274.84974177112855</v>
      </c>
      <c r="T61" s="15">
        <v>120429.04780269723</v>
      </c>
      <c r="U61" s="15">
        <v>4225.5806246560433</v>
      </c>
      <c r="V61" s="15">
        <v>6787.5669418460602</v>
      </c>
      <c r="W61" s="34">
        <v>238.16024357354598</v>
      </c>
      <c r="X61" s="28">
        <v>17539.820405099639</v>
      </c>
      <c r="Y61" s="34">
        <v>615.43229491577677</v>
      </c>
      <c r="Z61" s="28">
        <v>7024.1239858430117</v>
      </c>
      <c r="AA61" s="15">
        <v>246.46049073133375</v>
      </c>
      <c r="AB61" s="15">
        <v>-24183.49</v>
      </c>
      <c r="AC61" s="15">
        <v>36593.635681402986</v>
      </c>
      <c r="AD61" s="15">
        <v>1283.9872168913328</v>
      </c>
      <c r="AE61" s="15">
        <v>524.30339524597923</v>
      </c>
      <c r="AF61" s="34">
        <v>18.396610359508042</v>
      </c>
      <c r="AG61" s="28">
        <v>940.11255108900457</v>
      </c>
      <c r="AH61" s="34">
        <v>32.986405301368585</v>
      </c>
      <c r="AI61" s="28">
        <v>2783.0718279042853</v>
      </c>
      <c r="AJ61" s="15">
        <v>97.651643084360884</v>
      </c>
      <c r="AK61" s="15">
        <v>2762.1892971355628</v>
      </c>
      <c r="AL61" s="34">
        <v>96.918922706510969</v>
      </c>
      <c r="AM61" s="28">
        <v>2125167.15</v>
      </c>
      <c r="AN61" s="15">
        <v>2075.3585449218749</v>
      </c>
      <c r="AO61" s="16">
        <v>0.6</v>
      </c>
      <c r="AP61" s="29">
        <v>-70532</v>
      </c>
    </row>
    <row r="62" spans="1:42" ht="13.5" customHeight="1" x14ac:dyDescent="0.2">
      <c r="A62" s="12" t="s">
        <v>21</v>
      </c>
      <c r="B62" s="17" t="s">
        <v>21</v>
      </c>
      <c r="C62" s="18" t="s">
        <v>22</v>
      </c>
      <c r="D62" s="20">
        <v>105</v>
      </c>
      <c r="E62" s="22" t="s">
        <v>94</v>
      </c>
      <c r="F62" s="13" t="s">
        <v>31</v>
      </c>
      <c r="G62" s="23" t="s">
        <v>25</v>
      </c>
      <c r="H62" s="21">
        <v>0.16924666095306029</v>
      </c>
      <c r="I62" s="14">
        <v>0.8307533390469396</v>
      </c>
      <c r="J62" s="27">
        <v>0</v>
      </c>
      <c r="K62" s="28">
        <v>22</v>
      </c>
      <c r="L62" s="29">
        <v>628</v>
      </c>
      <c r="M62" s="32">
        <v>220069.13656007519</v>
      </c>
      <c r="N62" s="33">
        <v>212915.47793124258</v>
      </c>
      <c r="O62" s="34">
        <v>9677.9762696019352</v>
      </c>
      <c r="P62" s="28">
        <v>143383.71819743532</v>
      </c>
      <c r="Q62" s="15">
        <v>6517.4417362470595</v>
      </c>
      <c r="R62" s="15">
        <v>4593.599785924438</v>
      </c>
      <c r="S62" s="15">
        <v>208.79999026929264</v>
      </c>
      <c r="T62" s="15">
        <v>134640.58491304034</v>
      </c>
      <c r="U62" s="15">
        <v>6120.0265869563791</v>
      </c>
      <c r="V62" s="15">
        <v>4149.5334984705551</v>
      </c>
      <c r="W62" s="34">
        <v>188.61515902138888</v>
      </c>
      <c r="X62" s="28">
        <v>19790.308246898006</v>
      </c>
      <c r="Y62" s="34">
        <v>899.55946576809117</v>
      </c>
      <c r="Z62" s="28">
        <v>23981.574870404831</v>
      </c>
      <c r="AA62" s="15">
        <v>1090.0715850184015</v>
      </c>
      <c r="AB62" s="15">
        <v>77487.149999999994</v>
      </c>
      <c r="AC62" s="15">
        <v>15016.376143728085</v>
      </c>
      <c r="AD62" s="15">
        <v>682.56255198764018</v>
      </c>
      <c r="AE62" s="15">
        <v>9092.6837740396404</v>
      </c>
      <c r="AF62" s="34">
        <v>413.30380791089277</v>
      </c>
      <c r="AG62" s="28">
        <v>1650.8166987366599</v>
      </c>
      <c r="AH62" s="34">
        <v>75.037122669848173</v>
      </c>
      <c r="AI62" s="28">
        <v>4204.0870580740175</v>
      </c>
      <c r="AJ62" s="15">
        <v>191.09486627609169</v>
      </c>
      <c r="AK62" s="15">
        <v>0</v>
      </c>
      <c r="AL62" s="34">
        <v>0</v>
      </c>
      <c r="AM62" s="28">
        <v>1295596.21</v>
      </c>
      <c r="AN62" s="15">
        <v>2063.0512898089169</v>
      </c>
      <c r="AO62" s="16">
        <v>0.81</v>
      </c>
      <c r="AP62" s="29">
        <v>160218</v>
      </c>
    </row>
    <row r="63" spans="1:42" ht="13.5" customHeight="1" x14ac:dyDescent="0.2">
      <c r="A63" s="12" t="s">
        <v>21</v>
      </c>
      <c r="B63" s="17" t="s">
        <v>21</v>
      </c>
      <c r="C63" s="18" t="s">
        <v>22</v>
      </c>
      <c r="D63" s="20">
        <v>106</v>
      </c>
      <c r="E63" s="22" t="s">
        <v>95</v>
      </c>
      <c r="F63" s="13" t="s">
        <v>31</v>
      </c>
      <c r="G63" s="23" t="s">
        <v>25</v>
      </c>
      <c r="H63" s="21">
        <v>0.12615224450607432</v>
      </c>
      <c r="I63" s="14">
        <v>0.87384775549392579</v>
      </c>
      <c r="J63" s="27">
        <v>0</v>
      </c>
      <c r="K63" s="28">
        <v>38.5</v>
      </c>
      <c r="L63" s="29">
        <v>1555</v>
      </c>
      <c r="M63" s="32">
        <v>268853.1240466637</v>
      </c>
      <c r="N63" s="33">
        <v>265454.45011981332</v>
      </c>
      <c r="O63" s="34">
        <v>6894.9207823328134</v>
      </c>
      <c r="P63" s="28">
        <v>179084.44585554136</v>
      </c>
      <c r="Q63" s="15">
        <v>4651.5440481958794</v>
      </c>
      <c r="R63" s="15">
        <v>4744.8243436155717</v>
      </c>
      <c r="S63" s="15">
        <v>123.2421907432616</v>
      </c>
      <c r="T63" s="15">
        <v>166963.01062179913</v>
      </c>
      <c r="U63" s="15">
        <v>4336.7015745921854</v>
      </c>
      <c r="V63" s="15">
        <v>7376.6108901266707</v>
      </c>
      <c r="W63" s="34">
        <v>191.600282860433</v>
      </c>
      <c r="X63" s="28">
        <v>24872.929655717315</v>
      </c>
      <c r="Y63" s="34">
        <v>646.05012092772245</v>
      </c>
      <c r="Z63" s="28">
        <v>23252.381707359618</v>
      </c>
      <c r="AA63" s="15">
        <v>603.95796642492519</v>
      </c>
      <c r="AB63" s="15">
        <v>12785.93</v>
      </c>
      <c r="AC63" s="15">
        <v>33930.172602067207</v>
      </c>
      <c r="AD63" s="15">
        <v>881.30318446927811</v>
      </c>
      <c r="AE63" s="15">
        <v>3810.2960854492435</v>
      </c>
      <c r="AF63" s="34">
        <v>98.968729492188146</v>
      </c>
      <c r="AG63" s="28">
        <v>504.22421367855156</v>
      </c>
      <c r="AH63" s="34">
        <v>13.09673282281952</v>
      </c>
      <c r="AI63" s="28">
        <v>7334.4914955831609</v>
      </c>
      <c r="AJ63" s="15">
        <v>190.50627261254962</v>
      </c>
      <c r="AK63" s="15">
        <v>335.56497038615771</v>
      </c>
      <c r="AL63" s="34">
        <v>8.7159732567833164</v>
      </c>
      <c r="AM63" s="28">
        <v>2231538.7200000002</v>
      </c>
      <c r="AN63" s="15">
        <v>1435.0731318327976</v>
      </c>
      <c r="AO63" s="16">
        <v>0.6</v>
      </c>
      <c r="AP63" s="29">
        <v>637686</v>
      </c>
    </row>
    <row r="64" spans="1:42" ht="13.5" customHeight="1" x14ac:dyDescent="0.2">
      <c r="A64" s="12" t="s">
        <v>21</v>
      </c>
      <c r="B64" s="17" t="s">
        <v>21</v>
      </c>
      <c r="C64" s="18" t="s">
        <v>22</v>
      </c>
      <c r="D64" s="20">
        <v>220</v>
      </c>
      <c r="E64" s="22" t="s">
        <v>96</v>
      </c>
      <c r="F64" s="13" t="s">
        <v>31</v>
      </c>
      <c r="G64" s="23" t="s">
        <v>25</v>
      </c>
      <c r="H64" s="21">
        <v>0.1144445565155098</v>
      </c>
      <c r="I64" s="14">
        <v>0.88555544348449022</v>
      </c>
      <c r="J64" s="27">
        <v>0</v>
      </c>
      <c r="K64" s="28">
        <v>43</v>
      </c>
      <c r="L64" s="29">
        <v>1563</v>
      </c>
      <c r="M64" s="32">
        <v>282651.04110018932</v>
      </c>
      <c r="N64" s="33">
        <v>274273.81057447381</v>
      </c>
      <c r="O64" s="34">
        <v>6378.4607110342749</v>
      </c>
      <c r="P64" s="28">
        <v>195231.09141548365</v>
      </c>
      <c r="Q64" s="15">
        <v>4540.2579398949683</v>
      </c>
      <c r="R64" s="15">
        <v>6683.891700828538</v>
      </c>
      <c r="S64" s="15">
        <v>155.43934187973343</v>
      </c>
      <c r="T64" s="15">
        <v>157422.36821680394</v>
      </c>
      <c r="U64" s="15">
        <v>3660.9853073675336</v>
      </c>
      <c r="V64" s="15">
        <v>31124.831497851177</v>
      </c>
      <c r="W64" s="34">
        <v>723.8332906477018</v>
      </c>
      <c r="X64" s="28">
        <v>22681.017043963711</v>
      </c>
      <c r="Y64" s="34">
        <v>527.46551265031883</v>
      </c>
      <c r="Z64" s="28">
        <v>22492.475359332235</v>
      </c>
      <c r="AA64" s="15">
        <v>523.08082231005199</v>
      </c>
      <c r="AB64" s="15">
        <v>-16553.849999999999</v>
      </c>
      <c r="AC64" s="15">
        <v>29053.993784769867</v>
      </c>
      <c r="AD64" s="15">
        <v>675.6742740644155</v>
      </c>
      <c r="AE64" s="15">
        <v>3870.629345911057</v>
      </c>
      <c r="AF64" s="34">
        <v>90.014635951419933</v>
      </c>
      <c r="AG64" s="28">
        <v>944.60362501327972</v>
      </c>
      <c r="AH64" s="34">
        <v>21.967526163099528</v>
      </c>
      <c r="AI64" s="28">
        <v>15.564459686109334</v>
      </c>
      <c r="AJ64" s="15">
        <v>0.3619641787467287</v>
      </c>
      <c r="AK64" s="15">
        <v>3276.8623755694634</v>
      </c>
      <c r="AL64" s="34">
        <v>76.20610175742938</v>
      </c>
      <c r="AM64" s="28">
        <v>1852209.39</v>
      </c>
      <c r="AN64" s="15">
        <v>1185.0347984644914</v>
      </c>
      <c r="AO64" s="16">
        <v>0.63</v>
      </c>
      <c r="AP64" s="29">
        <v>876391</v>
      </c>
    </row>
    <row r="65" spans="1:42" ht="13.5" customHeight="1" x14ac:dyDescent="0.2">
      <c r="A65" s="12" t="s">
        <v>21</v>
      </c>
      <c r="B65" s="17" t="s">
        <v>21</v>
      </c>
      <c r="C65" s="18" t="s">
        <v>22</v>
      </c>
      <c r="D65" s="20">
        <v>213</v>
      </c>
      <c r="E65" s="22" t="s">
        <v>97</v>
      </c>
      <c r="F65" s="13" t="s">
        <v>24</v>
      </c>
      <c r="G65" s="23" t="s">
        <v>25</v>
      </c>
      <c r="H65" s="21">
        <v>0.11910488757519565</v>
      </c>
      <c r="I65" s="14">
        <v>0.51123593188727445</v>
      </c>
      <c r="J65" s="27">
        <v>0.36965918053752989</v>
      </c>
      <c r="K65" s="28">
        <v>136.5</v>
      </c>
      <c r="L65" s="29">
        <v>6614</v>
      </c>
      <c r="M65" s="32">
        <v>1661840.1579397419</v>
      </c>
      <c r="N65" s="33">
        <v>1634962.0354750354</v>
      </c>
      <c r="O65" s="34">
        <v>11977.74384963396</v>
      </c>
      <c r="P65" s="28">
        <v>1160181.6435595779</v>
      </c>
      <c r="Q65" s="15">
        <v>8499.4992202166886</v>
      </c>
      <c r="R65" s="15">
        <v>46784.717849586676</v>
      </c>
      <c r="S65" s="15">
        <v>342.7451857112577</v>
      </c>
      <c r="T65" s="15">
        <v>1019817.835549887</v>
      </c>
      <c r="U65" s="15">
        <v>7471.1929344314067</v>
      </c>
      <c r="V65" s="15">
        <v>93579.090160104213</v>
      </c>
      <c r="W65" s="34">
        <v>685.56110007402356</v>
      </c>
      <c r="X65" s="28">
        <v>152421.73927089357</v>
      </c>
      <c r="Y65" s="34">
        <v>1116.6427785413448</v>
      </c>
      <c r="Z65" s="28">
        <v>106324.04461591585</v>
      </c>
      <c r="AA65" s="15">
        <v>778.93072978692931</v>
      </c>
      <c r="AB65" s="15">
        <v>72076.009999999995</v>
      </c>
      <c r="AC65" s="15">
        <v>190127.46195682339</v>
      </c>
      <c r="AD65" s="15">
        <v>1392.8751791708673</v>
      </c>
      <c r="AE65" s="15">
        <v>20117.309796733982</v>
      </c>
      <c r="AF65" s="34">
        <v>147.37955895043211</v>
      </c>
      <c r="AG65" s="28">
        <v>5789.8362750908391</v>
      </c>
      <c r="AH65" s="34">
        <v>42.416382967698453</v>
      </c>
      <c r="AI65" s="28">
        <v>47.641955030078257</v>
      </c>
      <c r="AJ65" s="15">
        <v>0.34902531157566491</v>
      </c>
      <c r="AK65" s="15">
        <v>2716.7824855902127</v>
      </c>
      <c r="AL65" s="34">
        <v>19.903168392602289</v>
      </c>
      <c r="AM65" s="28">
        <v>10968682.4</v>
      </c>
      <c r="AN65" s="15">
        <v>1658.4037496220137</v>
      </c>
      <c r="AO65" s="16">
        <v>1.05</v>
      </c>
      <c r="AP65" s="29">
        <v>1552254</v>
      </c>
    </row>
    <row r="66" spans="1:42" ht="13.5" customHeight="1" x14ac:dyDescent="0.2">
      <c r="A66" s="12" t="s">
        <v>21</v>
      </c>
      <c r="B66" s="17" t="s">
        <v>21</v>
      </c>
      <c r="C66" s="18" t="s">
        <v>22</v>
      </c>
      <c r="D66" s="20">
        <v>108</v>
      </c>
      <c r="E66" s="22" t="s">
        <v>98</v>
      </c>
      <c r="F66" s="13" t="s">
        <v>31</v>
      </c>
      <c r="G66" s="23" t="s">
        <v>25</v>
      </c>
      <c r="H66" s="21">
        <v>0.15646490113850331</v>
      </c>
      <c r="I66" s="14">
        <v>0.8435350988614968</v>
      </c>
      <c r="J66" s="27">
        <v>0</v>
      </c>
      <c r="K66" s="28">
        <v>43.5</v>
      </c>
      <c r="L66" s="29">
        <v>2589</v>
      </c>
      <c r="M66" s="32">
        <v>429599.00739260402</v>
      </c>
      <c r="N66" s="33">
        <v>423257.84481873311</v>
      </c>
      <c r="O66" s="34">
        <v>9730.0653981317955</v>
      </c>
      <c r="P66" s="28">
        <v>294492.8529656427</v>
      </c>
      <c r="Q66" s="15">
        <v>6769.9506428883378</v>
      </c>
      <c r="R66" s="15">
        <v>10603.540294460743</v>
      </c>
      <c r="S66" s="15">
        <v>243.75954699909755</v>
      </c>
      <c r="T66" s="15">
        <v>245409.72067707087</v>
      </c>
      <c r="U66" s="15">
        <v>5641.6027741855369</v>
      </c>
      <c r="V66" s="15">
        <v>38479.591994111106</v>
      </c>
      <c r="W66" s="34">
        <v>884.58832170370363</v>
      </c>
      <c r="X66" s="28">
        <v>41049.842002630627</v>
      </c>
      <c r="Y66" s="34">
        <v>943.67452879610642</v>
      </c>
      <c r="Z66" s="28">
        <v>25891.240743510374</v>
      </c>
      <c r="AA66" s="15">
        <v>595.20093663242244</v>
      </c>
      <c r="AB66" s="15">
        <v>47880.11</v>
      </c>
      <c r="AC66" s="15">
        <v>50113.27480544991</v>
      </c>
      <c r="AD66" s="15">
        <v>1152.0293058724117</v>
      </c>
      <c r="AE66" s="15">
        <v>8056.6672196886411</v>
      </c>
      <c r="AF66" s="34">
        <v>185.21074068249749</v>
      </c>
      <c r="AG66" s="28">
        <v>3653.9670818107747</v>
      </c>
      <c r="AH66" s="34">
        <v>83.999243260017806</v>
      </c>
      <c r="AI66" s="28">
        <v>0</v>
      </c>
      <c r="AJ66" s="15">
        <v>0</v>
      </c>
      <c r="AK66" s="15">
        <v>5722.7037591407588</v>
      </c>
      <c r="AL66" s="34">
        <v>131.55640825610939</v>
      </c>
      <c r="AM66" s="28">
        <v>4380809.32</v>
      </c>
      <c r="AN66" s="15">
        <v>1692.085484743144</v>
      </c>
      <c r="AO66" s="16">
        <v>0.54</v>
      </c>
      <c r="AP66" s="29">
        <v>150309</v>
      </c>
    </row>
    <row r="67" spans="1:42" ht="13.5" customHeight="1" x14ac:dyDescent="0.2">
      <c r="A67" s="12" t="s">
        <v>21</v>
      </c>
      <c r="B67" s="17" t="s">
        <v>21</v>
      </c>
      <c r="C67" s="18" t="s">
        <v>22</v>
      </c>
      <c r="D67" s="20">
        <v>109</v>
      </c>
      <c r="E67" s="22" t="s">
        <v>100</v>
      </c>
      <c r="F67" s="13" t="s">
        <v>31</v>
      </c>
      <c r="G67" s="23" t="s">
        <v>25</v>
      </c>
      <c r="H67" s="21">
        <v>0.1596611967170376</v>
      </c>
      <c r="I67" s="14">
        <v>0.84033880328296229</v>
      </c>
      <c r="J67" s="27">
        <v>0</v>
      </c>
      <c r="K67" s="28">
        <v>30.5</v>
      </c>
      <c r="L67" s="29">
        <v>1420</v>
      </c>
      <c r="M67" s="32">
        <v>331911.05611654645</v>
      </c>
      <c r="N67" s="33">
        <v>323530.74325714289</v>
      </c>
      <c r="O67" s="34">
        <v>10607.565352693209</v>
      </c>
      <c r="P67" s="28">
        <v>216256.50069382184</v>
      </c>
      <c r="Q67" s="15">
        <v>7090.3770719285849</v>
      </c>
      <c r="R67" s="15">
        <v>5494.5564746406253</v>
      </c>
      <c r="S67" s="15">
        <v>180.14939261116805</v>
      </c>
      <c r="T67" s="15">
        <v>186307.97832418134</v>
      </c>
      <c r="U67" s="15">
        <v>6108.4583057108639</v>
      </c>
      <c r="V67" s="15">
        <v>24453.965894999885</v>
      </c>
      <c r="W67" s="34">
        <v>801.76937360655359</v>
      </c>
      <c r="X67" s="28">
        <v>40928.676777882276</v>
      </c>
      <c r="Y67" s="34">
        <v>1341.9238287830253</v>
      </c>
      <c r="Z67" s="28">
        <v>27601.581060594759</v>
      </c>
      <c r="AA67" s="15">
        <v>904.96987083917247</v>
      </c>
      <c r="AB67" s="15">
        <v>77383.850000000006</v>
      </c>
      <c r="AC67" s="15">
        <v>27708.649859113204</v>
      </c>
      <c r="AD67" s="15">
        <v>908.48032324961321</v>
      </c>
      <c r="AE67" s="15">
        <v>9003.2789167540795</v>
      </c>
      <c r="AF67" s="34">
        <v>295.18947268046162</v>
      </c>
      <c r="AG67" s="28">
        <v>2032.0559489767554</v>
      </c>
      <c r="AH67" s="34">
        <v>66.624785212352634</v>
      </c>
      <c r="AI67" s="28">
        <v>0</v>
      </c>
      <c r="AJ67" s="15">
        <v>0</v>
      </c>
      <c r="AK67" s="15">
        <v>349.65802081031234</v>
      </c>
      <c r="AL67" s="34">
        <v>11.464197403616797</v>
      </c>
      <c r="AM67" s="28">
        <v>2903644.13</v>
      </c>
      <c r="AN67" s="15">
        <v>2044.8198098591547</v>
      </c>
      <c r="AO67" s="16">
        <v>0.62</v>
      </c>
      <c r="AP67" s="29">
        <v>106093</v>
      </c>
    </row>
    <row r="68" spans="1:42" ht="13.5" customHeight="1" x14ac:dyDescent="0.2">
      <c r="A68" s="12" t="s">
        <v>21</v>
      </c>
      <c r="B68" s="17" t="s">
        <v>21</v>
      </c>
      <c r="C68" s="18" t="s">
        <v>22</v>
      </c>
      <c r="D68" s="20">
        <v>111</v>
      </c>
      <c r="E68" s="22" t="s">
        <v>101</v>
      </c>
      <c r="F68" s="13" t="s">
        <v>31</v>
      </c>
      <c r="G68" s="23" t="s">
        <v>25</v>
      </c>
      <c r="H68" s="21">
        <v>0.17297991952561068</v>
      </c>
      <c r="I68" s="14">
        <v>0.82702008047438935</v>
      </c>
      <c r="J68" s="27">
        <v>0</v>
      </c>
      <c r="K68" s="28">
        <v>183</v>
      </c>
      <c r="L68" s="29">
        <v>9606</v>
      </c>
      <c r="M68" s="32">
        <v>1884895.7708900762</v>
      </c>
      <c r="N68" s="33">
        <v>1845432.5939058885</v>
      </c>
      <c r="O68" s="34">
        <v>10084.331114239827</v>
      </c>
      <c r="P68" s="28">
        <v>1243180.3679252057</v>
      </c>
      <c r="Q68" s="15">
        <v>6793.3353438535833</v>
      </c>
      <c r="R68" s="15">
        <v>50591.146457390554</v>
      </c>
      <c r="S68" s="15">
        <v>276.45435222617789</v>
      </c>
      <c r="T68" s="15">
        <v>1124962.472113271</v>
      </c>
      <c r="U68" s="15">
        <v>6147.335913187273</v>
      </c>
      <c r="V68" s="15">
        <v>67626.749354544096</v>
      </c>
      <c r="W68" s="34">
        <v>369.54507844013165</v>
      </c>
      <c r="X68" s="28">
        <v>181232.06151091715</v>
      </c>
      <c r="Y68" s="34">
        <v>990.33913393943794</v>
      </c>
      <c r="Z68" s="28">
        <v>136168.28772526086</v>
      </c>
      <c r="AA68" s="15">
        <v>744.08900396317415</v>
      </c>
      <c r="AB68" s="15">
        <v>254885.02</v>
      </c>
      <c r="AC68" s="15">
        <v>220963.85382273857</v>
      </c>
      <c r="AD68" s="15">
        <v>1207.452753129719</v>
      </c>
      <c r="AE68" s="15">
        <v>48090.908538960939</v>
      </c>
      <c r="AF68" s="34">
        <v>262.79184993967726</v>
      </c>
      <c r="AG68" s="28">
        <v>15797.114382805157</v>
      </c>
      <c r="AH68" s="34">
        <v>86.323029414235833</v>
      </c>
      <c r="AI68" s="28">
        <v>0</v>
      </c>
      <c r="AJ68" s="15">
        <v>0</v>
      </c>
      <c r="AK68" s="15">
        <v>8652.0231248722321</v>
      </c>
      <c r="AL68" s="34">
        <v>47.2788148900122</v>
      </c>
      <c r="AM68" s="28">
        <v>16728044.58</v>
      </c>
      <c r="AN68" s="15">
        <v>1741.4162585883823</v>
      </c>
      <c r="AO68" s="16">
        <v>0.56000000000000005</v>
      </c>
      <c r="AP68" s="29">
        <v>713012</v>
      </c>
    </row>
    <row r="69" spans="1:42" ht="13.5" customHeight="1" x14ac:dyDescent="0.2">
      <c r="A69" s="12" t="s">
        <v>38</v>
      </c>
      <c r="B69" s="17" t="s">
        <v>21</v>
      </c>
      <c r="C69" s="18" t="s">
        <v>22</v>
      </c>
      <c r="D69" s="20">
        <v>112</v>
      </c>
      <c r="E69" s="22" t="s">
        <v>103</v>
      </c>
      <c r="F69" s="13" t="s">
        <v>31</v>
      </c>
      <c r="G69" s="23" t="s">
        <v>25</v>
      </c>
      <c r="H69" s="21">
        <v>0.15037377488610337</v>
      </c>
      <c r="I69" s="14">
        <v>0.84962622511389663</v>
      </c>
      <c r="J69" s="27">
        <v>0</v>
      </c>
      <c r="K69" s="28">
        <v>19</v>
      </c>
      <c r="L69" s="29">
        <v>1256</v>
      </c>
      <c r="M69" s="32">
        <v>248844.47748300934</v>
      </c>
      <c r="N69" s="33">
        <v>246502.4961634232</v>
      </c>
      <c r="O69" s="34">
        <v>12973.81558754859</v>
      </c>
      <c r="P69" s="28">
        <v>104592.28363612185</v>
      </c>
      <c r="Q69" s="15">
        <v>5504.857033480097</v>
      </c>
      <c r="R69" s="15">
        <v>3670.2554292213122</v>
      </c>
      <c r="S69" s="15">
        <v>193.17133838006907</v>
      </c>
      <c r="T69" s="15">
        <v>94378.587887241083</v>
      </c>
      <c r="U69" s="15">
        <v>4967.2940993284783</v>
      </c>
      <c r="V69" s="15">
        <v>6543.4403196594503</v>
      </c>
      <c r="W69" s="34">
        <v>344.39159577155004</v>
      </c>
      <c r="X69" s="28">
        <v>21340.910795438394</v>
      </c>
      <c r="Y69" s="34">
        <v>1123.2058313388629</v>
      </c>
      <c r="Z69" s="28">
        <v>85231.855605443387</v>
      </c>
      <c r="AA69" s="15">
        <v>4485.8871371285995</v>
      </c>
      <c r="AB69" s="15">
        <v>-64758.83</v>
      </c>
      <c r="AC69" s="15">
        <v>33983.044573397943</v>
      </c>
      <c r="AD69" s="15">
        <v>1788.5812933367338</v>
      </c>
      <c r="AE69" s="15">
        <v>0</v>
      </c>
      <c r="AF69" s="34">
        <v>0</v>
      </c>
      <c r="AG69" s="28">
        <v>1354.4015530216443</v>
      </c>
      <c r="AH69" s="34">
        <v>71.284292264297065</v>
      </c>
      <c r="AI69" s="28">
        <v>0</v>
      </c>
      <c r="AJ69" s="15">
        <v>0</v>
      </c>
      <c r="AK69" s="15">
        <v>3064.6175321787869</v>
      </c>
      <c r="AL69" s="34">
        <v>161.29565958835721</v>
      </c>
      <c r="AM69" s="28">
        <v>5373185.3499999996</v>
      </c>
      <c r="AN69" s="15">
        <v>4278.0138136942669</v>
      </c>
      <c r="AO69" s="16">
        <v>0.44</v>
      </c>
      <c r="AP69" s="29">
        <v>-1003556</v>
      </c>
    </row>
    <row r="70" spans="1:42" ht="13.5" customHeight="1" x14ac:dyDescent="0.2">
      <c r="A70" s="12" t="s">
        <v>38</v>
      </c>
      <c r="B70" s="17" t="s">
        <v>21</v>
      </c>
      <c r="C70" s="18" t="s">
        <v>22</v>
      </c>
      <c r="D70" s="20">
        <v>113</v>
      </c>
      <c r="E70" s="22" t="s">
        <v>104</v>
      </c>
      <c r="F70" s="13" t="s">
        <v>31</v>
      </c>
      <c r="G70" s="23" t="s">
        <v>25</v>
      </c>
      <c r="H70" s="21">
        <v>0.19569131426472142</v>
      </c>
      <c r="I70" s="14">
        <v>0.80430868573527858</v>
      </c>
      <c r="J70" s="27">
        <v>0</v>
      </c>
      <c r="K70" s="28">
        <v>27.5</v>
      </c>
      <c r="L70" s="29">
        <v>1296</v>
      </c>
      <c r="M70" s="32">
        <v>321718.1096646738</v>
      </c>
      <c r="N70" s="33">
        <v>306138.85016821936</v>
      </c>
      <c r="O70" s="34">
        <v>11132.321824298886</v>
      </c>
      <c r="P70" s="28">
        <v>167842.06650920952</v>
      </c>
      <c r="Q70" s="15">
        <v>6103.3478730621646</v>
      </c>
      <c r="R70" s="15">
        <v>5710.1140402800165</v>
      </c>
      <c r="S70" s="15">
        <v>207.64051055563695</v>
      </c>
      <c r="T70" s="15">
        <v>156775.365709142</v>
      </c>
      <c r="U70" s="15">
        <v>5700.9223894233455</v>
      </c>
      <c r="V70" s="15">
        <v>5356.5867597874894</v>
      </c>
      <c r="W70" s="34">
        <v>194.78497308318143</v>
      </c>
      <c r="X70" s="28">
        <v>27162.619770411831</v>
      </c>
      <c r="Y70" s="34">
        <v>987.73162801497563</v>
      </c>
      <c r="Z70" s="28">
        <v>54480.461891298444</v>
      </c>
      <c r="AA70" s="15">
        <v>1981.1077051381253</v>
      </c>
      <c r="AB70" s="15">
        <v>13414.31</v>
      </c>
      <c r="AC70" s="15">
        <v>45408.339761340227</v>
      </c>
      <c r="AD70" s="15">
        <v>1651.2123549578264</v>
      </c>
      <c r="AE70" s="15">
        <v>10898.63636534513</v>
      </c>
      <c r="AF70" s="34">
        <v>396.31404964891379</v>
      </c>
      <c r="AG70" s="28">
        <v>346.72587061423116</v>
      </c>
      <c r="AH70" s="34">
        <v>12.608213476881133</v>
      </c>
      <c r="AI70" s="28">
        <v>8895.7161947142795</v>
      </c>
      <c r="AJ70" s="15">
        <v>323.48058889870106</v>
      </c>
      <c r="AK70" s="15">
        <v>4598.7458852209529</v>
      </c>
      <c r="AL70" s="34">
        <v>167.22712309894374</v>
      </c>
      <c r="AM70" s="28">
        <v>1694380.15</v>
      </c>
      <c r="AN70" s="15">
        <v>1307.3920910493825</v>
      </c>
      <c r="AO70" s="16">
        <v>0.77</v>
      </c>
      <c r="AP70" s="29">
        <v>166865</v>
      </c>
    </row>
    <row r="71" spans="1:42" ht="13.5" customHeight="1" x14ac:dyDescent="0.2">
      <c r="A71" s="12" t="s">
        <v>21</v>
      </c>
      <c r="B71" s="17" t="s">
        <v>21</v>
      </c>
      <c r="C71" s="18" t="s">
        <v>22</v>
      </c>
      <c r="D71" s="20">
        <v>116</v>
      </c>
      <c r="E71" s="22" t="s">
        <v>105</v>
      </c>
      <c r="F71" s="13" t="s">
        <v>31</v>
      </c>
      <c r="G71" s="23" t="s">
        <v>25</v>
      </c>
      <c r="H71" s="21">
        <v>0.11974078908610139</v>
      </c>
      <c r="I71" s="14">
        <v>0.88025921091389858</v>
      </c>
      <c r="J71" s="27">
        <v>0</v>
      </c>
      <c r="K71" s="28">
        <v>44</v>
      </c>
      <c r="L71" s="29">
        <v>2496</v>
      </c>
      <c r="M71" s="32">
        <v>338221.68644001707</v>
      </c>
      <c r="N71" s="33">
        <v>332958.6776280395</v>
      </c>
      <c r="O71" s="34">
        <v>7567.2426733645343</v>
      </c>
      <c r="P71" s="28">
        <v>211372.49977871391</v>
      </c>
      <c r="Q71" s="15">
        <v>4803.9204495162257</v>
      </c>
      <c r="R71" s="15">
        <v>7860.0787605449577</v>
      </c>
      <c r="S71" s="15">
        <v>178.63815364874904</v>
      </c>
      <c r="T71" s="15">
        <v>190640.28835367842</v>
      </c>
      <c r="U71" s="15">
        <v>4332.7338262199637</v>
      </c>
      <c r="V71" s="15">
        <v>12872.132664490549</v>
      </c>
      <c r="W71" s="34">
        <v>292.54846964751249</v>
      </c>
      <c r="X71" s="28">
        <v>34126.158416959843</v>
      </c>
      <c r="Y71" s="34">
        <v>775.59450947636003</v>
      </c>
      <c r="Z71" s="28">
        <v>26103.492020770103</v>
      </c>
      <c r="AA71" s="15">
        <v>593.26118229022961</v>
      </c>
      <c r="AB71" s="15">
        <v>-3486.87</v>
      </c>
      <c r="AC71" s="15">
        <v>50354.803580759115</v>
      </c>
      <c r="AD71" s="15">
        <v>1144.4273541081618</v>
      </c>
      <c r="AE71" s="15">
        <v>9693.6694638204262</v>
      </c>
      <c r="AF71" s="34">
        <v>220.31066963228241</v>
      </c>
      <c r="AG71" s="28">
        <v>1308.0543670160246</v>
      </c>
      <c r="AH71" s="34">
        <v>29.728508341273287</v>
      </c>
      <c r="AI71" s="28">
        <v>0</v>
      </c>
      <c r="AJ71" s="15">
        <v>0</v>
      </c>
      <c r="AK71" s="15">
        <v>9826.7793120079914</v>
      </c>
      <c r="AL71" s="34">
        <v>223.33589345472708</v>
      </c>
      <c r="AM71" s="28">
        <v>3211221.62</v>
      </c>
      <c r="AN71" s="15">
        <v>1286.5471233974356</v>
      </c>
      <c r="AO71" s="16">
        <v>0.56000000000000005</v>
      </c>
      <c r="AP71" s="29">
        <v>588019</v>
      </c>
    </row>
    <row r="72" spans="1:42" ht="13.5" customHeight="1" x14ac:dyDescent="0.2">
      <c r="A72" s="12" t="s">
        <v>21</v>
      </c>
      <c r="B72" s="17" t="s">
        <v>21</v>
      </c>
      <c r="C72" s="18" t="s">
        <v>22</v>
      </c>
      <c r="D72" s="20">
        <v>119</v>
      </c>
      <c r="E72" s="22" t="s">
        <v>106</v>
      </c>
      <c r="F72" s="13" t="s">
        <v>24</v>
      </c>
      <c r="G72" s="23" t="s">
        <v>25</v>
      </c>
      <c r="H72" s="21">
        <v>9.8845528288652756E-2</v>
      </c>
      <c r="I72" s="14">
        <v>0.52123063006244608</v>
      </c>
      <c r="J72" s="27">
        <v>0.37992384164890108</v>
      </c>
      <c r="K72" s="28">
        <v>148</v>
      </c>
      <c r="L72" s="29">
        <v>6929</v>
      </c>
      <c r="M72" s="32">
        <v>1339634.2995057367</v>
      </c>
      <c r="N72" s="33">
        <v>1286603.8900505814</v>
      </c>
      <c r="O72" s="34">
        <v>8693.2695273687932</v>
      </c>
      <c r="P72" s="28">
        <v>881814.98898581194</v>
      </c>
      <c r="Q72" s="15">
        <v>5958.2093850392703</v>
      </c>
      <c r="R72" s="15">
        <v>28695.568549999582</v>
      </c>
      <c r="S72" s="15">
        <v>193.88897668918636</v>
      </c>
      <c r="T72" s="15">
        <v>786062.03612472361</v>
      </c>
      <c r="U72" s="15">
        <v>5311.2299738156999</v>
      </c>
      <c r="V72" s="15">
        <v>67057.38431108871</v>
      </c>
      <c r="W72" s="34">
        <v>453.09043453438318</v>
      </c>
      <c r="X72" s="28">
        <v>117384.63973057062</v>
      </c>
      <c r="Y72" s="34">
        <v>793.13945763899062</v>
      </c>
      <c r="Z72" s="28">
        <v>81644.172457487861</v>
      </c>
      <c r="AA72" s="15">
        <v>551.64981390194498</v>
      </c>
      <c r="AB72" s="15">
        <v>61282.720000000001</v>
      </c>
      <c r="AC72" s="15">
        <v>177340.97150022918</v>
      </c>
      <c r="AD72" s="15">
        <v>1198.249807433981</v>
      </c>
      <c r="AE72" s="15">
        <v>18085.139630325444</v>
      </c>
      <c r="AF72" s="34">
        <v>122.19688939409085</v>
      </c>
      <c r="AG72" s="28">
        <v>10333.977746156424</v>
      </c>
      <c r="AH72" s="34">
        <v>69.824173960516376</v>
      </c>
      <c r="AI72" s="28">
        <v>0</v>
      </c>
      <c r="AJ72" s="15">
        <v>0</v>
      </c>
      <c r="AK72" s="15">
        <v>16654.581906883392</v>
      </c>
      <c r="AL72" s="34">
        <v>112.53095883029319</v>
      </c>
      <c r="AM72" s="28">
        <v>11130775.119999999</v>
      </c>
      <c r="AN72" s="15">
        <v>1606.4042603550297</v>
      </c>
      <c r="AO72" s="16">
        <v>1.03</v>
      </c>
      <c r="AP72" s="29">
        <v>1112723</v>
      </c>
    </row>
    <row r="73" spans="1:42" ht="13.5" customHeight="1" x14ac:dyDescent="0.2">
      <c r="A73" s="12" t="s">
        <v>21</v>
      </c>
      <c r="B73" s="17" t="s">
        <v>21</v>
      </c>
      <c r="C73" s="18" t="s">
        <v>22</v>
      </c>
      <c r="D73" s="20">
        <v>122</v>
      </c>
      <c r="E73" s="22" t="s">
        <v>107</v>
      </c>
      <c r="F73" s="13" t="s">
        <v>31</v>
      </c>
      <c r="G73" s="23" t="s">
        <v>25</v>
      </c>
      <c r="H73" s="21">
        <v>0.14994712881204089</v>
      </c>
      <c r="I73" s="14">
        <v>0.85005287118795914</v>
      </c>
      <c r="J73" s="27">
        <v>0</v>
      </c>
      <c r="K73" s="28">
        <v>21.5</v>
      </c>
      <c r="L73" s="29">
        <v>816</v>
      </c>
      <c r="M73" s="32">
        <v>153480.32101246872</v>
      </c>
      <c r="N73" s="33">
        <v>147775.29609779859</v>
      </c>
      <c r="O73" s="34">
        <v>6873.269585944121</v>
      </c>
      <c r="P73" s="28">
        <v>109827.05910322575</v>
      </c>
      <c r="Q73" s="15">
        <v>5108.2353071267789</v>
      </c>
      <c r="R73" s="15">
        <v>2780.0497576010007</v>
      </c>
      <c r="S73" s="15">
        <v>129.30463988841865</v>
      </c>
      <c r="T73" s="15">
        <v>97625.995113970261</v>
      </c>
      <c r="U73" s="15">
        <v>4540.7439587893141</v>
      </c>
      <c r="V73" s="15">
        <v>9421.0142316544952</v>
      </c>
      <c r="W73" s="34">
        <v>438.18670844904631</v>
      </c>
      <c r="X73" s="28">
        <v>21048.463835467228</v>
      </c>
      <c r="Y73" s="34">
        <v>978.99831792870827</v>
      </c>
      <c r="Z73" s="28">
        <v>4288.4878840243691</v>
      </c>
      <c r="AA73" s="15">
        <v>199.46455274531948</v>
      </c>
      <c r="AB73" s="15">
        <v>4786.6499999999996</v>
      </c>
      <c r="AC73" s="15">
        <v>11989.716939373129</v>
      </c>
      <c r="AD73" s="15">
        <v>557.66125299409907</v>
      </c>
      <c r="AE73" s="15">
        <v>62.790360190042122</v>
      </c>
      <c r="AF73" s="34">
        <v>2.9204818693042847</v>
      </c>
      <c r="AG73" s="28">
        <v>558.77797551807043</v>
      </c>
      <c r="AH73" s="34">
        <v>25.989673279910253</v>
      </c>
      <c r="AI73" s="28">
        <v>0</v>
      </c>
      <c r="AJ73" s="15">
        <v>0</v>
      </c>
      <c r="AK73" s="15">
        <v>607.28587168876561</v>
      </c>
      <c r="AL73" s="34">
        <v>28.245854497151889</v>
      </c>
      <c r="AM73" s="28">
        <v>1717783.02</v>
      </c>
      <c r="AN73" s="15">
        <v>2105.1262499999998</v>
      </c>
      <c r="AO73" s="16">
        <v>0.5</v>
      </c>
      <c r="AP73" s="29">
        <v>59256</v>
      </c>
    </row>
    <row r="74" spans="1:42" ht="13.5" customHeight="1" x14ac:dyDescent="0.2">
      <c r="A74" s="12" t="s">
        <v>21</v>
      </c>
      <c r="B74" s="17" t="s">
        <v>21</v>
      </c>
      <c r="C74" s="18" t="s">
        <v>22</v>
      </c>
      <c r="D74" s="20">
        <v>123</v>
      </c>
      <c r="E74" s="22" t="s">
        <v>108</v>
      </c>
      <c r="F74" s="13" t="s">
        <v>31</v>
      </c>
      <c r="G74" s="23" t="s">
        <v>25</v>
      </c>
      <c r="H74" s="21">
        <v>0.16776947250838498</v>
      </c>
      <c r="I74" s="14">
        <v>0.83223052749161497</v>
      </c>
      <c r="J74" s="27">
        <v>0</v>
      </c>
      <c r="K74" s="28">
        <v>72</v>
      </c>
      <c r="L74" s="29">
        <v>3461</v>
      </c>
      <c r="M74" s="32">
        <v>601564.94109535846</v>
      </c>
      <c r="N74" s="33">
        <v>580227.78470448055</v>
      </c>
      <c r="O74" s="34">
        <v>8058.7192320066742</v>
      </c>
      <c r="P74" s="28">
        <v>383356.10682886071</v>
      </c>
      <c r="Q74" s="15">
        <v>5324.3903726230656</v>
      </c>
      <c r="R74" s="15">
        <v>17389.611165934068</v>
      </c>
      <c r="S74" s="15">
        <v>241.52237730463983</v>
      </c>
      <c r="T74" s="15">
        <v>354040.59414438397</v>
      </c>
      <c r="U74" s="15">
        <v>4917.2304742275555</v>
      </c>
      <c r="V74" s="15">
        <v>11925.901518542669</v>
      </c>
      <c r="W74" s="34">
        <v>165.63752109087039</v>
      </c>
      <c r="X74" s="28">
        <v>68006.087156173991</v>
      </c>
      <c r="Y74" s="34">
        <v>944.52898828019431</v>
      </c>
      <c r="Z74" s="28">
        <v>42871.978774265204</v>
      </c>
      <c r="AA74" s="15">
        <v>595.44414964257226</v>
      </c>
      <c r="AB74" s="15">
        <v>-52703.58</v>
      </c>
      <c r="AC74" s="15">
        <v>76268.777297274792</v>
      </c>
      <c r="AD74" s="15">
        <v>1059.2885735732609</v>
      </c>
      <c r="AE74" s="15">
        <v>3453.9909245503277</v>
      </c>
      <c r="AF74" s="34">
        <v>47.97209617431011</v>
      </c>
      <c r="AG74" s="28">
        <v>6270.8437233555596</v>
      </c>
      <c r="AH74" s="34">
        <v>87.095051713271658</v>
      </c>
      <c r="AI74" s="28">
        <v>0</v>
      </c>
      <c r="AJ74" s="15">
        <v>0</v>
      </c>
      <c r="AK74" s="15">
        <v>9905.453584313691</v>
      </c>
      <c r="AL74" s="34">
        <v>137.57574422657905</v>
      </c>
      <c r="AM74" s="28">
        <v>5572753.75</v>
      </c>
      <c r="AN74" s="15">
        <v>1610.1571077723202</v>
      </c>
      <c r="AO74" s="16">
        <v>0.56999999999999995</v>
      </c>
      <c r="AP74" s="29">
        <v>198624</v>
      </c>
    </row>
    <row r="75" spans="1:42" ht="13.5" customHeight="1" x14ac:dyDescent="0.2">
      <c r="A75" s="12" t="s">
        <v>21</v>
      </c>
      <c r="B75" s="17" t="s">
        <v>21</v>
      </c>
      <c r="C75" s="18" t="s">
        <v>22</v>
      </c>
      <c r="D75" s="20">
        <v>124</v>
      </c>
      <c r="E75" s="22" t="s">
        <v>110</v>
      </c>
      <c r="F75" s="13" t="s">
        <v>31</v>
      </c>
      <c r="G75" s="23" t="s">
        <v>25</v>
      </c>
      <c r="H75" s="21">
        <v>0.28386136698345338</v>
      </c>
      <c r="I75" s="14">
        <v>0.71613863301654668</v>
      </c>
      <c r="J75" s="27">
        <v>0</v>
      </c>
      <c r="K75" s="28">
        <v>39</v>
      </c>
      <c r="L75" s="29">
        <v>1079</v>
      </c>
      <c r="M75" s="32">
        <v>440902.87100994692</v>
      </c>
      <c r="N75" s="33">
        <v>440874.51042077161</v>
      </c>
      <c r="O75" s="34">
        <v>11304.474626173631</v>
      </c>
      <c r="P75" s="28">
        <v>316526.2</v>
      </c>
      <c r="Q75" s="15">
        <v>8116.0564102564103</v>
      </c>
      <c r="R75" s="15">
        <v>15266.978349971811</v>
      </c>
      <c r="S75" s="15">
        <v>391.46098333261051</v>
      </c>
      <c r="T75" s="15">
        <v>277742.46769253869</v>
      </c>
      <c r="U75" s="15">
        <v>7121.6017357061201</v>
      </c>
      <c r="V75" s="15">
        <v>23516.753957489505</v>
      </c>
      <c r="W75" s="34">
        <v>602.99369121767961</v>
      </c>
      <c r="X75" s="28">
        <v>40448.371310120019</v>
      </c>
      <c r="Y75" s="34">
        <v>1037.1377259005133</v>
      </c>
      <c r="Z75" s="28">
        <v>21610.621343680592</v>
      </c>
      <c r="AA75" s="15">
        <v>554.11849599181005</v>
      </c>
      <c r="AB75" s="15">
        <v>23032.99</v>
      </c>
      <c r="AC75" s="15">
        <v>57431.584000714793</v>
      </c>
      <c r="AD75" s="15">
        <v>1472.6047179670459</v>
      </c>
      <c r="AE75" s="15">
        <v>2789.9598315335702</v>
      </c>
      <c r="AF75" s="34">
        <v>71.537431577783849</v>
      </c>
      <c r="AG75" s="28">
        <v>2067.7739347226161</v>
      </c>
      <c r="AH75" s="34">
        <v>53.019844480067079</v>
      </c>
      <c r="AI75" s="28">
        <v>550.69105194789961</v>
      </c>
      <c r="AJ75" s="15">
        <v>14.120283383279476</v>
      </c>
      <c r="AK75" s="15">
        <v>560.62619979232045</v>
      </c>
      <c r="AL75" s="34">
        <v>14.375030763905652</v>
      </c>
      <c r="AM75" s="28">
        <v>2396276.4</v>
      </c>
      <c r="AN75" s="15">
        <v>2220.830769230769</v>
      </c>
      <c r="AO75" s="16">
        <v>0.6</v>
      </c>
      <c r="AP75" s="29">
        <v>147539</v>
      </c>
    </row>
    <row r="76" spans="1:42" ht="13.5" customHeight="1" x14ac:dyDescent="0.2">
      <c r="A76" s="12" t="s">
        <v>21</v>
      </c>
      <c r="B76" s="17" t="s">
        <v>21</v>
      </c>
      <c r="C76" s="18" t="s">
        <v>22</v>
      </c>
      <c r="D76" s="20">
        <v>126</v>
      </c>
      <c r="E76" s="22" t="s">
        <v>111</v>
      </c>
      <c r="F76" s="13" t="s">
        <v>31</v>
      </c>
      <c r="G76" s="23" t="s">
        <v>25</v>
      </c>
      <c r="H76" s="21">
        <v>0.16069735143440483</v>
      </c>
      <c r="I76" s="14">
        <v>0.83930264856559511</v>
      </c>
      <c r="J76" s="27">
        <v>0</v>
      </c>
      <c r="K76" s="28">
        <v>72.5</v>
      </c>
      <c r="L76" s="29">
        <v>3259</v>
      </c>
      <c r="M76" s="32">
        <v>677125.79844148341</v>
      </c>
      <c r="N76" s="33">
        <v>670982.37887048395</v>
      </c>
      <c r="O76" s="34">
        <v>9254.9293637308128</v>
      </c>
      <c r="P76" s="28">
        <v>479357.8997497306</v>
      </c>
      <c r="Q76" s="15">
        <v>6611.8330999962845</v>
      </c>
      <c r="R76" s="15">
        <v>18696.148550681683</v>
      </c>
      <c r="S76" s="15">
        <v>257.87791104388526</v>
      </c>
      <c r="T76" s="15">
        <v>446491.6197620313</v>
      </c>
      <c r="U76" s="15">
        <v>6158.5051001659494</v>
      </c>
      <c r="V76" s="15">
        <v>14170.131437017641</v>
      </c>
      <c r="W76" s="34">
        <v>195.45008878645021</v>
      </c>
      <c r="X76" s="28">
        <v>52413.665221674994</v>
      </c>
      <c r="Y76" s="34">
        <v>722.94710650586194</v>
      </c>
      <c r="Z76" s="28">
        <v>28122.036501020844</v>
      </c>
      <c r="AA76" s="15">
        <v>387.89015863477027</v>
      </c>
      <c r="AB76" s="15">
        <v>11869.9</v>
      </c>
      <c r="AC76" s="15">
        <v>94457.750510659302</v>
      </c>
      <c r="AD76" s="15">
        <v>1302.8655242849559</v>
      </c>
      <c r="AE76" s="15">
        <v>13794.646320772756</v>
      </c>
      <c r="AF76" s="34">
        <v>190.27098373479663</v>
      </c>
      <c r="AG76" s="28">
        <v>2836.3805666253834</v>
      </c>
      <c r="AH76" s="34">
        <v>39.122490574143221</v>
      </c>
      <c r="AI76" s="28">
        <v>0</v>
      </c>
      <c r="AJ76" s="15">
        <v>0</v>
      </c>
      <c r="AK76" s="15">
        <v>8602.129222283691</v>
      </c>
      <c r="AL76" s="34">
        <v>118.65005823839574</v>
      </c>
      <c r="AM76" s="28">
        <v>5097788.34</v>
      </c>
      <c r="AN76" s="15">
        <v>1564.2185762503834</v>
      </c>
      <c r="AO76" s="16">
        <v>0.61</v>
      </c>
      <c r="AP76" s="29">
        <v>835019</v>
      </c>
    </row>
    <row r="77" spans="1:42" ht="13.5" customHeight="1" x14ac:dyDescent="0.2">
      <c r="A77" s="12" t="s">
        <v>21</v>
      </c>
      <c r="B77" s="17" t="s">
        <v>21</v>
      </c>
      <c r="C77" s="18" t="s">
        <v>22</v>
      </c>
      <c r="D77" s="20">
        <v>28</v>
      </c>
      <c r="E77" s="22" t="s">
        <v>113</v>
      </c>
      <c r="F77" s="13" t="s">
        <v>24</v>
      </c>
      <c r="G77" s="23" t="s">
        <v>25</v>
      </c>
      <c r="H77" s="21">
        <v>6.877549761105417E-2</v>
      </c>
      <c r="I77" s="14">
        <v>0.51142331600854163</v>
      </c>
      <c r="J77" s="27">
        <v>0.4198011863804042</v>
      </c>
      <c r="K77" s="28">
        <v>79</v>
      </c>
      <c r="L77" s="29">
        <v>4426</v>
      </c>
      <c r="M77" s="32">
        <v>673458.94285676535</v>
      </c>
      <c r="N77" s="33">
        <v>660452.4783811504</v>
      </c>
      <c r="O77" s="34">
        <v>8360.1579541917781</v>
      </c>
      <c r="P77" s="28">
        <v>415143.76458984677</v>
      </c>
      <c r="Q77" s="15">
        <v>5254.9843618967943</v>
      </c>
      <c r="R77" s="15">
        <v>22776.232301022996</v>
      </c>
      <c r="S77" s="15">
        <v>288.30673798763286</v>
      </c>
      <c r="T77" s="15">
        <v>374720.19785933918</v>
      </c>
      <c r="U77" s="15">
        <v>4743.293643789104</v>
      </c>
      <c r="V77" s="15">
        <v>17647.334429484617</v>
      </c>
      <c r="W77" s="34">
        <v>223.38398012005845</v>
      </c>
      <c r="X77" s="28">
        <v>60207.681330870873</v>
      </c>
      <c r="Y77" s="34">
        <v>762.12254849203634</v>
      </c>
      <c r="Z77" s="28">
        <v>74624.382570715679</v>
      </c>
      <c r="AA77" s="15">
        <v>944.61243760399589</v>
      </c>
      <c r="AB77" s="15">
        <v>-145835.15</v>
      </c>
      <c r="AC77" s="15">
        <v>74322.66033616614</v>
      </c>
      <c r="AD77" s="15">
        <v>940.79316881222962</v>
      </c>
      <c r="AE77" s="15">
        <v>33995.346765132337</v>
      </c>
      <c r="AF77" s="34">
        <v>430.32084512825742</v>
      </c>
      <c r="AG77" s="28">
        <v>2158.6427884186351</v>
      </c>
      <c r="AH77" s="34">
        <v>27.324592258463735</v>
      </c>
      <c r="AI77" s="28">
        <v>0</v>
      </c>
      <c r="AJ77" s="15">
        <v>0</v>
      </c>
      <c r="AK77" s="15">
        <v>3494.4830336176624</v>
      </c>
      <c r="AL77" s="34">
        <v>44.233962450856488</v>
      </c>
      <c r="AM77" s="28">
        <v>8775348.7599999998</v>
      </c>
      <c r="AN77" s="15">
        <v>1982.6815996384998</v>
      </c>
      <c r="AO77" s="16">
        <v>1.05</v>
      </c>
      <c r="AP77" s="29">
        <v>-214014</v>
      </c>
    </row>
    <row r="78" spans="1:42" ht="13.5" customHeight="1" x14ac:dyDescent="0.2">
      <c r="A78" s="12" t="s">
        <v>21</v>
      </c>
      <c r="B78" s="17" t="s">
        <v>21</v>
      </c>
      <c r="C78" s="18" t="s">
        <v>22</v>
      </c>
      <c r="D78" s="20">
        <v>127</v>
      </c>
      <c r="E78" s="22" t="s">
        <v>114</v>
      </c>
      <c r="F78" s="13" t="s">
        <v>31</v>
      </c>
      <c r="G78" s="23" t="s">
        <v>25</v>
      </c>
      <c r="H78" s="21">
        <v>0.14265212951167947</v>
      </c>
      <c r="I78" s="14">
        <v>0.85734787048832051</v>
      </c>
      <c r="J78" s="27">
        <v>0</v>
      </c>
      <c r="K78" s="28">
        <v>23.5</v>
      </c>
      <c r="L78" s="29">
        <v>1234</v>
      </c>
      <c r="M78" s="32">
        <v>200664.35547196923</v>
      </c>
      <c r="N78" s="33">
        <v>201567.15087140331</v>
      </c>
      <c r="O78" s="34">
        <v>8577.325568995886</v>
      </c>
      <c r="P78" s="28">
        <v>128691.73991041596</v>
      </c>
      <c r="Q78" s="15">
        <v>5476.2442515070616</v>
      </c>
      <c r="R78" s="15">
        <v>5941.1801694663127</v>
      </c>
      <c r="S78" s="15">
        <v>252.81617742409841</v>
      </c>
      <c r="T78" s="15">
        <v>112951.05807754828</v>
      </c>
      <c r="U78" s="15">
        <v>4806.4280032999268</v>
      </c>
      <c r="V78" s="15">
        <v>9799.5016634013591</v>
      </c>
      <c r="W78" s="34">
        <v>417.00007078303656</v>
      </c>
      <c r="X78" s="28">
        <v>15787.860383756188</v>
      </c>
      <c r="Y78" s="34">
        <v>671.82384611728457</v>
      </c>
      <c r="Z78" s="28">
        <v>14821.556256263497</v>
      </c>
      <c r="AA78" s="15">
        <v>630.7045215431275</v>
      </c>
      <c r="AB78" s="15">
        <v>-71.819999999999993</v>
      </c>
      <c r="AC78" s="15">
        <v>40436.443670426735</v>
      </c>
      <c r="AD78" s="15">
        <v>1720.6997306564567</v>
      </c>
      <c r="AE78" s="15">
        <v>1013.4292584768732</v>
      </c>
      <c r="AF78" s="34">
        <v>43.124649296888222</v>
      </c>
      <c r="AG78" s="28">
        <v>816.12139206408858</v>
      </c>
      <c r="AH78" s="34">
        <v>34.728569875067599</v>
      </c>
      <c r="AI78" s="28">
        <v>0</v>
      </c>
      <c r="AJ78" s="15">
        <v>0</v>
      </c>
      <c r="AK78" s="15">
        <v>4785.1230323397758</v>
      </c>
      <c r="AL78" s="34">
        <v>203.6222566953096</v>
      </c>
      <c r="AM78" s="28">
        <v>1743038.4</v>
      </c>
      <c r="AN78" s="15">
        <v>1412.5108589951378</v>
      </c>
      <c r="AO78" s="16">
        <v>0.57999999999999996</v>
      </c>
      <c r="AP78" s="29">
        <v>238688</v>
      </c>
    </row>
    <row r="79" spans="1:42" ht="13.5" customHeight="1" x14ac:dyDescent="0.2">
      <c r="A79" s="12" t="s">
        <v>38</v>
      </c>
      <c r="B79" s="17" t="s">
        <v>21</v>
      </c>
      <c r="C79" s="18" t="s">
        <v>22</v>
      </c>
      <c r="D79" s="20">
        <v>128</v>
      </c>
      <c r="E79" s="22" t="s">
        <v>115</v>
      </c>
      <c r="F79" s="13" t="s">
        <v>31</v>
      </c>
      <c r="G79" s="23" t="s">
        <v>25</v>
      </c>
      <c r="H79" s="21">
        <v>0.12694206923655385</v>
      </c>
      <c r="I79" s="14">
        <v>0.87305793076344607</v>
      </c>
      <c r="J79" s="27">
        <v>0</v>
      </c>
      <c r="K79" s="28">
        <v>35.5</v>
      </c>
      <c r="L79" s="29">
        <v>1380</v>
      </c>
      <c r="M79" s="32">
        <v>287036.54507644381</v>
      </c>
      <c r="N79" s="33">
        <v>285687.06202101079</v>
      </c>
      <c r="O79" s="34">
        <v>8047.5228738312899</v>
      </c>
      <c r="P79" s="28">
        <v>192620.37890181944</v>
      </c>
      <c r="Q79" s="15">
        <v>5425.926166248435</v>
      </c>
      <c r="R79" s="15">
        <v>7214.2130012652824</v>
      </c>
      <c r="S79" s="15">
        <v>203.21726764127555</v>
      </c>
      <c r="T79" s="15">
        <v>166868.30093873522</v>
      </c>
      <c r="U79" s="15">
        <v>4700.5155194009922</v>
      </c>
      <c r="V79" s="15">
        <v>18537.864961818937</v>
      </c>
      <c r="W79" s="34">
        <v>522.19337920616726</v>
      </c>
      <c r="X79" s="28">
        <v>15212.636023653225</v>
      </c>
      <c r="Y79" s="34">
        <v>428.52495841276692</v>
      </c>
      <c r="Z79" s="28">
        <v>32570.415298507276</v>
      </c>
      <c r="AA79" s="15">
        <v>917.47648728189506</v>
      </c>
      <c r="AB79" s="15">
        <v>38698.83</v>
      </c>
      <c r="AC79" s="15">
        <v>36408.229489322162</v>
      </c>
      <c r="AD79" s="15">
        <v>1025.5839292766807</v>
      </c>
      <c r="AE79" s="15">
        <v>8816.0441961336619</v>
      </c>
      <c r="AF79" s="34">
        <v>248.3392731305257</v>
      </c>
      <c r="AG79" s="28">
        <v>59.358111575013318</v>
      </c>
      <c r="AH79" s="34">
        <v>1.6720594809862905</v>
      </c>
      <c r="AI79" s="28">
        <v>4423.9311128939016</v>
      </c>
      <c r="AJ79" s="15">
        <v>124.61777782799723</v>
      </c>
      <c r="AK79" s="15">
        <v>2306.5373980281834</v>
      </c>
      <c r="AL79" s="34">
        <v>64.972884451498118</v>
      </c>
      <c r="AM79" s="28">
        <v>1911843</v>
      </c>
      <c r="AN79" s="15">
        <v>1385.3934782608696</v>
      </c>
      <c r="AO79" s="16">
        <v>0.65</v>
      </c>
      <c r="AP79" s="29">
        <v>524679</v>
      </c>
    </row>
    <row r="80" spans="1:42" ht="13.5" customHeight="1" x14ac:dyDescent="0.2">
      <c r="A80" s="12" t="s">
        <v>21</v>
      </c>
      <c r="B80" s="17" t="s">
        <v>21</v>
      </c>
      <c r="C80" s="18" t="s">
        <v>22</v>
      </c>
      <c r="D80" s="20">
        <v>129</v>
      </c>
      <c r="E80" s="22" t="s">
        <v>116</v>
      </c>
      <c r="F80" s="13" t="s">
        <v>31</v>
      </c>
      <c r="G80" s="23" t="s">
        <v>25</v>
      </c>
      <c r="H80" s="21">
        <v>0.30542288518413879</v>
      </c>
      <c r="I80" s="14">
        <v>0.69457711481586126</v>
      </c>
      <c r="J80" s="27">
        <v>0</v>
      </c>
      <c r="K80" s="28">
        <v>20.5</v>
      </c>
      <c r="L80" s="29">
        <v>691</v>
      </c>
      <c r="M80" s="32">
        <v>290666.87632576999</v>
      </c>
      <c r="N80" s="33">
        <v>287708.77932704031</v>
      </c>
      <c r="O80" s="34">
        <v>14034.57460131904</v>
      </c>
      <c r="P80" s="28">
        <v>170178.14980371104</v>
      </c>
      <c r="Q80" s="15">
        <v>8301.3731611566363</v>
      </c>
      <c r="R80" s="15">
        <v>5584.8865227558663</v>
      </c>
      <c r="S80" s="15">
        <v>272.4334889149203</v>
      </c>
      <c r="T80" s="15">
        <v>154284.31280997745</v>
      </c>
      <c r="U80" s="15">
        <v>7526.064039511095</v>
      </c>
      <c r="V80" s="15">
        <v>10308.950470977725</v>
      </c>
      <c r="W80" s="34">
        <v>502.87563273062074</v>
      </c>
      <c r="X80" s="28">
        <v>28219.26037907643</v>
      </c>
      <c r="Y80" s="34">
        <v>1376.5492867842161</v>
      </c>
      <c r="Z80" s="28">
        <v>8276.9601884901622</v>
      </c>
      <c r="AA80" s="15">
        <v>403.75415553610549</v>
      </c>
      <c r="AB80" s="15">
        <v>187.7</v>
      </c>
      <c r="AC80" s="15">
        <v>77739.751208704329</v>
      </c>
      <c r="AD80" s="15">
        <v>3792.1829857904549</v>
      </c>
      <c r="AE80" s="15">
        <v>2654.2317702599807</v>
      </c>
      <c r="AF80" s="34">
        <v>129.47472050048685</v>
      </c>
      <c r="AG80" s="28">
        <v>640.42597679836103</v>
      </c>
      <c r="AH80" s="34">
        <v>31.240291551139563</v>
      </c>
      <c r="AI80" s="28">
        <v>0</v>
      </c>
      <c r="AJ80" s="15">
        <v>0</v>
      </c>
      <c r="AK80" s="15">
        <v>4245.3781040595295</v>
      </c>
      <c r="AL80" s="34">
        <v>207.09161483217218</v>
      </c>
      <c r="AM80" s="28">
        <v>1132113.6000000001</v>
      </c>
      <c r="AN80" s="15">
        <v>1638.3698986975396</v>
      </c>
      <c r="AO80" s="16">
        <v>0.6</v>
      </c>
      <c r="AP80" s="29">
        <v>127928</v>
      </c>
    </row>
    <row r="81" spans="1:42" ht="13.5" customHeight="1" x14ac:dyDescent="0.2">
      <c r="A81" s="12" t="s">
        <v>21</v>
      </c>
      <c r="B81" s="17" t="s">
        <v>21</v>
      </c>
      <c r="C81" s="18" t="s">
        <v>22</v>
      </c>
      <c r="D81" s="20">
        <v>130</v>
      </c>
      <c r="E81" s="22" t="s">
        <v>117</v>
      </c>
      <c r="F81" s="13" t="s">
        <v>31</v>
      </c>
      <c r="G81" s="23" t="s">
        <v>25</v>
      </c>
      <c r="H81" s="21">
        <v>0.17079629696344334</v>
      </c>
      <c r="I81" s="14">
        <v>0.82920370303655666</v>
      </c>
      <c r="J81" s="27">
        <v>0</v>
      </c>
      <c r="K81" s="28">
        <v>46.5</v>
      </c>
      <c r="L81" s="29">
        <v>1711</v>
      </c>
      <c r="M81" s="32">
        <v>356697.5485721844</v>
      </c>
      <c r="N81" s="33">
        <v>351794.98775266414</v>
      </c>
      <c r="O81" s="34">
        <v>7565.4836075841749</v>
      </c>
      <c r="P81" s="28">
        <v>236644.71700306112</v>
      </c>
      <c r="Q81" s="15">
        <v>5089.1336989905612</v>
      </c>
      <c r="R81" s="15">
        <v>9355.2988476538249</v>
      </c>
      <c r="S81" s="15">
        <v>201.1892225301898</v>
      </c>
      <c r="T81" s="15">
        <v>215560.09424834119</v>
      </c>
      <c r="U81" s="15">
        <v>4635.7009515772297</v>
      </c>
      <c r="V81" s="15">
        <v>11729.323907066107</v>
      </c>
      <c r="W81" s="34">
        <v>252.2435248831421</v>
      </c>
      <c r="X81" s="28">
        <v>23445.822550840938</v>
      </c>
      <c r="Y81" s="34">
        <v>504.21123765249331</v>
      </c>
      <c r="Z81" s="28">
        <v>53288.44465259432</v>
      </c>
      <c r="AA81" s="15">
        <v>1145.9880570450391</v>
      </c>
      <c r="AB81" s="15">
        <v>22070.04</v>
      </c>
      <c r="AC81" s="15">
        <v>36474.548374880564</v>
      </c>
      <c r="AD81" s="15">
        <v>784.39888978237775</v>
      </c>
      <c r="AE81" s="15">
        <v>1126.2307821769455</v>
      </c>
      <c r="AF81" s="34">
        <v>24.22001682100958</v>
      </c>
      <c r="AG81" s="28">
        <v>815.22438911027496</v>
      </c>
      <c r="AH81" s="34">
        <v>17.531707292694087</v>
      </c>
      <c r="AI81" s="28">
        <v>6671.3033593920973</v>
      </c>
      <c r="AJ81" s="15">
        <v>143.46888944929242</v>
      </c>
      <c r="AK81" s="15">
        <v>184.46000072051879</v>
      </c>
      <c r="AL81" s="34">
        <v>3.9668817359251354</v>
      </c>
      <c r="AM81" s="28">
        <v>3146507.79</v>
      </c>
      <c r="AN81" s="15">
        <v>1838.9876037405024</v>
      </c>
      <c r="AO81" s="16">
        <v>0.54</v>
      </c>
      <c r="AP81" s="29">
        <v>111169</v>
      </c>
    </row>
    <row r="82" spans="1:42" ht="13.5" customHeight="1" x14ac:dyDescent="0.2">
      <c r="A82" s="12" t="s">
        <v>21</v>
      </c>
      <c r="B82" s="17" t="s">
        <v>21</v>
      </c>
      <c r="C82" s="18" t="s">
        <v>22</v>
      </c>
      <c r="D82" s="20">
        <v>211</v>
      </c>
      <c r="E82" s="22" t="s">
        <v>118</v>
      </c>
      <c r="F82" s="13" t="s">
        <v>31</v>
      </c>
      <c r="G82" s="23" t="s">
        <v>25</v>
      </c>
      <c r="H82" s="21">
        <v>0.17413201509018744</v>
      </c>
      <c r="I82" s="14">
        <v>0.8258679849098125</v>
      </c>
      <c r="J82" s="27">
        <v>0</v>
      </c>
      <c r="K82" s="28">
        <v>27.5</v>
      </c>
      <c r="L82" s="29">
        <v>1603</v>
      </c>
      <c r="M82" s="32">
        <v>283236.77818582801</v>
      </c>
      <c r="N82" s="33">
        <v>274016.95814324333</v>
      </c>
      <c r="O82" s="34">
        <v>9964.2530233906673</v>
      </c>
      <c r="P82" s="28">
        <v>190588.80521292411</v>
      </c>
      <c r="Q82" s="15">
        <v>6930.5020077426952</v>
      </c>
      <c r="R82" s="15">
        <v>8772.1614581908289</v>
      </c>
      <c r="S82" s="15">
        <v>318.98768938875742</v>
      </c>
      <c r="T82" s="15">
        <v>173554.52473801924</v>
      </c>
      <c r="U82" s="15">
        <v>6311.0736268370638</v>
      </c>
      <c r="V82" s="15">
        <v>8262.1190167140448</v>
      </c>
      <c r="W82" s="34">
        <v>300.44069151687438</v>
      </c>
      <c r="X82" s="28">
        <v>35028.779245975304</v>
      </c>
      <c r="Y82" s="34">
        <v>1273.7737907627384</v>
      </c>
      <c r="Z82" s="28">
        <v>6617.0165734271231</v>
      </c>
      <c r="AA82" s="15">
        <v>240.61878448825902</v>
      </c>
      <c r="AB82" s="15">
        <v>3447.39</v>
      </c>
      <c r="AC82" s="15">
        <v>39989.164774039666</v>
      </c>
      <c r="AD82" s="15">
        <v>1454.1514463287151</v>
      </c>
      <c r="AE82" s="15">
        <v>0</v>
      </c>
      <c r="AF82" s="34">
        <v>0</v>
      </c>
      <c r="AG82" s="28">
        <v>1793.1923368770902</v>
      </c>
      <c r="AH82" s="34">
        <v>65.206994068257828</v>
      </c>
      <c r="AI82" s="28">
        <v>3090.843267850827</v>
      </c>
      <c r="AJ82" s="15">
        <v>112.39430064912098</v>
      </c>
      <c r="AK82" s="15">
        <v>2039.9565567815459</v>
      </c>
      <c r="AL82" s="34">
        <v>74.180238428419855</v>
      </c>
      <c r="AM82" s="28">
        <v>2299677.0499999998</v>
      </c>
      <c r="AN82" s="15">
        <v>1434.6082657517154</v>
      </c>
      <c r="AO82" s="16">
        <v>0.6</v>
      </c>
      <c r="AP82" s="29">
        <v>167229</v>
      </c>
    </row>
    <row r="83" spans="1:42" ht="13.5" customHeight="1" x14ac:dyDescent="0.2">
      <c r="A83" s="12" t="s">
        <v>21</v>
      </c>
      <c r="B83" s="17" t="s">
        <v>21</v>
      </c>
      <c r="C83" s="18" t="s">
        <v>22</v>
      </c>
      <c r="D83" s="20">
        <v>132</v>
      </c>
      <c r="E83" s="22" t="s">
        <v>119</v>
      </c>
      <c r="F83" s="13" t="s">
        <v>24</v>
      </c>
      <c r="G83" s="23" t="s">
        <v>25</v>
      </c>
      <c r="H83" s="21">
        <v>0.10983660291916776</v>
      </c>
      <c r="I83" s="14">
        <v>0.50017848779995777</v>
      </c>
      <c r="J83" s="27">
        <v>0.38998490928087448</v>
      </c>
      <c r="K83" s="28">
        <v>95</v>
      </c>
      <c r="L83" s="29">
        <v>4067</v>
      </c>
      <c r="M83" s="32">
        <v>955634.12816097541</v>
      </c>
      <c r="N83" s="33">
        <v>943073.14834917767</v>
      </c>
      <c r="O83" s="34">
        <v>9927.0857720966069</v>
      </c>
      <c r="P83" s="28">
        <v>659611.95423252333</v>
      </c>
      <c r="Q83" s="15">
        <v>6943.2837287634038</v>
      </c>
      <c r="R83" s="15">
        <v>27732.295689029412</v>
      </c>
      <c r="S83" s="15">
        <v>291.91890198978331</v>
      </c>
      <c r="T83" s="15">
        <v>592982.72137642489</v>
      </c>
      <c r="U83" s="15">
        <v>6241.9233829097357</v>
      </c>
      <c r="V83" s="15">
        <v>38896.93716706906</v>
      </c>
      <c r="W83" s="34">
        <v>409.44144386388484</v>
      </c>
      <c r="X83" s="28">
        <v>58801.025372776458</v>
      </c>
      <c r="Y83" s="34">
        <v>618.95816181869952</v>
      </c>
      <c r="Z83" s="28">
        <v>106231.21642834607</v>
      </c>
      <c r="AA83" s="15">
        <v>1118.2233308246955</v>
      </c>
      <c r="AB83" s="15">
        <v>225508.11</v>
      </c>
      <c r="AC83" s="15">
        <v>91738.073475446494</v>
      </c>
      <c r="AD83" s="15">
        <v>965.66393132048938</v>
      </c>
      <c r="AE83" s="15">
        <v>23681.504199514042</v>
      </c>
      <c r="AF83" s="34">
        <v>249.27899157383203</v>
      </c>
      <c r="AG83" s="28">
        <v>3009.3746405712582</v>
      </c>
      <c r="AH83" s="34">
        <v>31.677627795486927</v>
      </c>
      <c r="AI83" s="28">
        <v>0</v>
      </c>
      <c r="AJ83" s="15">
        <v>0</v>
      </c>
      <c r="AK83" s="15">
        <v>12545.179816467855</v>
      </c>
      <c r="AL83" s="34">
        <v>132.05452438387215</v>
      </c>
      <c r="AM83" s="28">
        <v>6894308.9699999997</v>
      </c>
      <c r="AN83" s="15">
        <v>1695.1829284484877</v>
      </c>
      <c r="AO83" s="16">
        <v>1.01</v>
      </c>
      <c r="AP83" s="29">
        <v>1127785</v>
      </c>
    </row>
    <row r="84" spans="1:42" ht="13.5" customHeight="1" x14ac:dyDescent="0.2">
      <c r="A84" s="12" t="s">
        <v>21</v>
      </c>
      <c r="B84" s="17" t="s">
        <v>21</v>
      </c>
      <c r="C84" s="18" t="s">
        <v>22</v>
      </c>
      <c r="D84" s="20">
        <v>133</v>
      </c>
      <c r="E84" s="22" t="s">
        <v>120</v>
      </c>
      <c r="F84" s="13" t="s">
        <v>31</v>
      </c>
      <c r="G84" s="23" t="s">
        <v>25</v>
      </c>
      <c r="H84" s="21">
        <v>0.14319911758266798</v>
      </c>
      <c r="I84" s="14">
        <v>0.85680088241733199</v>
      </c>
      <c r="J84" s="27">
        <v>0</v>
      </c>
      <c r="K84" s="28">
        <v>23</v>
      </c>
      <c r="L84" s="29">
        <v>1202</v>
      </c>
      <c r="M84" s="32">
        <v>215655.80471623124</v>
      </c>
      <c r="N84" s="33">
        <v>209231.23358553188</v>
      </c>
      <c r="O84" s="34">
        <v>9097.0101558926908</v>
      </c>
      <c r="P84" s="28">
        <v>144850.52274242835</v>
      </c>
      <c r="Q84" s="15">
        <v>6297.8488148881888</v>
      </c>
      <c r="R84" s="15">
        <v>6054.4801712628396</v>
      </c>
      <c r="S84" s="15">
        <v>263.23826831577566</v>
      </c>
      <c r="T84" s="15">
        <v>128917.8784105051</v>
      </c>
      <c r="U84" s="15">
        <v>5605.1251482828302</v>
      </c>
      <c r="V84" s="15">
        <v>9878.1641606604098</v>
      </c>
      <c r="W84" s="34">
        <v>429.48539828958303</v>
      </c>
      <c r="X84" s="28">
        <v>22242.460218174936</v>
      </c>
      <c r="Y84" s="34">
        <v>967.06348774673631</v>
      </c>
      <c r="Z84" s="28">
        <v>5689.7663386915428</v>
      </c>
      <c r="AA84" s="15">
        <v>247.38114516050186</v>
      </c>
      <c r="AB84" s="15">
        <v>12213.48</v>
      </c>
      <c r="AC84" s="15">
        <v>35605.607120189605</v>
      </c>
      <c r="AD84" s="15">
        <v>1548.0698747908523</v>
      </c>
      <c r="AE84" s="15">
        <v>0</v>
      </c>
      <c r="AF84" s="34">
        <v>0</v>
      </c>
      <c r="AG84" s="28">
        <v>842.87716604746333</v>
      </c>
      <c r="AH84" s="34">
        <v>36.646833306411452</v>
      </c>
      <c r="AI84" s="28">
        <v>7255.8992879137868</v>
      </c>
      <c r="AJ84" s="15">
        <v>315.47388208320814</v>
      </c>
      <c r="AK84" s="15">
        <v>2613.3838958836909</v>
      </c>
      <c r="AL84" s="34">
        <v>113.62538677755178</v>
      </c>
      <c r="AM84" s="28">
        <v>3415109.28</v>
      </c>
      <c r="AN84" s="15">
        <v>2841.189084858569</v>
      </c>
      <c r="AO84" s="16">
        <v>0.46</v>
      </c>
      <c r="AP84" s="29">
        <v>-207796</v>
      </c>
    </row>
    <row r="85" spans="1:42" ht="13.5" customHeight="1" x14ac:dyDescent="0.2">
      <c r="A85" s="12" t="s">
        <v>21</v>
      </c>
      <c r="B85" s="17" t="s">
        <v>21</v>
      </c>
      <c r="C85" s="18" t="s">
        <v>22</v>
      </c>
      <c r="D85" s="20">
        <v>27</v>
      </c>
      <c r="E85" s="22" t="s">
        <v>121</v>
      </c>
      <c r="F85" s="13" t="s">
        <v>31</v>
      </c>
      <c r="G85" s="23" t="s">
        <v>25</v>
      </c>
      <c r="H85" s="21">
        <v>0.18572019848756127</v>
      </c>
      <c r="I85" s="14">
        <v>0.81427980151243873</v>
      </c>
      <c r="J85" s="27">
        <v>0</v>
      </c>
      <c r="K85" s="28">
        <v>189</v>
      </c>
      <c r="L85" s="29">
        <v>10141</v>
      </c>
      <c r="M85" s="32">
        <v>1948385.092014716</v>
      </c>
      <c r="N85" s="33">
        <v>1937043.484503428</v>
      </c>
      <c r="O85" s="34">
        <v>10248.907325414963</v>
      </c>
      <c r="P85" s="28">
        <v>1313555.2379389887</v>
      </c>
      <c r="Q85" s="15">
        <v>6950.0277139629034</v>
      </c>
      <c r="R85" s="15">
        <v>44890.256456643845</v>
      </c>
      <c r="S85" s="15">
        <v>237.51458442668701</v>
      </c>
      <c r="T85" s="15">
        <v>1208142.2354503856</v>
      </c>
      <c r="U85" s="15">
        <v>6392.2869600549502</v>
      </c>
      <c r="V85" s="15">
        <v>60522.746031959308</v>
      </c>
      <c r="W85" s="34">
        <v>320.2261694812662</v>
      </c>
      <c r="X85" s="28">
        <v>198067.91731612588</v>
      </c>
      <c r="Y85" s="34">
        <v>1047.9783984980206</v>
      </c>
      <c r="Z85" s="28">
        <v>118709.18434386497</v>
      </c>
      <c r="AA85" s="15">
        <v>628.09092245431202</v>
      </c>
      <c r="AB85" s="15">
        <v>362241.14</v>
      </c>
      <c r="AC85" s="15">
        <v>258852.21979145432</v>
      </c>
      <c r="AD85" s="15">
        <v>1369.5884645050494</v>
      </c>
      <c r="AE85" s="15">
        <v>28150.864096099453</v>
      </c>
      <c r="AF85" s="34">
        <v>148.94637087883308</v>
      </c>
      <c r="AG85" s="28">
        <v>19708.06101689463</v>
      </c>
      <c r="AH85" s="34">
        <v>104.27545511584461</v>
      </c>
      <c r="AI85" s="28">
        <v>0</v>
      </c>
      <c r="AJ85" s="15">
        <v>0</v>
      </c>
      <c r="AK85" s="15">
        <v>26947.972942515367</v>
      </c>
      <c r="AL85" s="34">
        <v>142.58186742071624</v>
      </c>
      <c r="AM85" s="28">
        <v>21642169.93</v>
      </c>
      <c r="AN85" s="15">
        <v>2134.1258189527657</v>
      </c>
      <c r="AO85" s="16">
        <v>0.51</v>
      </c>
      <c r="AP85" s="29">
        <v>-716814</v>
      </c>
    </row>
    <row r="86" spans="1:42" ht="13.5" customHeight="1" x14ac:dyDescent="0.2">
      <c r="A86" s="12" t="s">
        <v>21</v>
      </c>
      <c r="B86" s="17" t="s">
        <v>21</v>
      </c>
      <c r="C86" s="18" t="s">
        <v>22</v>
      </c>
      <c r="D86" s="20">
        <v>134</v>
      </c>
      <c r="E86" s="22" t="s">
        <v>123</v>
      </c>
      <c r="F86" s="13" t="s">
        <v>24</v>
      </c>
      <c r="G86" s="23" t="s">
        <v>25</v>
      </c>
      <c r="H86" s="21">
        <v>8.875806410935716E-2</v>
      </c>
      <c r="I86" s="14">
        <v>0.46031328925496823</v>
      </c>
      <c r="J86" s="27">
        <v>0.45092864663567461</v>
      </c>
      <c r="K86" s="28">
        <v>61</v>
      </c>
      <c r="L86" s="29">
        <v>3169</v>
      </c>
      <c r="M86" s="32">
        <v>590230.28452969412</v>
      </c>
      <c r="N86" s="33">
        <v>559154.87473743304</v>
      </c>
      <c r="O86" s="34">
        <v>9166.4733563513619</v>
      </c>
      <c r="P86" s="28">
        <v>397500.90074892691</v>
      </c>
      <c r="Q86" s="15">
        <v>6516.4082089988015</v>
      </c>
      <c r="R86" s="15">
        <v>16557.514194601965</v>
      </c>
      <c r="S86" s="15">
        <v>271.43465892790107</v>
      </c>
      <c r="T86" s="15">
        <v>357401.23368206533</v>
      </c>
      <c r="U86" s="15">
        <v>5859.0366177387759</v>
      </c>
      <c r="V86" s="15">
        <v>23542.152872259612</v>
      </c>
      <c r="W86" s="34">
        <v>385.9369323321248</v>
      </c>
      <c r="X86" s="28">
        <v>43805.359396178654</v>
      </c>
      <c r="Y86" s="34">
        <v>718.12064583899428</v>
      </c>
      <c r="Z86" s="28">
        <v>32236.001362748575</v>
      </c>
      <c r="AA86" s="15">
        <v>528.45903873358316</v>
      </c>
      <c r="AB86" s="15">
        <v>-52.65</v>
      </c>
      <c r="AC86" s="15">
        <v>72754.196978830776</v>
      </c>
      <c r="AD86" s="15">
        <v>1192.6917537513241</v>
      </c>
      <c r="AE86" s="15">
        <v>11513.585128685674</v>
      </c>
      <c r="AF86" s="34">
        <v>188.74729719156844</v>
      </c>
      <c r="AG86" s="28">
        <v>1344.8311220625383</v>
      </c>
      <c r="AH86" s="34">
        <v>22.04641183709079</v>
      </c>
      <c r="AI86" s="28">
        <v>4805.5391070088153</v>
      </c>
      <c r="AJ86" s="15">
        <v>78.779329623095336</v>
      </c>
      <c r="AK86" s="15">
        <v>7098.6347585964968</v>
      </c>
      <c r="AL86" s="34">
        <v>116.37106161633601</v>
      </c>
      <c r="AM86" s="28">
        <v>4615556.3499999996</v>
      </c>
      <c r="AN86" s="15">
        <v>1456.4709214263173</v>
      </c>
      <c r="AO86" s="16">
        <v>1.05</v>
      </c>
      <c r="AP86" s="29">
        <v>1007476</v>
      </c>
    </row>
    <row r="87" spans="1:42" ht="13.5" customHeight="1" x14ac:dyDescent="0.2">
      <c r="A87" s="12" t="s">
        <v>21</v>
      </c>
      <c r="B87" s="17" t="s">
        <v>21</v>
      </c>
      <c r="C87" s="18" t="s">
        <v>22</v>
      </c>
      <c r="D87" s="20">
        <v>135</v>
      </c>
      <c r="E87" s="22" t="s">
        <v>124</v>
      </c>
      <c r="F87" s="13" t="s">
        <v>31</v>
      </c>
      <c r="G87" s="23" t="s">
        <v>25</v>
      </c>
      <c r="H87" s="21">
        <v>0.14833670252019657</v>
      </c>
      <c r="I87" s="14">
        <v>0.85166329747980352</v>
      </c>
      <c r="J87" s="27">
        <v>0</v>
      </c>
      <c r="K87" s="28">
        <v>60</v>
      </c>
      <c r="L87" s="29">
        <v>2056</v>
      </c>
      <c r="M87" s="32">
        <v>415860.88045784697</v>
      </c>
      <c r="N87" s="33">
        <v>411501.99013725371</v>
      </c>
      <c r="O87" s="34">
        <v>6858.3665022875621</v>
      </c>
      <c r="P87" s="28">
        <v>293875.70511261205</v>
      </c>
      <c r="Q87" s="15">
        <v>4897.9284185435345</v>
      </c>
      <c r="R87" s="15">
        <v>9127.105388221813</v>
      </c>
      <c r="S87" s="15">
        <v>152.11842313703022</v>
      </c>
      <c r="T87" s="15">
        <v>268665.59235836164</v>
      </c>
      <c r="U87" s="15">
        <v>4477.7598726393608</v>
      </c>
      <c r="V87" s="15">
        <v>16083.007366028614</v>
      </c>
      <c r="W87" s="34">
        <v>268.05012276714359</v>
      </c>
      <c r="X87" s="28">
        <v>37647.417506353457</v>
      </c>
      <c r="Y87" s="34">
        <v>627.45695843922431</v>
      </c>
      <c r="Z87" s="28">
        <v>21174.967865901424</v>
      </c>
      <c r="AA87" s="15">
        <v>352.91613109835708</v>
      </c>
      <c r="AB87" s="15">
        <v>16072.38</v>
      </c>
      <c r="AC87" s="15">
        <v>48930.804537089854</v>
      </c>
      <c r="AD87" s="15">
        <v>815.51340895149758</v>
      </c>
      <c r="AE87" s="15">
        <v>7467.7665328201374</v>
      </c>
      <c r="AF87" s="34">
        <v>124.46277554700229</v>
      </c>
      <c r="AG87" s="28">
        <v>2405.3285824768213</v>
      </c>
      <c r="AH87" s="34">
        <v>40.088809707947021</v>
      </c>
      <c r="AI87" s="28">
        <v>0</v>
      </c>
      <c r="AJ87" s="15">
        <v>0</v>
      </c>
      <c r="AK87" s="15">
        <v>37.084175630049138</v>
      </c>
      <c r="AL87" s="34">
        <v>0.61806959383415228</v>
      </c>
      <c r="AM87" s="28">
        <v>3107906.53</v>
      </c>
      <c r="AN87" s="15">
        <v>1511.6276896887157</v>
      </c>
      <c r="AO87" s="16">
        <v>0.71</v>
      </c>
      <c r="AP87" s="29">
        <v>616562</v>
      </c>
    </row>
    <row r="88" spans="1:42" ht="13.5" customHeight="1" x14ac:dyDescent="0.2">
      <c r="A88" s="12" t="s">
        <v>21</v>
      </c>
      <c r="B88" s="17" t="s">
        <v>21</v>
      </c>
      <c r="C88" s="18" t="s">
        <v>26</v>
      </c>
      <c r="D88" s="20">
        <v>214</v>
      </c>
      <c r="E88" s="22" t="s">
        <v>23</v>
      </c>
      <c r="F88" s="13" t="s">
        <v>24</v>
      </c>
      <c r="G88" s="23" t="s">
        <v>25</v>
      </c>
      <c r="H88" s="21">
        <v>0.10401263394203453</v>
      </c>
      <c r="I88" s="14">
        <v>0.53299353779112868</v>
      </c>
      <c r="J88" s="27">
        <v>0.36299382826683685</v>
      </c>
      <c r="K88" s="28">
        <v>542.5</v>
      </c>
      <c r="L88" s="29">
        <v>7980</v>
      </c>
      <c r="M88" s="32">
        <v>8705027.4610286783</v>
      </c>
      <c r="N88" s="33">
        <v>8621323.1710901484</v>
      </c>
      <c r="O88" s="34">
        <v>15891.839946709955</v>
      </c>
      <c r="P88" s="28">
        <v>5603635.1120854616</v>
      </c>
      <c r="Q88" s="15">
        <v>10329.281312599926</v>
      </c>
      <c r="R88" s="15">
        <v>219913.3735397117</v>
      </c>
      <c r="S88" s="15">
        <v>405.37027380592076</v>
      </c>
      <c r="T88" s="15">
        <v>5157439.384931948</v>
      </c>
      <c r="U88" s="15">
        <v>9506.8007095519824</v>
      </c>
      <c r="V88" s="15">
        <v>226282.35361380223</v>
      </c>
      <c r="W88" s="34">
        <v>417.1103292420313</v>
      </c>
      <c r="X88" s="28">
        <v>798251.49645648198</v>
      </c>
      <c r="Y88" s="34">
        <v>1471.4313298736995</v>
      </c>
      <c r="Z88" s="28">
        <v>592201.41808310198</v>
      </c>
      <c r="AA88" s="15">
        <v>1091.6155172038746</v>
      </c>
      <c r="AB88" s="15">
        <v>170708.05</v>
      </c>
      <c r="AC88" s="15">
        <v>1321168.2957316791</v>
      </c>
      <c r="AD88" s="15">
        <v>2435.3332640215294</v>
      </c>
      <c r="AE88" s="15">
        <v>161107.42367458667</v>
      </c>
      <c r="AF88" s="34">
        <v>296.97220953840917</v>
      </c>
      <c r="AG88" s="28">
        <v>144959.42505883638</v>
      </c>
      <c r="AH88" s="34">
        <v>267.20631347250873</v>
      </c>
      <c r="AI88" s="28">
        <v>0</v>
      </c>
      <c r="AJ88" s="15">
        <v>0</v>
      </c>
      <c r="AK88" s="15">
        <v>131120.14125138219</v>
      </c>
      <c r="AL88" s="34">
        <v>241.69611290577325</v>
      </c>
      <c r="AM88" s="28">
        <v>13793968.25</v>
      </c>
      <c r="AN88" s="15">
        <v>1728.5674498746864</v>
      </c>
      <c r="AO88" s="16">
        <v>1</v>
      </c>
      <c r="AP88" s="29">
        <v>1224421</v>
      </c>
    </row>
    <row r="89" spans="1:42" ht="13.5" customHeight="1" x14ac:dyDescent="0.2">
      <c r="A89" s="12" t="s">
        <v>21</v>
      </c>
      <c r="B89" s="17" t="s">
        <v>21</v>
      </c>
      <c r="C89" s="18" t="s">
        <v>26</v>
      </c>
      <c r="D89" s="20">
        <v>17</v>
      </c>
      <c r="E89" s="22" t="s">
        <v>30</v>
      </c>
      <c r="F89" s="13" t="s">
        <v>31</v>
      </c>
      <c r="G89" s="23" t="s">
        <v>25</v>
      </c>
      <c r="H89" s="21">
        <v>0.15652667873887802</v>
      </c>
      <c r="I89" s="14">
        <v>0.84347332126112196</v>
      </c>
      <c r="J89" s="27">
        <v>0</v>
      </c>
      <c r="K89" s="28">
        <v>129.5</v>
      </c>
      <c r="L89" s="29">
        <v>1981</v>
      </c>
      <c r="M89" s="32">
        <v>2139954.0981095084</v>
      </c>
      <c r="N89" s="33">
        <v>2154815.0858621439</v>
      </c>
      <c r="O89" s="34">
        <v>16639.498732526179</v>
      </c>
      <c r="P89" s="28">
        <v>1353844.8491696964</v>
      </c>
      <c r="Q89" s="15">
        <v>10454.400379688803</v>
      </c>
      <c r="R89" s="15">
        <v>78218.612800162824</v>
      </c>
      <c r="S89" s="15">
        <v>604.00473204758919</v>
      </c>
      <c r="T89" s="15">
        <v>1159829.8364432524</v>
      </c>
      <c r="U89" s="15">
        <v>8956.2149532297317</v>
      </c>
      <c r="V89" s="15">
        <v>115796.3999262813</v>
      </c>
      <c r="W89" s="34">
        <v>894.18069441143621</v>
      </c>
      <c r="X89" s="28">
        <v>234575.79278230079</v>
      </c>
      <c r="Y89" s="34">
        <v>1811.3960832610114</v>
      </c>
      <c r="Z89" s="28">
        <v>248057.06904968337</v>
      </c>
      <c r="AA89" s="15">
        <v>1915.4986027002547</v>
      </c>
      <c r="AB89" s="15">
        <v>-3791.18</v>
      </c>
      <c r="AC89" s="15">
        <v>232960.49919841968</v>
      </c>
      <c r="AD89" s="15">
        <v>1798.9227737329729</v>
      </c>
      <c r="AE89" s="15">
        <v>71863.926971447596</v>
      </c>
      <c r="AF89" s="34">
        <v>554.93379900731736</v>
      </c>
      <c r="AG89" s="28">
        <v>13512.94869059594</v>
      </c>
      <c r="AH89" s="34">
        <v>104.34709413587568</v>
      </c>
      <c r="AI89" s="28">
        <v>0</v>
      </c>
      <c r="AJ89" s="15">
        <v>0</v>
      </c>
      <c r="AK89" s="15">
        <v>0</v>
      </c>
      <c r="AL89" s="34">
        <v>0</v>
      </c>
      <c r="AM89" s="28">
        <v>3652556.25</v>
      </c>
      <c r="AN89" s="15">
        <v>1843.7941696113073</v>
      </c>
      <c r="AO89" s="16">
        <v>0.56999999999999995</v>
      </c>
      <c r="AP89" s="29">
        <v>137812</v>
      </c>
    </row>
    <row r="90" spans="1:42" ht="13.5" customHeight="1" x14ac:dyDescent="0.2">
      <c r="A90" s="12" t="s">
        <v>21</v>
      </c>
      <c r="B90" s="17" t="s">
        <v>21</v>
      </c>
      <c r="C90" s="18" t="s">
        <v>26</v>
      </c>
      <c r="D90" s="20">
        <v>33</v>
      </c>
      <c r="E90" s="22" t="s">
        <v>33</v>
      </c>
      <c r="F90" s="13" t="s">
        <v>31</v>
      </c>
      <c r="G90" s="23" t="s">
        <v>25</v>
      </c>
      <c r="H90" s="21">
        <v>0.2055909549607246</v>
      </c>
      <c r="I90" s="14">
        <v>0.79440904503927534</v>
      </c>
      <c r="J90" s="27">
        <v>0</v>
      </c>
      <c r="K90" s="28">
        <v>53</v>
      </c>
      <c r="L90" s="29">
        <v>632</v>
      </c>
      <c r="M90" s="32">
        <v>748452.53739238647</v>
      </c>
      <c r="N90" s="33">
        <v>693230.38424004882</v>
      </c>
      <c r="O90" s="34">
        <v>13079.818570566962</v>
      </c>
      <c r="P90" s="28">
        <v>435182.71657447354</v>
      </c>
      <c r="Q90" s="15">
        <v>8210.9946523485669</v>
      </c>
      <c r="R90" s="15">
        <v>21007.11446430509</v>
      </c>
      <c r="S90" s="15">
        <v>396.36065026990747</v>
      </c>
      <c r="T90" s="15">
        <v>392788.85452443041</v>
      </c>
      <c r="U90" s="15">
        <v>7411.1104627250934</v>
      </c>
      <c r="V90" s="15">
        <v>21386.74758573802</v>
      </c>
      <c r="W90" s="34">
        <v>403.52353935354716</v>
      </c>
      <c r="X90" s="28">
        <v>67813.393522582061</v>
      </c>
      <c r="Y90" s="34">
        <v>1279.4979909921151</v>
      </c>
      <c r="Z90" s="28">
        <v>73244.513952621186</v>
      </c>
      <c r="AA90" s="15">
        <v>1381.9719613702111</v>
      </c>
      <c r="AB90" s="15">
        <v>9516.42</v>
      </c>
      <c r="AC90" s="15">
        <v>72120.30599253386</v>
      </c>
      <c r="AD90" s="15">
        <v>1360.7604904251677</v>
      </c>
      <c r="AE90" s="15">
        <v>36883.776433937528</v>
      </c>
      <c r="AF90" s="34">
        <v>695.9203100742925</v>
      </c>
      <c r="AG90" s="28">
        <v>7985.6777639005441</v>
      </c>
      <c r="AH90" s="34">
        <v>150.67316535661396</v>
      </c>
      <c r="AI90" s="28">
        <v>0</v>
      </c>
      <c r="AJ90" s="15">
        <v>0</v>
      </c>
      <c r="AK90" s="15">
        <v>0</v>
      </c>
      <c r="AL90" s="34">
        <v>0</v>
      </c>
      <c r="AM90" s="28">
        <v>852276.35</v>
      </c>
      <c r="AN90" s="15">
        <v>1348.5385284810127</v>
      </c>
      <c r="AO90" s="16">
        <v>0.7</v>
      </c>
      <c r="AP90" s="29">
        <v>194423</v>
      </c>
    </row>
    <row r="91" spans="1:42" ht="13.5" customHeight="1" x14ac:dyDescent="0.2">
      <c r="A91" s="12" t="s">
        <v>21</v>
      </c>
      <c r="B91" s="17" t="s">
        <v>21</v>
      </c>
      <c r="C91" s="18" t="s">
        <v>26</v>
      </c>
      <c r="D91" s="20">
        <v>222</v>
      </c>
      <c r="E91" s="22" t="s">
        <v>34</v>
      </c>
      <c r="F91" s="13" t="s">
        <v>24</v>
      </c>
      <c r="G91" s="23" t="s">
        <v>25</v>
      </c>
      <c r="H91" s="21">
        <v>9.5545200601810348E-2</v>
      </c>
      <c r="I91" s="14">
        <v>0.55141467008745892</v>
      </c>
      <c r="J91" s="27">
        <v>0.35304012931073081</v>
      </c>
      <c r="K91" s="28">
        <v>935</v>
      </c>
      <c r="L91" s="29">
        <v>13709</v>
      </c>
      <c r="M91" s="32">
        <v>15648816.468162891</v>
      </c>
      <c r="N91" s="33">
        <v>14948691.332628362</v>
      </c>
      <c r="O91" s="34">
        <v>15987.905168586523</v>
      </c>
      <c r="P91" s="28">
        <v>11053763.206761491</v>
      </c>
      <c r="Q91" s="15">
        <v>11822.206638247595</v>
      </c>
      <c r="R91" s="15">
        <v>447304.29394351295</v>
      </c>
      <c r="S91" s="15">
        <v>478.40031437808875</v>
      </c>
      <c r="T91" s="15">
        <v>10087578.643128633</v>
      </c>
      <c r="U91" s="15">
        <v>10788.854163773904</v>
      </c>
      <c r="V91" s="15">
        <v>518880.26968934387</v>
      </c>
      <c r="W91" s="34">
        <v>554.95216009555509</v>
      </c>
      <c r="X91" s="28">
        <v>1050414.9550727031</v>
      </c>
      <c r="Y91" s="34">
        <v>1123.4384546232084</v>
      </c>
      <c r="Z91" s="28">
        <v>678414.25264429522</v>
      </c>
      <c r="AA91" s="15">
        <v>725.57674079603737</v>
      </c>
      <c r="AB91" s="15">
        <v>-83104.649999999994</v>
      </c>
      <c r="AC91" s="15">
        <v>1684351.7144374747</v>
      </c>
      <c r="AD91" s="15">
        <v>1801.445683890342</v>
      </c>
      <c r="AE91" s="15">
        <v>413826.67415364238</v>
      </c>
      <c r="AF91" s="34">
        <v>442.59537342635508</v>
      </c>
      <c r="AG91" s="28">
        <v>67920.529558756156</v>
      </c>
      <c r="AH91" s="34">
        <v>72.6422776029478</v>
      </c>
      <c r="AI91" s="28">
        <v>0</v>
      </c>
      <c r="AJ91" s="15">
        <v>0</v>
      </c>
      <c r="AK91" s="15">
        <v>108954.27279918255</v>
      </c>
      <c r="AL91" s="34">
        <v>116.52863400982139</v>
      </c>
      <c r="AM91" s="28">
        <v>18421606.550000001</v>
      </c>
      <c r="AN91" s="15">
        <v>1343.7600517907943</v>
      </c>
      <c r="AO91" s="16">
        <v>1.05</v>
      </c>
      <c r="AP91" s="29">
        <v>6707062</v>
      </c>
    </row>
    <row r="92" spans="1:42" ht="13.5" customHeight="1" x14ac:dyDescent="0.2">
      <c r="A92" s="12" t="s">
        <v>21</v>
      </c>
      <c r="B92" s="17" t="s">
        <v>21</v>
      </c>
      <c r="C92" s="18" t="s">
        <v>26</v>
      </c>
      <c r="D92" s="20">
        <v>142</v>
      </c>
      <c r="E92" s="22" t="s">
        <v>35</v>
      </c>
      <c r="F92" s="13" t="s">
        <v>31</v>
      </c>
      <c r="G92" s="23" t="s">
        <v>25</v>
      </c>
      <c r="H92" s="21">
        <v>0.20349712117198598</v>
      </c>
      <c r="I92" s="14">
        <v>0.79650287882801396</v>
      </c>
      <c r="J92" s="27">
        <v>0</v>
      </c>
      <c r="K92" s="28">
        <v>671</v>
      </c>
      <c r="L92" s="29">
        <v>11627</v>
      </c>
      <c r="M92" s="32">
        <v>11650512.659007475</v>
      </c>
      <c r="N92" s="33">
        <v>10483638.46643856</v>
      </c>
      <c r="O92" s="34">
        <v>15623.902334483755</v>
      </c>
      <c r="P92" s="28">
        <v>6621552.655222699</v>
      </c>
      <c r="Q92" s="15">
        <v>9868.1857752946362</v>
      </c>
      <c r="R92" s="15">
        <v>279917.83429174876</v>
      </c>
      <c r="S92" s="15">
        <v>417.16517778204025</v>
      </c>
      <c r="T92" s="15">
        <v>6153574.2430873131</v>
      </c>
      <c r="U92" s="15">
        <v>9170.7514800108929</v>
      </c>
      <c r="V92" s="15">
        <v>188060.57784363721</v>
      </c>
      <c r="W92" s="34">
        <v>280.26911750169444</v>
      </c>
      <c r="X92" s="28">
        <v>1044211.3314542761</v>
      </c>
      <c r="Y92" s="34">
        <v>1556.2016862209834</v>
      </c>
      <c r="Z92" s="28">
        <v>848959.32384816476</v>
      </c>
      <c r="AA92" s="15">
        <v>1265.2150877021832</v>
      </c>
      <c r="AB92" s="15">
        <v>631266.12</v>
      </c>
      <c r="AC92" s="15">
        <v>1183053.4918263177</v>
      </c>
      <c r="AD92" s="15">
        <v>1763.1199580123994</v>
      </c>
      <c r="AE92" s="15">
        <v>363373.69345415861</v>
      </c>
      <c r="AF92" s="34">
        <v>541.54052675731589</v>
      </c>
      <c r="AG92" s="28">
        <v>422487.97063294362</v>
      </c>
      <c r="AH92" s="34">
        <v>629.63930049619069</v>
      </c>
      <c r="AI92" s="28">
        <v>11389.9911672406</v>
      </c>
      <c r="AJ92" s="15">
        <v>16.974651516006855</v>
      </c>
      <c r="AK92" s="15">
        <v>184563.2575733909</v>
      </c>
      <c r="AL92" s="34">
        <v>275.0570157576617</v>
      </c>
      <c r="AM92" s="28">
        <v>16877413.969999999</v>
      </c>
      <c r="AN92" s="15">
        <v>1451.5708239442674</v>
      </c>
      <c r="AO92" s="16">
        <v>0.67</v>
      </c>
      <c r="AP92" s="29">
        <v>1684834</v>
      </c>
    </row>
    <row r="93" spans="1:42" ht="13.5" customHeight="1" x14ac:dyDescent="0.2">
      <c r="A93" s="12" t="s">
        <v>21</v>
      </c>
      <c r="B93" s="17" t="s">
        <v>21</v>
      </c>
      <c r="C93" s="18" t="s">
        <v>26</v>
      </c>
      <c r="D93" s="20">
        <v>210</v>
      </c>
      <c r="E93" s="22" t="s">
        <v>37</v>
      </c>
      <c r="F93" s="13" t="s">
        <v>24</v>
      </c>
      <c r="G93" s="23" t="s">
        <v>25</v>
      </c>
      <c r="H93" s="21">
        <v>9.8086367981360362E-2</v>
      </c>
      <c r="I93" s="14">
        <v>0.52280476349209715</v>
      </c>
      <c r="J93" s="27">
        <v>0.37910886852654252</v>
      </c>
      <c r="K93" s="28">
        <v>310.5</v>
      </c>
      <c r="L93" s="29">
        <v>3655</v>
      </c>
      <c r="M93" s="32">
        <v>4570734.093463337</v>
      </c>
      <c r="N93" s="33">
        <v>4450706.3016601</v>
      </c>
      <c r="O93" s="34">
        <v>14333.997750918199</v>
      </c>
      <c r="P93" s="28">
        <v>2966272.5086491229</v>
      </c>
      <c r="Q93" s="15">
        <v>9553.2125882419332</v>
      </c>
      <c r="R93" s="15">
        <v>117960.51197938876</v>
      </c>
      <c r="S93" s="15">
        <v>379.90503052943319</v>
      </c>
      <c r="T93" s="15">
        <v>2688720.5144455289</v>
      </c>
      <c r="U93" s="15">
        <v>8659.3253283269896</v>
      </c>
      <c r="V93" s="15">
        <v>159591.48222420551</v>
      </c>
      <c r="W93" s="34">
        <v>513.98222938552658</v>
      </c>
      <c r="X93" s="28">
        <v>378565.27140996797</v>
      </c>
      <c r="Y93" s="34">
        <v>1219.2118241866922</v>
      </c>
      <c r="Z93" s="28">
        <v>418280.40712712216</v>
      </c>
      <c r="AA93" s="15">
        <v>1347.118863533404</v>
      </c>
      <c r="AB93" s="15">
        <v>69925.58</v>
      </c>
      <c r="AC93" s="15">
        <v>528145.63239497971</v>
      </c>
      <c r="AD93" s="15">
        <v>1700.9521172141062</v>
      </c>
      <c r="AE93" s="15">
        <v>127477.47214037932</v>
      </c>
      <c r="AF93" s="34">
        <v>410.55546583052814</v>
      </c>
      <c r="AG93" s="28">
        <v>31965.009938528019</v>
      </c>
      <c r="AH93" s="34">
        <v>102.94689191152334</v>
      </c>
      <c r="AI93" s="28">
        <v>9567.3271719053773</v>
      </c>
      <c r="AJ93" s="15">
        <v>30.812647896635685</v>
      </c>
      <c r="AK93" s="15">
        <v>19032.707414929795</v>
      </c>
      <c r="AL93" s="34">
        <v>61.296964299290821</v>
      </c>
      <c r="AM93" s="28">
        <v>5409902.4000000004</v>
      </c>
      <c r="AN93" s="15">
        <v>1480.1374555403556</v>
      </c>
      <c r="AO93" s="16">
        <v>1.08</v>
      </c>
      <c r="AP93" s="29">
        <v>2383962</v>
      </c>
    </row>
    <row r="94" spans="1:42" ht="13.5" customHeight="1" x14ac:dyDescent="0.2">
      <c r="A94" s="12" t="s">
        <v>38</v>
      </c>
      <c r="B94" s="17" t="s">
        <v>21</v>
      </c>
      <c r="C94" s="18" t="s">
        <v>26</v>
      </c>
      <c r="D94" s="20">
        <v>39</v>
      </c>
      <c r="E94" s="22" t="s">
        <v>39</v>
      </c>
      <c r="F94" s="13" t="s">
        <v>31</v>
      </c>
      <c r="G94" s="23" t="s">
        <v>25</v>
      </c>
      <c r="H94" s="21">
        <v>0.2295994353763845</v>
      </c>
      <c r="I94" s="14">
        <v>0.7704005646236155</v>
      </c>
      <c r="J94" s="27">
        <v>0</v>
      </c>
      <c r="K94" s="28">
        <v>31.5</v>
      </c>
      <c r="L94" s="29">
        <v>839</v>
      </c>
      <c r="M94" s="32">
        <v>523594.34638028592</v>
      </c>
      <c r="N94" s="33">
        <v>522601.30005248607</v>
      </c>
      <c r="O94" s="34">
        <v>16590.517461983683</v>
      </c>
      <c r="P94" s="28">
        <v>323712.98</v>
      </c>
      <c r="Q94" s="15">
        <v>10276.602539682541</v>
      </c>
      <c r="R94" s="15">
        <v>9990.3850339148285</v>
      </c>
      <c r="S94" s="15">
        <v>317.15508044174061</v>
      </c>
      <c r="T94" s="15">
        <v>279704.46315857215</v>
      </c>
      <c r="U94" s="15">
        <v>8879.5067669387936</v>
      </c>
      <c r="V94" s="15">
        <v>34018.131807513011</v>
      </c>
      <c r="W94" s="34">
        <v>1079.9406923019999</v>
      </c>
      <c r="X94" s="28">
        <v>47799.418288010114</v>
      </c>
      <c r="Y94" s="34">
        <v>1517.4418504130192</v>
      </c>
      <c r="Z94" s="28">
        <v>6933.6050816125398</v>
      </c>
      <c r="AA94" s="15">
        <v>220.1144470353187</v>
      </c>
      <c r="AB94" s="15">
        <v>-11846.08</v>
      </c>
      <c r="AC94" s="15">
        <v>134140.0893427564</v>
      </c>
      <c r="AD94" s="15">
        <v>4258.4155346906664</v>
      </c>
      <c r="AE94" s="15">
        <v>10015.207340107001</v>
      </c>
      <c r="AF94" s="34">
        <v>317.94309016212696</v>
      </c>
      <c r="AG94" s="28">
        <v>0</v>
      </c>
      <c r="AH94" s="34">
        <v>0</v>
      </c>
      <c r="AI94" s="28">
        <v>0</v>
      </c>
      <c r="AJ94" s="15">
        <v>0</v>
      </c>
      <c r="AK94" s="15">
        <v>0</v>
      </c>
      <c r="AL94" s="34">
        <v>0</v>
      </c>
      <c r="AM94" s="28">
        <v>1810096</v>
      </c>
      <c r="AN94" s="15">
        <v>2157.4445768772348</v>
      </c>
      <c r="AO94" s="16">
        <v>0.56999999999999995</v>
      </c>
      <c r="AP94" s="29">
        <v>-224188</v>
      </c>
    </row>
    <row r="95" spans="1:42" ht="13.5" customHeight="1" x14ac:dyDescent="0.2">
      <c r="A95" s="12" t="s">
        <v>21</v>
      </c>
      <c r="B95" s="17" t="s">
        <v>21</v>
      </c>
      <c r="C95" s="18" t="s">
        <v>26</v>
      </c>
      <c r="D95" s="20">
        <v>40</v>
      </c>
      <c r="E95" s="22" t="s">
        <v>40</v>
      </c>
      <c r="F95" s="13" t="s">
        <v>31</v>
      </c>
      <c r="G95" s="23" t="s">
        <v>25</v>
      </c>
      <c r="H95" s="21">
        <v>9.9257499382624709E-2</v>
      </c>
      <c r="I95" s="14">
        <v>0.90074250061737537</v>
      </c>
      <c r="J95" s="27">
        <v>0</v>
      </c>
      <c r="K95" s="28">
        <v>78.5</v>
      </c>
      <c r="L95" s="29">
        <v>1054</v>
      </c>
      <c r="M95" s="32">
        <v>1400503.281734765</v>
      </c>
      <c r="N95" s="33">
        <v>1351078.1896121388</v>
      </c>
      <c r="O95" s="34">
        <v>17211.18712881707</v>
      </c>
      <c r="P95" s="28">
        <v>802907.15592529322</v>
      </c>
      <c r="Q95" s="15">
        <v>10228.116635990993</v>
      </c>
      <c r="R95" s="15">
        <v>37298.440873939617</v>
      </c>
      <c r="S95" s="15">
        <v>475.13937419031333</v>
      </c>
      <c r="T95" s="15">
        <v>713410.95604346029</v>
      </c>
      <c r="U95" s="15">
        <v>9088.037656604587</v>
      </c>
      <c r="V95" s="15">
        <v>52197.75900789327</v>
      </c>
      <c r="W95" s="34">
        <v>664.939605196093</v>
      </c>
      <c r="X95" s="28">
        <v>114096.42203345252</v>
      </c>
      <c r="Y95" s="34">
        <v>1453.4576055216942</v>
      </c>
      <c r="Z95" s="28">
        <v>180148.50012347507</v>
      </c>
      <c r="AA95" s="15">
        <v>2294.8853518914011</v>
      </c>
      <c r="AB95" s="15">
        <v>57474.11</v>
      </c>
      <c r="AC95" s="15">
        <v>190822.19066669091</v>
      </c>
      <c r="AD95" s="15">
        <v>2430.8559320597578</v>
      </c>
      <c r="AE95" s="15">
        <v>60541.155322745341</v>
      </c>
      <c r="AF95" s="34">
        <v>771.22490857000378</v>
      </c>
      <c r="AG95" s="28">
        <v>2562.7655404815232</v>
      </c>
      <c r="AH95" s="34">
        <v>32.646694783204076</v>
      </c>
      <c r="AI95" s="28">
        <v>0</v>
      </c>
      <c r="AJ95" s="15">
        <v>0</v>
      </c>
      <c r="AK95" s="15">
        <v>33361.700737866347</v>
      </c>
      <c r="AL95" s="34">
        <v>424.98981831676946</v>
      </c>
      <c r="AM95" s="28">
        <v>1952030.5</v>
      </c>
      <c r="AN95" s="15">
        <v>1852.0213472485766</v>
      </c>
      <c r="AO95" s="16">
        <v>0.65</v>
      </c>
      <c r="AP95" s="29">
        <v>3252</v>
      </c>
    </row>
    <row r="96" spans="1:42" ht="13.5" customHeight="1" x14ac:dyDescent="0.2">
      <c r="A96" s="12" t="s">
        <v>21</v>
      </c>
      <c r="B96" s="17" t="s">
        <v>21</v>
      </c>
      <c r="C96" s="18" t="s">
        <v>26</v>
      </c>
      <c r="D96" s="20">
        <v>41</v>
      </c>
      <c r="E96" s="22" t="s">
        <v>41</v>
      </c>
      <c r="F96" s="13" t="s">
        <v>24</v>
      </c>
      <c r="G96" s="23" t="s">
        <v>25</v>
      </c>
      <c r="H96" s="21">
        <v>0.13644203562694049</v>
      </c>
      <c r="I96" s="14">
        <v>0.48753586248948411</v>
      </c>
      <c r="J96" s="27">
        <v>0.37602210188357543</v>
      </c>
      <c r="K96" s="28">
        <v>186.5</v>
      </c>
      <c r="L96" s="29">
        <v>2575</v>
      </c>
      <c r="M96" s="32">
        <v>2644945.4531690096</v>
      </c>
      <c r="N96" s="33">
        <v>2611374.8842626191</v>
      </c>
      <c r="O96" s="34">
        <v>14002.010103284827</v>
      </c>
      <c r="P96" s="28">
        <v>1802834.1722084284</v>
      </c>
      <c r="Q96" s="15">
        <v>9666.6711646564618</v>
      </c>
      <c r="R96" s="15">
        <v>72913.694059339163</v>
      </c>
      <c r="S96" s="15">
        <v>390.9581450902906</v>
      </c>
      <c r="T96" s="15">
        <v>1658011.4083645563</v>
      </c>
      <c r="U96" s="15">
        <v>8890.1415998099728</v>
      </c>
      <c r="V96" s="15">
        <v>71909.069784533</v>
      </c>
      <c r="W96" s="34">
        <v>385.57141975620914</v>
      </c>
      <c r="X96" s="28">
        <v>224669.81078740716</v>
      </c>
      <c r="Y96" s="34">
        <v>1204.6638648118337</v>
      </c>
      <c r="Z96" s="28">
        <v>184240.70437612166</v>
      </c>
      <c r="AA96" s="15">
        <v>987.88581434917955</v>
      </c>
      <c r="AB96" s="15">
        <v>98610.62</v>
      </c>
      <c r="AC96" s="15">
        <v>366836.68214334192</v>
      </c>
      <c r="AD96" s="15">
        <v>1966.9527192672492</v>
      </c>
      <c r="AE96" s="15">
        <v>26266.067722000331</v>
      </c>
      <c r="AF96" s="34">
        <v>140.83682424665039</v>
      </c>
      <c r="AG96" s="28">
        <v>6527.4470253198142</v>
      </c>
      <c r="AH96" s="34">
        <v>34.999715953457425</v>
      </c>
      <c r="AI96" s="28">
        <v>28329.880158297692</v>
      </c>
      <c r="AJ96" s="15">
        <v>151.90284267183753</v>
      </c>
      <c r="AK96" s="15">
        <v>8222.3410744713983</v>
      </c>
      <c r="AL96" s="34">
        <v>44.087619702259516</v>
      </c>
      <c r="AM96" s="28">
        <v>3724332.85</v>
      </c>
      <c r="AN96" s="15">
        <v>1446.342854368932</v>
      </c>
      <c r="AO96" s="16">
        <v>1.03</v>
      </c>
      <c r="AP96" s="29">
        <v>953885</v>
      </c>
    </row>
    <row r="97" spans="1:42" ht="13.5" customHeight="1" x14ac:dyDescent="0.2">
      <c r="A97" s="12" t="s">
        <v>21</v>
      </c>
      <c r="B97" s="17" t="s">
        <v>21</v>
      </c>
      <c r="C97" s="18" t="s">
        <v>26</v>
      </c>
      <c r="D97" s="20">
        <v>215</v>
      </c>
      <c r="E97" s="22" t="s">
        <v>42</v>
      </c>
      <c r="F97" s="13" t="s">
        <v>24</v>
      </c>
      <c r="G97" s="23" t="s">
        <v>25</v>
      </c>
      <c r="H97" s="21">
        <v>9.631520178339914E-2</v>
      </c>
      <c r="I97" s="14">
        <v>0.5249832145422334</v>
      </c>
      <c r="J97" s="27">
        <v>0.37870158367436751</v>
      </c>
      <c r="K97" s="28">
        <v>736.5</v>
      </c>
      <c r="L97" s="29">
        <v>9815</v>
      </c>
      <c r="M97" s="32">
        <v>10932703.703885745</v>
      </c>
      <c r="N97" s="33">
        <v>10773049.35231586</v>
      </c>
      <c r="O97" s="34">
        <v>14627.358251616974</v>
      </c>
      <c r="P97" s="28">
        <v>7635996.9503048491</v>
      </c>
      <c r="Q97" s="15">
        <v>10367.952410461441</v>
      </c>
      <c r="R97" s="15">
        <v>288395.93802358845</v>
      </c>
      <c r="S97" s="15">
        <v>391.576290595503</v>
      </c>
      <c r="T97" s="15">
        <v>7023713.2167087886</v>
      </c>
      <c r="U97" s="15">
        <v>9536.609934431488</v>
      </c>
      <c r="V97" s="15">
        <v>323887.7955724718</v>
      </c>
      <c r="W97" s="34">
        <v>439.76618543444937</v>
      </c>
      <c r="X97" s="28">
        <v>839179.28989970335</v>
      </c>
      <c r="Y97" s="34">
        <v>1139.4151933465075</v>
      </c>
      <c r="Z97" s="28">
        <v>696127.74248300144</v>
      </c>
      <c r="AA97" s="15">
        <v>945.18362862593483</v>
      </c>
      <c r="AB97" s="15">
        <v>50.8</v>
      </c>
      <c r="AC97" s="15">
        <v>1255306.5104297688</v>
      </c>
      <c r="AD97" s="15">
        <v>1704.4216027559673</v>
      </c>
      <c r="AE97" s="15">
        <v>308042.85209646344</v>
      </c>
      <c r="AF97" s="34">
        <v>418.25234500538079</v>
      </c>
      <c r="AG97" s="28">
        <v>38396.007102071948</v>
      </c>
      <c r="AH97" s="34">
        <v>52.133071421686353</v>
      </c>
      <c r="AI97" s="28">
        <v>0</v>
      </c>
      <c r="AJ97" s="15">
        <v>0</v>
      </c>
      <c r="AK97" s="15">
        <v>68590.500683782797</v>
      </c>
      <c r="AL97" s="34">
        <v>93.130347160601218</v>
      </c>
      <c r="AM97" s="28">
        <v>15686639.67</v>
      </c>
      <c r="AN97" s="15">
        <v>1598.2312450331126</v>
      </c>
      <c r="AO97" s="16">
        <v>1.05</v>
      </c>
      <c r="AP97" s="29">
        <v>3459840</v>
      </c>
    </row>
    <row r="98" spans="1:42" ht="13.5" customHeight="1" x14ac:dyDescent="0.2">
      <c r="A98" s="12" t="s">
        <v>21</v>
      </c>
      <c r="B98" s="17" t="s">
        <v>21</v>
      </c>
      <c r="C98" s="18" t="s">
        <v>26</v>
      </c>
      <c r="D98" s="20">
        <v>45</v>
      </c>
      <c r="E98" s="22" t="s">
        <v>43</v>
      </c>
      <c r="F98" s="13" t="s">
        <v>31</v>
      </c>
      <c r="G98" s="23" t="s">
        <v>25</v>
      </c>
      <c r="H98" s="21">
        <v>0.16325909440879582</v>
      </c>
      <c r="I98" s="14">
        <v>0.83674090559120418</v>
      </c>
      <c r="J98" s="27">
        <v>0</v>
      </c>
      <c r="K98" s="28">
        <v>97.5</v>
      </c>
      <c r="L98" s="29">
        <v>2079</v>
      </c>
      <c r="M98" s="32">
        <v>1692662.2472456852</v>
      </c>
      <c r="N98" s="33">
        <v>1660428.8706078208</v>
      </c>
      <c r="O98" s="34">
        <v>17030.039698541743</v>
      </c>
      <c r="P98" s="28">
        <v>1090853.3534744133</v>
      </c>
      <c r="Q98" s="15">
        <v>11188.239522814461</v>
      </c>
      <c r="R98" s="15">
        <v>54814.562028917557</v>
      </c>
      <c r="S98" s="15">
        <v>562.20063619402663</v>
      </c>
      <c r="T98" s="15">
        <v>928225.78005337424</v>
      </c>
      <c r="U98" s="15">
        <v>9520.2644108038367</v>
      </c>
      <c r="V98" s="15">
        <v>107813.01139212144</v>
      </c>
      <c r="W98" s="34">
        <v>1105.7744758166255</v>
      </c>
      <c r="X98" s="28">
        <v>185804.0915987755</v>
      </c>
      <c r="Y98" s="34">
        <v>1905.6829907566766</v>
      </c>
      <c r="Z98" s="28">
        <v>25275.558046329345</v>
      </c>
      <c r="AA98" s="15">
        <v>259.23649278286462</v>
      </c>
      <c r="AB98" s="15">
        <v>-22592.89</v>
      </c>
      <c r="AC98" s="15">
        <v>310275.20032885153</v>
      </c>
      <c r="AD98" s="15">
        <v>3182.3097469625845</v>
      </c>
      <c r="AE98" s="15">
        <v>0</v>
      </c>
      <c r="AF98" s="34">
        <v>0</v>
      </c>
      <c r="AG98" s="28">
        <v>48220.667159451346</v>
      </c>
      <c r="AH98" s="34">
        <v>494.57094522514154</v>
      </c>
      <c r="AI98" s="28">
        <v>0</v>
      </c>
      <c r="AJ98" s="15">
        <v>0</v>
      </c>
      <c r="AK98" s="15">
        <v>6526.5790636113925</v>
      </c>
      <c r="AL98" s="34">
        <v>66.939272447296304</v>
      </c>
      <c r="AM98" s="28">
        <v>9319222.8399999999</v>
      </c>
      <c r="AN98" s="15">
        <v>4482.5506685906685</v>
      </c>
      <c r="AO98" s="16">
        <v>0.25</v>
      </c>
      <c r="AP98" s="29">
        <v>-1656967</v>
      </c>
    </row>
    <row r="99" spans="1:42" ht="13.5" customHeight="1" x14ac:dyDescent="0.2">
      <c r="A99" s="12" t="s">
        <v>21</v>
      </c>
      <c r="B99" s="17" t="s">
        <v>21</v>
      </c>
      <c r="C99" s="18" t="s">
        <v>26</v>
      </c>
      <c r="D99" s="20">
        <v>46</v>
      </c>
      <c r="E99" s="22" t="s">
        <v>44</v>
      </c>
      <c r="F99" s="13" t="s">
        <v>31</v>
      </c>
      <c r="G99" s="23" t="s">
        <v>25</v>
      </c>
      <c r="H99" s="21">
        <v>0.16389352826914735</v>
      </c>
      <c r="I99" s="14">
        <v>0.83610647173085262</v>
      </c>
      <c r="J99" s="27">
        <v>0</v>
      </c>
      <c r="K99" s="28">
        <v>62</v>
      </c>
      <c r="L99" s="29">
        <v>632</v>
      </c>
      <c r="M99" s="32">
        <v>824580.88615614304</v>
      </c>
      <c r="N99" s="33">
        <v>812516.78948618576</v>
      </c>
      <c r="O99" s="34">
        <v>13105.109507841709</v>
      </c>
      <c r="P99" s="28">
        <v>575315.39011167502</v>
      </c>
      <c r="Q99" s="15">
        <v>9279.2804856721777</v>
      </c>
      <c r="R99" s="15">
        <v>24790.071945066178</v>
      </c>
      <c r="S99" s="15">
        <v>399.83987008171289</v>
      </c>
      <c r="T99" s="15">
        <v>522213.32578178163</v>
      </c>
      <c r="U99" s="15">
        <v>8422.7955771255165</v>
      </c>
      <c r="V99" s="15">
        <v>28311.992384827172</v>
      </c>
      <c r="W99" s="34">
        <v>456.64503846495484</v>
      </c>
      <c r="X99" s="28">
        <v>80076.174285137429</v>
      </c>
      <c r="Y99" s="34">
        <v>1291.5511981473774</v>
      </c>
      <c r="Z99" s="28">
        <v>35123.87135497063</v>
      </c>
      <c r="AA99" s="15">
        <v>566.51405411242899</v>
      </c>
      <c r="AB99" s="15">
        <v>-1104.82</v>
      </c>
      <c r="AC99" s="15">
        <v>115179.89547413935</v>
      </c>
      <c r="AD99" s="15">
        <v>1857.7402495828869</v>
      </c>
      <c r="AE99" s="15">
        <v>3329.0833331671492</v>
      </c>
      <c r="AF99" s="34">
        <v>53.6948924704379</v>
      </c>
      <c r="AG99" s="28">
        <v>3492.3749270961825</v>
      </c>
      <c r="AH99" s="34">
        <v>56.32862785639</v>
      </c>
      <c r="AI99" s="28">
        <v>0</v>
      </c>
      <c r="AJ99" s="15">
        <v>0</v>
      </c>
      <c r="AK99" s="15">
        <v>14748.91816133224</v>
      </c>
      <c r="AL99" s="34">
        <v>237.88577679568064</v>
      </c>
      <c r="AM99" s="28">
        <v>745259.75</v>
      </c>
      <c r="AN99" s="15">
        <v>1179.2084651898733</v>
      </c>
      <c r="AO99" s="16">
        <v>0.59</v>
      </c>
      <c r="AP99" s="29">
        <v>353929</v>
      </c>
    </row>
    <row r="100" spans="1:42" ht="13.5" customHeight="1" x14ac:dyDescent="0.2">
      <c r="A100" s="12" t="s">
        <v>21</v>
      </c>
      <c r="B100" s="17" t="s">
        <v>21</v>
      </c>
      <c r="C100" s="18" t="s">
        <v>26</v>
      </c>
      <c r="D100" s="20">
        <v>47</v>
      </c>
      <c r="E100" s="22" t="s">
        <v>45</v>
      </c>
      <c r="F100" s="13" t="s">
        <v>31</v>
      </c>
      <c r="G100" s="23" t="s">
        <v>25</v>
      </c>
      <c r="H100" s="21">
        <v>0</v>
      </c>
      <c r="I100" s="14">
        <v>1</v>
      </c>
      <c r="J100" s="27">
        <v>0</v>
      </c>
      <c r="K100" s="28">
        <v>38.5</v>
      </c>
      <c r="L100" s="29">
        <v>361</v>
      </c>
      <c r="M100" s="32">
        <v>610961.93000000005</v>
      </c>
      <c r="N100" s="33">
        <v>614896.13</v>
      </c>
      <c r="O100" s="34">
        <v>15971.328051948052</v>
      </c>
      <c r="P100" s="28">
        <v>480439.78</v>
      </c>
      <c r="Q100" s="15">
        <v>12478.955324675326</v>
      </c>
      <c r="R100" s="15">
        <v>14619.23</v>
      </c>
      <c r="S100" s="15">
        <v>379.72025974025973</v>
      </c>
      <c r="T100" s="15">
        <v>350949.09272203251</v>
      </c>
      <c r="U100" s="15">
        <v>9115.5608499229093</v>
      </c>
      <c r="V100" s="15">
        <v>114871.45727796754</v>
      </c>
      <c r="W100" s="34">
        <v>2983.6742150121554</v>
      </c>
      <c r="X100" s="28">
        <v>63720.85</v>
      </c>
      <c r="Y100" s="34">
        <v>1655.0870129870129</v>
      </c>
      <c r="Z100" s="28">
        <v>9100</v>
      </c>
      <c r="AA100" s="15">
        <v>236.36363636363637</v>
      </c>
      <c r="AB100" s="15">
        <v>1208.18</v>
      </c>
      <c r="AC100" s="15">
        <v>51628.1</v>
      </c>
      <c r="AD100" s="15">
        <v>1340.9896103896103</v>
      </c>
      <c r="AE100" s="15">
        <v>7722.5</v>
      </c>
      <c r="AF100" s="34">
        <v>200.58441558441558</v>
      </c>
      <c r="AG100" s="28">
        <v>2284.9</v>
      </c>
      <c r="AH100" s="34">
        <v>59.348051948051946</v>
      </c>
      <c r="AI100" s="28">
        <v>0</v>
      </c>
      <c r="AJ100" s="15">
        <v>0</v>
      </c>
      <c r="AK100" s="15">
        <v>14159</v>
      </c>
      <c r="AL100" s="34">
        <v>367.76623376623377</v>
      </c>
      <c r="AM100" s="28">
        <v>459716.95</v>
      </c>
      <c r="AN100" s="15">
        <v>1273.4541551246537</v>
      </c>
      <c r="AO100" s="16">
        <v>0.75</v>
      </c>
      <c r="AP100" s="29">
        <v>166617</v>
      </c>
    </row>
    <row r="101" spans="1:42" ht="13.5" customHeight="1" x14ac:dyDescent="0.2">
      <c r="A101" s="12" t="s">
        <v>21</v>
      </c>
      <c r="B101" s="17" t="s">
        <v>21</v>
      </c>
      <c r="C101" s="18" t="s">
        <v>26</v>
      </c>
      <c r="D101" s="20">
        <v>212</v>
      </c>
      <c r="E101" s="22" t="s">
        <v>46</v>
      </c>
      <c r="F101" s="13" t="s">
        <v>24</v>
      </c>
      <c r="G101" s="23" t="s">
        <v>25</v>
      </c>
      <c r="H101" s="21">
        <v>7.9406054644423435E-2</v>
      </c>
      <c r="I101" s="14">
        <v>0.4146142474256817</v>
      </c>
      <c r="J101" s="27">
        <v>0.50597969792989494</v>
      </c>
      <c r="K101" s="28">
        <v>215</v>
      </c>
      <c r="L101" s="29">
        <v>3275</v>
      </c>
      <c r="M101" s="32">
        <v>3272672.2261502128</v>
      </c>
      <c r="N101" s="33">
        <v>3148041.3186374269</v>
      </c>
      <c r="O101" s="34">
        <v>14642.052644825257</v>
      </c>
      <c r="P101" s="28">
        <v>2196841.0032877182</v>
      </c>
      <c r="Q101" s="15">
        <v>10217.86513157079</v>
      </c>
      <c r="R101" s="15">
        <v>88320.546526672319</v>
      </c>
      <c r="S101" s="15">
        <v>410.79323965894093</v>
      </c>
      <c r="T101" s="15">
        <v>1995494.8472009641</v>
      </c>
      <c r="U101" s="15">
        <v>9281.3713823300459</v>
      </c>
      <c r="V101" s="15">
        <v>113025.60956008174</v>
      </c>
      <c r="W101" s="34">
        <v>525.70050958177671</v>
      </c>
      <c r="X101" s="28">
        <v>290702.04054166866</v>
      </c>
      <c r="Y101" s="34">
        <v>1352.1025141472976</v>
      </c>
      <c r="Z101" s="28">
        <v>159211.87101146177</v>
      </c>
      <c r="AA101" s="15">
        <v>740.5203302858697</v>
      </c>
      <c r="AB101" s="15">
        <v>-24787.599999999999</v>
      </c>
      <c r="AC101" s="15">
        <v>428855.84879507637</v>
      </c>
      <c r="AD101" s="15">
        <v>1994.6783664887255</v>
      </c>
      <c r="AE101" s="15">
        <v>69699.246331303511</v>
      </c>
      <c r="AF101" s="34">
        <v>324.18254107583022</v>
      </c>
      <c r="AG101" s="28">
        <v>2731.3086701989619</v>
      </c>
      <c r="AH101" s="34">
        <v>12.703761256739348</v>
      </c>
      <c r="AI101" s="28">
        <v>26788.226526173294</v>
      </c>
      <c r="AJ101" s="15">
        <v>124.59640244731767</v>
      </c>
      <c r="AK101" s="15">
        <v>43178.528917569267</v>
      </c>
      <c r="AL101" s="34">
        <v>200.83036705846186</v>
      </c>
      <c r="AM101" s="28">
        <v>5517683.7800000003</v>
      </c>
      <c r="AN101" s="15">
        <v>1684.7889404580151</v>
      </c>
      <c r="AO101" s="16">
        <v>1.1499999999999999</v>
      </c>
      <c r="AP101" s="29">
        <v>1280146</v>
      </c>
    </row>
    <row r="102" spans="1:42" ht="13.5" customHeight="1" x14ac:dyDescent="0.2">
      <c r="A102" s="12" t="s">
        <v>21</v>
      </c>
      <c r="B102" s="17" t="s">
        <v>21</v>
      </c>
      <c r="C102" s="18" t="s">
        <v>26</v>
      </c>
      <c r="D102" s="20">
        <v>49</v>
      </c>
      <c r="E102" s="22" t="s">
        <v>47</v>
      </c>
      <c r="F102" s="13" t="s">
        <v>31</v>
      </c>
      <c r="G102" s="23" t="s">
        <v>25</v>
      </c>
      <c r="H102" s="21">
        <v>0.219363311082374</v>
      </c>
      <c r="I102" s="14">
        <v>0.78063668891762605</v>
      </c>
      <c r="J102" s="27">
        <v>0</v>
      </c>
      <c r="K102" s="28">
        <v>75.5</v>
      </c>
      <c r="L102" s="29">
        <v>972</v>
      </c>
      <c r="M102" s="32">
        <v>1158020.3518230873</v>
      </c>
      <c r="N102" s="33">
        <v>1129769.4613376684</v>
      </c>
      <c r="O102" s="34">
        <v>14963.833925002253</v>
      </c>
      <c r="P102" s="28">
        <v>811127.85057290073</v>
      </c>
      <c r="Q102" s="15">
        <v>10743.415239376172</v>
      </c>
      <c r="R102" s="15">
        <v>35330.75784005395</v>
      </c>
      <c r="S102" s="15">
        <v>467.9570574841589</v>
      </c>
      <c r="T102" s="15">
        <v>735490.73026890308</v>
      </c>
      <c r="U102" s="15">
        <v>9741.5990764093112</v>
      </c>
      <c r="V102" s="15">
        <v>40306.36246394366</v>
      </c>
      <c r="W102" s="34">
        <v>533.85910548269794</v>
      </c>
      <c r="X102" s="28">
        <v>97428.806138238826</v>
      </c>
      <c r="Y102" s="34">
        <v>1290.4477634203813</v>
      </c>
      <c r="Z102" s="28">
        <v>65183.163524621777</v>
      </c>
      <c r="AA102" s="15">
        <v>863.3531592665139</v>
      </c>
      <c r="AB102" s="15">
        <v>7914.13</v>
      </c>
      <c r="AC102" s="15">
        <v>145881.48124148138</v>
      </c>
      <c r="AD102" s="15">
        <v>1932.2050495560395</v>
      </c>
      <c r="AE102" s="15">
        <v>0</v>
      </c>
      <c r="AF102" s="34">
        <v>0</v>
      </c>
      <c r="AG102" s="28">
        <v>10148.159860425798</v>
      </c>
      <c r="AH102" s="34">
        <v>134.41271338312319</v>
      </c>
      <c r="AI102" s="28">
        <v>0</v>
      </c>
      <c r="AJ102" s="15">
        <v>0</v>
      </c>
      <c r="AK102" s="15">
        <v>25304.182143927064</v>
      </c>
      <c r="AL102" s="34">
        <v>335.15473038314036</v>
      </c>
      <c r="AM102" s="28">
        <v>2713293.1</v>
      </c>
      <c r="AN102" s="15">
        <v>2791.4538065843617</v>
      </c>
      <c r="AO102" s="16">
        <v>0.51</v>
      </c>
      <c r="AP102" s="29">
        <v>-40408</v>
      </c>
    </row>
    <row r="103" spans="1:42" ht="13.5" customHeight="1" x14ac:dyDescent="0.2">
      <c r="A103" s="12" t="s">
        <v>21</v>
      </c>
      <c r="B103" s="17" t="s">
        <v>21</v>
      </c>
      <c r="C103" s="18" t="s">
        <v>26</v>
      </c>
      <c r="D103" s="20">
        <v>51</v>
      </c>
      <c r="E103" s="22" t="s">
        <v>48</v>
      </c>
      <c r="F103" s="13" t="s">
        <v>31</v>
      </c>
      <c r="G103" s="23" t="s">
        <v>25</v>
      </c>
      <c r="H103" s="21">
        <v>0</v>
      </c>
      <c r="I103" s="14">
        <v>1</v>
      </c>
      <c r="J103" s="27">
        <v>0</v>
      </c>
      <c r="K103" s="28">
        <v>36</v>
      </c>
      <c r="L103" s="29">
        <v>608</v>
      </c>
      <c r="M103" s="32">
        <v>543706.87</v>
      </c>
      <c r="N103" s="33">
        <v>498973.97</v>
      </c>
      <c r="O103" s="34">
        <v>13860.388055555555</v>
      </c>
      <c r="P103" s="28">
        <v>372964.37</v>
      </c>
      <c r="Q103" s="15">
        <v>10360.121388888891</v>
      </c>
      <c r="R103" s="15">
        <v>14754.6</v>
      </c>
      <c r="S103" s="15">
        <v>409.85</v>
      </c>
      <c r="T103" s="15">
        <v>329281.5103637334</v>
      </c>
      <c r="U103" s="15">
        <v>9146.708621214806</v>
      </c>
      <c r="V103" s="15">
        <v>28928.259636266623</v>
      </c>
      <c r="W103" s="34">
        <v>803.56276767407212</v>
      </c>
      <c r="X103" s="28">
        <v>51221</v>
      </c>
      <c r="Y103" s="34">
        <v>1422.8055555555554</v>
      </c>
      <c r="Z103" s="28">
        <v>25800</v>
      </c>
      <c r="AA103" s="15">
        <v>716.66666666666663</v>
      </c>
      <c r="AB103" s="15">
        <v>-13146.82</v>
      </c>
      <c r="AC103" s="15">
        <v>47304.4</v>
      </c>
      <c r="AD103" s="15">
        <v>1314.0111111111109</v>
      </c>
      <c r="AE103" s="15">
        <v>0</v>
      </c>
      <c r="AF103" s="34">
        <v>0</v>
      </c>
      <c r="AG103" s="28">
        <v>1684.2</v>
      </c>
      <c r="AH103" s="34">
        <v>46.783333333333339</v>
      </c>
      <c r="AI103" s="28">
        <v>0</v>
      </c>
      <c r="AJ103" s="15">
        <v>0</v>
      </c>
      <c r="AK103" s="15">
        <v>0</v>
      </c>
      <c r="AL103" s="34">
        <v>0</v>
      </c>
      <c r="AM103" s="28">
        <v>771909.8</v>
      </c>
      <c r="AN103" s="15">
        <v>1269.5884868421051</v>
      </c>
      <c r="AO103" s="16">
        <v>0.63</v>
      </c>
      <c r="AP103" s="29">
        <v>54064</v>
      </c>
    </row>
    <row r="104" spans="1:42" ht="13.5" customHeight="1" x14ac:dyDescent="0.2">
      <c r="A104" s="12" t="s">
        <v>21</v>
      </c>
      <c r="B104" s="17" t="s">
        <v>21</v>
      </c>
      <c r="C104" s="18" t="s">
        <v>26</v>
      </c>
      <c r="D104" s="20">
        <v>18</v>
      </c>
      <c r="E104" s="22" t="s">
        <v>50</v>
      </c>
      <c r="F104" s="13" t="s">
        <v>24</v>
      </c>
      <c r="G104" s="23" t="s">
        <v>25</v>
      </c>
      <c r="H104" s="21">
        <v>0.11052969824805912</v>
      </c>
      <c r="I104" s="14">
        <v>0.54649590853317342</v>
      </c>
      <c r="J104" s="27">
        <v>0.34297439321876755</v>
      </c>
      <c r="K104" s="28">
        <v>338</v>
      </c>
      <c r="L104" s="29">
        <v>4305</v>
      </c>
      <c r="M104" s="32">
        <v>5046956.092696907</v>
      </c>
      <c r="N104" s="33">
        <v>4982316.0921140807</v>
      </c>
      <c r="O104" s="34">
        <v>14740.580154183668</v>
      </c>
      <c r="P104" s="28">
        <v>3446289.1684815623</v>
      </c>
      <c r="Q104" s="15">
        <v>10196.121800241301</v>
      </c>
      <c r="R104" s="15">
        <v>128114.46201672789</v>
      </c>
      <c r="S104" s="15">
        <v>379.03686987197631</v>
      </c>
      <c r="T104" s="15">
        <v>3122030.8183214758</v>
      </c>
      <c r="U104" s="15">
        <v>9236.777568998461</v>
      </c>
      <c r="V104" s="15">
        <v>196143.88814335875</v>
      </c>
      <c r="W104" s="34">
        <v>580.30736137088456</v>
      </c>
      <c r="X104" s="28">
        <v>406974.7379903823</v>
      </c>
      <c r="Y104" s="34">
        <v>1204.0672721608935</v>
      </c>
      <c r="Z104" s="28">
        <v>223185.54077031513</v>
      </c>
      <c r="AA104" s="15">
        <v>660.31225079974854</v>
      </c>
      <c r="AB104" s="15">
        <v>-43741.82</v>
      </c>
      <c r="AC104" s="15">
        <v>749380.57451563876</v>
      </c>
      <c r="AD104" s="15">
        <v>2217.1022914663872</v>
      </c>
      <c r="AE104" s="15">
        <v>70532.89328933465</v>
      </c>
      <c r="AF104" s="34">
        <v>208.67719908087159</v>
      </c>
      <c r="AG104" s="28">
        <v>85953.177066847202</v>
      </c>
      <c r="AH104" s="34">
        <v>254.29934043445917</v>
      </c>
      <c r="AI104" s="28">
        <v>31399.468920682011</v>
      </c>
      <c r="AJ104" s="15">
        <v>92.89783704343786</v>
      </c>
      <c r="AK104" s="15">
        <v>104054.56977162353</v>
      </c>
      <c r="AL104" s="34">
        <v>307.85375672078101</v>
      </c>
      <c r="AM104" s="28">
        <v>6903550.5499999998</v>
      </c>
      <c r="AN104" s="15">
        <v>1603.6122067363528</v>
      </c>
      <c r="AO104" s="16">
        <v>1.05</v>
      </c>
      <c r="AP104" s="29">
        <v>1270874</v>
      </c>
    </row>
    <row r="105" spans="1:42" ht="13.5" customHeight="1" x14ac:dyDescent="0.2">
      <c r="A105" s="12" t="s">
        <v>21</v>
      </c>
      <c r="B105" s="17" t="s">
        <v>21</v>
      </c>
      <c r="C105" s="18" t="s">
        <v>26</v>
      </c>
      <c r="D105" s="20">
        <v>53</v>
      </c>
      <c r="E105" s="22" t="s">
        <v>51</v>
      </c>
      <c r="F105" s="13" t="s">
        <v>24</v>
      </c>
      <c r="G105" s="23" t="s">
        <v>25</v>
      </c>
      <c r="H105" s="21">
        <v>0.13590390169138672</v>
      </c>
      <c r="I105" s="14">
        <v>0.44280372393886791</v>
      </c>
      <c r="J105" s="27">
        <v>0.42129237436974537</v>
      </c>
      <c r="K105" s="28">
        <v>239</v>
      </c>
      <c r="L105" s="29">
        <v>3547</v>
      </c>
      <c r="M105" s="32">
        <v>3852702.7992505948</v>
      </c>
      <c r="N105" s="33">
        <v>3797683.8653343865</v>
      </c>
      <c r="O105" s="34">
        <v>15889.890649934687</v>
      </c>
      <c r="P105" s="28">
        <v>2446945.7991306405</v>
      </c>
      <c r="Q105" s="15">
        <v>10238.266941969205</v>
      </c>
      <c r="R105" s="15">
        <v>88250.58291934061</v>
      </c>
      <c r="S105" s="15">
        <v>369.24930091774308</v>
      </c>
      <c r="T105" s="15">
        <v>2244071.319573367</v>
      </c>
      <c r="U105" s="15">
        <v>9389.4197471689131</v>
      </c>
      <c r="V105" s="15">
        <v>114623.89663793286</v>
      </c>
      <c r="W105" s="34">
        <v>479.59789388256485</v>
      </c>
      <c r="X105" s="28">
        <v>330577.73264853307</v>
      </c>
      <c r="Y105" s="34">
        <v>1383.1704294917699</v>
      </c>
      <c r="Z105" s="28">
        <v>558430.40354868083</v>
      </c>
      <c r="AA105" s="15">
        <v>2336.5288851409241</v>
      </c>
      <c r="AB105" s="15">
        <v>-2410.38</v>
      </c>
      <c r="AC105" s="15">
        <v>360243.85521791386</v>
      </c>
      <c r="AD105" s="15">
        <v>1507.2964653469205</v>
      </c>
      <c r="AE105" s="15">
        <v>90965.434690996</v>
      </c>
      <c r="AF105" s="34">
        <v>380.6085133514477</v>
      </c>
      <c r="AG105" s="28">
        <v>10520.640097622112</v>
      </c>
      <c r="AH105" s="34">
        <v>44.019414634402089</v>
      </c>
      <c r="AI105" s="28">
        <v>3099.6260675720755</v>
      </c>
      <c r="AJ105" s="15">
        <v>12.969146726243013</v>
      </c>
      <c r="AK105" s="15">
        <v>19937.680474071465</v>
      </c>
      <c r="AL105" s="34">
        <v>83.421257213688278</v>
      </c>
      <c r="AM105" s="28">
        <v>5189408.8</v>
      </c>
      <c r="AN105" s="15">
        <v>1463.0416690160696</v>
      </c>
      <c r="AO105" s="16">
        <v>1.05</v>
      </c>
      <c r="AP105" s="29">
        <v>1955140</v>
      </c>
    </row>
    <row r="106" spans="1:42" ht="13.5" customHeight="1" x14ac:dyDescent="0.2">
      <c r="A106" s="12" t="s">
        <v>21</v>
      </c>
      <c r="B106" s="17" t="s">
        <v>21</v>
      </c>
      <c r="C106" s="18" t="s">
        <v>26</v>
      </c>
      <c r="D106" s="20">
        <v>55</v>
      </c>
      <c r="E106" s="22" t="s">
        <v>52</v>
      </c>
      <c r="F106" s="13" t="s">
        <v>31</v>
      </c>
      <c r="G106" s="23" t="s">
        <v>25</v>
      </c>
      <c r="H106" s="21">
        <v>0.23095113544693932</v>
      </c>
      <c r="I106" s="14">
        <v>0.76904886455306065</v>
      </c>
      <c r="J106" s="27">
        <v>0</v>
      </c>
      <c r="K106" s="28">
        <v>145</v>
      </c>
      <c r="L106" s="29">
        <v>2877</v>
      </c>
      <c r="M106" s="32">
        <v>2615469.465428995</v>
      </c>
      <c r="N106" s="33">
        <v>2528981.6148822661</v>
      </c>
      <c r="O106" s="34">
        <v>17441.252516429449</v>
      </c>
      <c r="P106" s="28">
        <v>1425331.2404524665</v>
      </c>
      <c r="Q106" s="15">
        <v>9829.8706238101367</v>
      </c>
      <c r="R106" s="15">
        <v>68183.141734853038</v>
      </c>
      <c r="S106" s="15">
        <v>470.22856368864137</v>
      </c>
      <c r="T106" s="15">
        <v>1269920.8411078609</v>
      </c>
      <c r="U106" s="15">
        <v>8758.0747662611029</v>
      </c>
      <c r="V106" s="15">
        <v>87227.257609752705</v>
      </c>
      <c r="W106" s="34">
        <v>601.56729386036341</v>
      </c>
      <c r="X106" s="28">
        <v>302863.24776106619</v>
      </c>
      <c r="Y106" s="34">
        <v>2088.7120535245931</v>
      </c>
      <c r="Z106" s="28">
        <v>179342.19521377375</v>
      </c>
      <c r="AA106" s="15">
        <v>1236.8427256122345</v>
      </c>
      <c r="AB106" s="15">
        <v>-44972.18</v>
      </c>
      <c r="AC106" s="15">
        <v>535698.52091854624</v>
      </c>
      <c r="AD106" s="15">
        <v>3694.4725580589379</v>
      </c>
      <c r="AE106" s="15">
        <v>77027.934273634557</v>
      </c>
      <c r="AF106" s="34">
        <v>531.22713292161791</v>
      </c>
      <c r="AG106" s="28">
        <v>8718.4762627786913</v>
      </c>
      <c r="AH106" s="34">
        <v>60.127422501921998</v>
      </c>
      <c r="AI106" s="28">
        <v>0</v>
      </c>
      <c r="AJ106" s="15">
        <v>0</v>
      </c>
      <c r="AK106" s="15">
        <v>92527.768066712451</v>
      </c>
      <c r="AL106" s="34">
        <v>638.12253839111997</v>
      </c>
      <c r="AM106" s="28">
        <v>6985023.04</v>
      </c>
      <c r="AN106" s="15">
        <v>2427.8842683350708</v>
      </c>
      <c r="AO106" s="16">
        <v>0.55000000000000004</v>
      </c>
      <c r="AP106" s="29">
        <v>-605818</v>
      </c>
    </row>
    <row r="107" spans="1:42" ht="13.5" customHeight="1" x14ac:dyDescent="0.2">
      <c r="A107" s="12" t="s">
        <v>21</v>
      </c>
      <c r="B107" s="17" t="s">
        <v>21</v>
      </c>
      <c r="C107" s="18" t="s">
        <v>26</v>
      </c>
      <c r="D107" s="20">
        <v>57</v>
      </c>
      <c r="E107" s="22" t="s">
        <v>54</v>
      </c>
      <c r="F107" s="13" t="s">
        <v>31</v>
      </c>
      <c r="G107" s="23" t="s">
        <v>25</v>
      </c>
      <c r="H107" s="21">
        <v>0.17322530657711935</v>
      </c>
      <c r="I107" s="14">
        <v>0.82677469342288057</v>
      </c>
      <c r="J107" s="27">
        <v>0</v>
      </c>
      <c r="K107" s="28">
        <v>97</v>
      </c>
      <c r="L107" s="29">
        <v>1655</v>
      </c>
      <c r="M107" s="32">
        <v>1276121.7703823089</v>
      </c>
      <c r="N107" s="33">
        <v>1264218.6951210997</v>
      </c>
      <c r="O107" s="34">
        <v>13033.182423928867</v>
      </c>
      <c r="P107" s="28">
        <v>931850.58882033685</v>
      </c>
      <c r="Q107" s="15">
        <v>9606.7071012405868</v>
      </c>
      <c r="R107" s="15">
        <v>35877.036243151677</v>
      </c>
      <c r="S107" s="15">
        <v>369.86635302218247</v>
      </c>
      <c r="T107" s="15">
        <v>832139.44111753604</v>
      </c>
      <c r="U107" s="15">
        <v>8578.7571249230514</v>
      </c>
      <c r="V107" s="15">
        <v>63834.111459649168</v>
      </c>
      <c r="W107" s="34">
        <v>658.08362329535248</v>
      </c>
      <c r="X107" s="28">
        <v>130740.36259504038</v>
      </c>
      <c r="Y107" s="34">
        <v>1347.8387896395875</v>
      </c>
      <c r="Z107" s="28">
        <v>40706.252030675525</v>
      </c>
      <c r="AA107" s="15">
        <v>419.65208279046902</v>
      </c>
      <c r="AB107" s="15">
        <v>-18348.29</v>
      </c>
      <c r="AC107" s="15">
        <v>147496.15058056053</v>
      </c>
      <c r="AD107" s="15">
        <v>1520.5788719645464</v>
      </c>
      <c r="AE107" s="15">
        <v>10436.294277607678</v>
      </c>
      <c r="AF107" s="34">
        <v>107.59066265574947</v>
      </c>
      <c r="AG107" s="28">
        <v>2989.0468168786724</v>
      </c>
      <c r="AH107" s="34">
        <v>30.814915637924432</v>
      </c>
      <c r="AI107" s="28">
        <v>0</v>
      </c>
      <c r="AJ107" s="15">
        <v>0</v>
      </c>
      <c r="AK107" s="15">
        <v>0</v>
      </c>
      <c r="AL107" s="34">
        <v>0</v>
      </c>
      <c r="AM107" s="28">
        <v>2310631.2999999998</v>
      </c>
      <c r="AN107" s="15">
        <v>1396.151842900302</v>
      </c>
      <c r="AO107" s="16">
        <v>0.56999999999999995</v>
      </c>
      <c r="AP107" s="29">
        <v>150050</v>
      </c>
    </row>
    <row r="108" spans="1:42" ht="13.5" customHeight="1" x14ac:dyDescent="0.2">
      <c r="A108" s="12" t="s">
        <v>21</v>
      </c>
      <c r="B108" s="17" t="s">
        <v>21</v>
      </c>
      <c r="C108" s="18" t="s">
        <v>26</v>
      </c>
      <c r="D108" s="20">
        <v>58</v>
      </c>
      <c r="E108" s="22" t="s">
        <v>56</v>
      </c>
      <c r="F108" s="13" t="s">
        <v>24</v>
      </c>
      <c r="G108" s="23" t="s">
        <v>25</v>
      </c>
      <c r="H108" s="21">
        <v>9.134140218361278E-2</v>
      </c>
      <c r="I108" s="14">
        <v>0.57199603254574416</v>
      </c>
      <c r="J108" s="27">
        <v>0.33666256527064314</v>
      </c>
      <c r="K108" s="28">
        <v>302</v>
      </c>
      <c r="L108" s="29">
        <v>3808</v>
      </c>
      <c r="M108" s="32">
        <v>4676251.0337888971</v>
      </c>
      <c r="N108" s="33">
        <v>4575177.5902501652</v>
      </c>
      <c r="O108" s="34">
        <v>15149.594669702517</v>
      </c>
      <c r="P108" s="28">
        <v>3015365.5905110058</v>
      </c>
      <c r="Q108" s="15">
        <v>9984.6542732152648</v>
      </c>
      <c r="R108" s="15">
        <v>144354.51861440265</v>
      </c>
      <c r="S108" s="15">
        <v>477.99509474967874</v>
      </c>
      <c r="T108" s="15">
        <v>2622090.9548571981</v>
      </c>
      <c r="U108" s="15">
        <v>8682.4203803218552</v>
      </c>
      <c r="V108" s="15">
        <v>248920.11703940528</v>
      </c>
      <c r="W108" s="34">
        <v>824.23879814372503</v>
      </c>
      <c r="X108" s="28">
        <v>387211.08404314879</v>
      </c>
      <c r="Y108" s="34">
        <v>1282.1559074276456</v>
      </c>
      <c r="Z108" s="28">
        <v>466628.47179168288</v>
      </c>
      <c r="AA108" s="15">
        <v>1545.1273900386852</v>
      </c>
      <c r="AB108" s="15">
        <v>79404.25</v>
      </c>
      <c r="AC108" s="15">
        <v>532726.41140599968</v>
      </c>
      <c r="AD108" s="15">
        <v>1763.994739754967</v>
      </c>
      <c r="AE108" s="15">
        <v>121263.95969414333</v>
      </c>
      <c r="AF108" s="34">
        <v>401.5362903779569</v>
      </c>
      <c r="AG108" s="28">
        <v>51982.072804184441</v>
      </c>
      <c r="AH108" s="34">
        <v>172.12606888802782</v>
      </c>
      <c r="AI108" s="28">
        <v>0</v>
      </c>
      <c r="AJ108" s="15">
        <v>0</v>
      </c>
      <c r="AK108" s="15">
        <v>16547.330425119089</v>
      </c>
      <c r="AL108" s="34">
        <v>54.792484851387755</v>
      </c>
      <c r="AM108" s="28">
        <v>6666019.25</v>
      </c>
      <c r="AN108" s="15">
        <v>1750.5302652310927</v>
      </c>
      <c r="AO108" s="16">
        <v>1.06</v>
      </c>
      <c r="AP108" s="29">
        <v>460043</v>
      </c>
    </row>
    <row r="109" spans="1:42" ht="13.5" customHeight="1" x14ac:dyDescent="0.2">
      <c r="A109" s="12" t="s">
        <v>21</v>
      </c>
      <c r="B109" s="17" t="s">
        <v>21</v>
      </c>
      <c r="C109" s="18" t="s">
        <v>26</v>
      </c>
      <c r="D109" s="20">
        <v>60</v>
      </c>
      <c r="E109" s="22" t="s">
        <v>57</v>
      </c>
      <c r="F109" s="13" t="s">
        <v>31</v>
      </c>
      <c r="G109" s="23" t="s">
        <v>25</v>
      </c>
      <c r="H109" s="21">
        <v>0.14222423958343927</v>
      </c>
      <c r="I109" s="14">
        <v>0.85777576041656067</v>
      </c>
      <c r="J109" s="27">
        <v>0</v>
      </c>
      <c r="K109" s="28">
        <v>171</v>
      </c>
      <c r="L109" s="29">
        <v>2394</v>
      </c>
      <c r="M109" s="32">
        <v>2804477.8024624242</v>
      </c>
      <c r="N109" s="33">
        <v>2770058.5207447973</v>
      </c>
      <c r="O109" s="34">
        <v>16199.172635934503</v>
      </c>
      <c r="P109" s="28">
        <v>1815116.1524052257</v>
      </c>
      <c r="Q109" s="15">
        <v>10614.714341551051</v>
      </c>
      <c r="R109" s="15">
        <v>68511.759448292898</v>
      </c>
      <c r="S109" s="15">
        <v>400.65356402510463</v>
      </c>
      <c r="T109" s="15">
        <v>1662651.5195296328</v>
      </c>
      <c r="U109" s="15">
        <v>9723.1083013428652</v>
      </c>
      <c r="V109" s="15">
        <v>83952.873427300015</v>
      </c>
      <c r="W109" s="34">
        <v>490.95247618304086</v>
      </c>
      <c r="X109" s="28">
        <v>254365.55310332324</v>
      </c>
      <c r="Y109" s="34">
        <v>1487.5178544053974</v>
      </c>
      <c r="Z109" s="28">
        <v>229369.23833538833</v>
      </c>
      <c r="AA109" s="15">
        <v>1341.3405750607485</v>
      </c>
      <c r="AB109" s="15">
        <v>86127.79</v>
      </c>
      <c r="AC109" s="15">
        <v>429269.50464408967</v>
      </c>
      <c r="AD109" s="15">
        <v>2510.347980374795</v>
      </c>
      <c r="AE109" s="15">
        <v>33399.600782431815</v>
      </c>
      <c r="AF109" s="34">
        <v>195.31930282123858</v>
      </c>
      <c r="AG109" s="28">
        <v>8538.4714743385375</v>
      </c>
      <c r="AH109" s="34">
        <v>49.932581721278012</v>
      </c>
      <c r="AI109" s="28">
        <v>0</v>
      </c>
      <c r="AJ109" s="15">
        <v>0</v>
      </c>
      <c r="AK109" s="15">
        <v>52003.727694954512</v>
      </c>
      <c r="AL109" s="34">
        <v>304.11536663716078</v>
      </c>
      <c r="AM109" s="28">
        <v>3915026.9</v>
      </c>
      <c r="AN109" s="15">
        <v>1635.3495822890559</v>
      </c>
      <c r="AO109" s="16">
        <v>0.68</v>
      </c>
      <c r="AP109" s="29">
        <v>463041</v>
      </c>
    </row>
    <row r="110" spans="1:42" ht="13.5" customHeight="1" x14ac:dyDescent="0.2">
      <c r="A110" s="12" t="s">
        <v>21</v>
      </c>
      <c r="B110" s="17" t="s">
        <v>21</v>
      </c>
      <c r="C110" s="18" t="s">
        <v>26</v>
      </c>
      <c r="D110" s="20">
        <v>61</v>
      </c>
      <c r="E110" s="22" t="s">
        <v>58</v>
      </c>
      <c r="F110" s="13" t="s">
        <v>31</v>
      </c>
      <c r="G110" s="23" t="s">
        <v>25</v>
      </c>
      <c r="H110" s="21">
        <v>0</v>
      </c>
      <c r="I110" s="14">
        <v>1</v>
      </c>
      <c r="J110" s="27">
        <v>0</v>
      </c>
      <c r="K110" s="28">
        <v>34.5</v>
      </c>
      <c r="L110" s="29">
        <v>551</v>
      </c>
      <c r="M110" s="32">
        <v>631175.99</v>
      </c>
      <c r="N110" s="33">
        <v>599958.39</v>
      </c>
      <c r="O110" s="34">
        <v>17390.098260869567</v>
      </c>
      <c r="P110" s="28">
        <v>422115.6</v>
      </c>
      <c r="Q110" s="15">
        <v>12235.234782608695</v>
      </c>
      <c r="R110" s="15">
        <v>17862.599999999999</v>
      </c>
      <c r="S110" s="15">
        <v>517.75652173913033</v>
      </c>
      <c r="T110" s="15">
        <v>322571.231981416</v>
      </c>
      <c r="U110" s="15">
        <v>9349.8907820700297</v>
      </c>
      <c r="V110" s="15">
        <v>81681.768018584058</v>
      </c>
      <c r="W110" s="34">
        <v>2367.587478799539</v>
      </c>
      <c r="X110" s="28">
        <v>76161.83</v>
      </c>
      <c r="Y110" s="34">
        <v>2207.5892753623184</v>
      </c>
      <c r="Z110" s="28">
        <v>23000</v>
      </c>
      <c r="AA110" s="15">
        <v>666.66666666666663</v>
      </c>
      <c r="AB110" s="15">
        <v>-4324.3</v>
      </c>
      <c r="AC110" s="15">
        <v>56514.19</v>
      </c>
      <c r="AD110" s="15">
        <v>1638.0924637681157</v>
      </c>
      <c r="AE110" s="15">
        <v>19953.349999999999</v>
      </c>
      <c r="AF110" s="34">
        <v>578.3579710144927</v>
      </c>
      <c r="AG110" s="28">
        <v>2213.42</v>
      </c>
      <c r="AH110" s="34">
        <v>64.157101449275359</v>
      </c>
      <c r="AI110" s="28">
        <v>13800</v>
      </c>
      <c r="AJ110" s="15">
        <v>400</v>
      </c>
      <c r="AK110" s="15">
        <v>2270</v>
      </c>
      <c r="AL110" s="34">
        <v>65.79710144927536</v>
      </c>
      <c r="AM110" s="28">
        <v>667194.6</v>
      </c>
      <c r="AN110" s="15">
        <v>1210.8794918330307</v>
      </c>
      <c r="AO110" s="16">
        <v>0.66</v>
      </c>
      <c r="AP110" s="29">
        <v>21748</v>
      </c>
    </row>
    <row r="111" spans="1:42" ht="13.5" customHeight="1" x14ac:dyDescent="0.2">
      <c r="A111" s="12" t="s">
        <v>21</v>
      </c>
      <c r="B111" s="17" t="s">
        <v>21</v>
      </c>
      <c r="C111" s="18" t="s">
        <v>26</v>
      </c>
      <c r="D111" s="20">
        <v>62</v>
      </c>
      <c r="E111" s="22" t="s">
        <v>59</v>
      </c>
      <c r="F111" s="13" t="s">
        <v>24</v>
      </c>
      <c r="G111" s="23" t="s">
        <v>25</v>
      </c>
      <c r="H111" s="21">
        <v>0.15245448090339972</v>
      </c>
      <c r="I111" s="14">
        <v>0.4677876232762409</v>
      </c>
      <c r="J111" s="27">
        <v>0.37975789582035929</v>
      </c>
      <c r="K111" s="28">
        <v>188</v>
      </c>
      <c r="L111" s="29">
        <v>2639</v>
      </c>
      <c r="M111" s="32">
        <v>2329434.332522294</v>
      </c>
      <c r="N111" s="33">
        <v>2265849.8180072191</v>
      </c>
      <c r="O111" s="34">
        <v>12052.392648974575</v>
      </c>
      <c r="P111" s="28">
        <v>1610701.2060775443</v>
      </c>
      <c r="Q111" s="15">
        <v>8567.5596067954266</v>
      </c>
      <c r="R111" s="15">
        <v>59715.952971466591</v>
      </c>
      <c r="S111" s="15">
        <v>317.63804772056699</v>
      </c>
      <c r="T111" s="15">
        <v>1426948.2122307224</v>
      </c>
      <c r="U111" s="15">
        <v>7590.1500650570206</v>
      </c>
      <c r="V111" s="15">
        <v>124037.04087535525</v>
      </c>
      <c r="W111" s="34">
        <v>659.77149401784573</v>
      </c>
      <c r="X111" s="28">
        <v>205149.61877190295</v>
      </c>
      <c r="Y111" s="34">
        <v>1091.2213764462927</v>
      </c>
      <c r="Z111" s="28">
        <v>153655.60398041666</v>
      </c>
      <c r="AA111" s="15">
        <v>817.31704244902653</v>
      </c>
      <c r="AB111" s="15">
        <v>-19933.45</v>
      </c>
      <c r="AC111" s="15">
        <v>267510.43360962096</v>
      </c>
      <c r="AD111" s="15">
        <v>1422.9278383490478</v>
      </c>
      <c r="AE111" s="15">
        <v>21452.459730874441</v>
      </c>
      <c r="AF111" s="34">
        <v>114.10882835571488</v>
      </c>
      <c r="AG111" s="28">
        <v>7380.4958368597054</v>
      </c>
      <c r="AH111" s="34">
        <v>39.257956579040957</v>
      </c>
      <c r="AI111" s="28">
        <v>15436.991568115949</v>
      </c>
      <c r="AJ111" s="15">
        <v>82.111657277212771</v>
      </c>
      <c r="AK111" s="15">
        <v>24616.855887288901</v>
      </c>
      <c r="AL111" s="34">
        <v>130.94072280472821</v>
      </c>
      <c r="AM111" s="28">
        <v>3530237.25</v>
      </c>
      <c r="AN111" s="15">
        <v>1337.7177908298597</v>
      </c>
      <c r="AO111" s="16">
        <v>1</v>
      </c>
      <c r="AP111" s="29">
        <v>1107741</v>
      </c>
    </row>
    <row r="112" spans="1:42" ht="13.5" customHeight="1" x14ac:dyDescent="0.2">
      <c r="A112" s="12" t="s">
        <v>21</v>
      </c>
      <c r="B112" s="17" t="s">
        <v>21</v>
      </c>
      <c r="C112" s="18" t="s">
        <v>26</v>
      </c>
      <c r="D112" s="20">
        <v>63</v>
      </c>
      <c r="E112" s="22" t="s">
        <v>60</v>
      </c>
      <c r="F112" s="13" t="s">
        <v>31</v>
      </c>
      <c r="G112" s="23" t="s">
        <v>25</v>
      </c>
      <c r="H112" s="21">
        <v>0.11208287288794794</v>
      </c>
      <c r="I112" s="14">
        <v>0.88791712711205206</v>
      </c>
      <c r="J112" s="27">
        <v>0</v>
      </c>
      <c r="K112" s="28">
        <v>87</v>
      </c>
      <c r="L112" s="29">
        <v>1159</v>
      </c>
      <c r="M112" s="32">
        <v>1561572.250881358</v>
      </c>
      <c r="N112" s="33">
        <v>1487992.8138670851</v>
      </c>
      <c r="O112" s="34">
        <v>17103.365676633104</v>
      </c>
      <c r="P112" s="28">
        <v>899540.20204357314</v>
      </c>
      <c r="Q112" s="15">
        <v>10339.542552224977</v>
      </c>
      <c r="R112" s="15">
        <v>31698.597042043908</v>
      </c>
      <c r="S112" s="15">
        <v>364.35169013843563</v>
      </c>
      <c r="T112" s="15">
        <v>808989.09323881404</v>
      </c>
      <c r="U112" s="15">
        <v>9298.7252096415395</v>
      </c>
      <c r="V112" s="15">
        <v>58852.511762715178</v>
      </c>
      <c r="W112" s="34">
        <v>676.46565244500232</v>
      </c>
      <c r="X112" s="28">
        <v>143301.61108245945</v>
      </c>
      <c r="Y112" s="34">
        <v>1647.1449549707929</v>
      </c>
      <c r="Z112" s="28">
        <v>124308.39779568728</v>
      </c>
      <c r="AA112" s="15">
        <v>1428.8321585711146</v>
      </c>
      <c r="AB112" s="15">
        <v>67634.34</v>
      </c>
      <c r="AC112" s="15">
        <v>237999.02043116975</v>
      </c>
      <c r="AD112" s="15">
        <v>2735.620924496207</v>
      </c>
      <c r="AE112" s="15">
        <v>65716.549049331006</v>
      </c>
      <c r="AF112" s="34">
        <v>755.36263275093097</v>
      </c>
      <c r="AG112" s="28">
        <v>17127.033464864387</v>
      </c>
      <c r="AH112" s="34">
        <v>196.86245361913103</v>
      </c>
      <c r="AI112" s="28">
        <v>0</v>
      </c>
      <c r="AJ112" s="15">
        <v>0</v>
      </c>
      <c r="AK112" s="15">
        <v>9107.1883893628965</v>
      </c>
      <c r="AL112" s="34">
        <v>104.68032631451608</v>
      </c>
      <c r="AM112" s="28">
        <v>1705222.02</v>
      </c>
      <c r="AN112" s="15">
        <v>1471.287333908542</v>
      </c>
      <c r="AO112" s="16">
        <v>0.52</v>
      </c>
      <c r="AP112" s="29">
        <v>213935</v>
      </c>
    </row>
    <row r="113" spans="1:42" ht="13.5" customHeight="1" x14ac:dyDescent="0.2">
      <c r="A113" s="12" t="s">
        <v>21</v>
      </c>
      <c r="B113" s="17" t="s">
        <v>21</v>
      </c>
      <c r="C113" s="18" t="s">
        <v>26</v>
      </c>
      <c r="D113" s="20">
        <v>4</v>
      </c>
      <c r="E113" s="22" t="s">
        <v>61</v>
      </c>
      <c r="F113" s="13" t="s">
        <v>31</v>
      </c>
      <c r="G113" s="23" t="s">
        <v>25</v>
      </c>
      <c r="H113" s="21">
        <v>0.15874046213413537</v>
      </c>
      <c r="I113" s="14">
        <v>0.8412595378658646</v>
      </c>
      <c r="J113" s="27">
        <v>0</v>
      </c>
      <c r="K113" s="28">
        <v>1327.5</v>
      </c>
      <c r="L113" s="29">
        <v>22922</v>
      </c>
      <c r="M113" s="32">
        <v>21979653.639778756</v>
      </c>
      <c r="N113" s="33">
        <v>20782827.261512551</v>
      </c>
      <c r="O113" s="34">
        <v>15655.613756318344</v>
      </c>
      <c r="P113" s="28">
        <v>13971039.882365471</v>
      </c>
      <c r="Q113" s="15">
        <v>10524.323828523919</v>
      </c>
      <c r="R113" s="15">
        <v>416586.22972639388</v>
      </c>
      <c r="S113" s="15">
        <v>313.81260243042857</v>
      </c>
      <c r="T113" s="15">
        <v>12681767.746076947</v>
      </c>
      <c r="U113" s="15">
        <v>9553.1207126756308</v>
      </c>
      <c r="V113" s="15">
        <v>872685.90656212904</v>
      </c>
      <c r="W113" s="34">
        <v>657.39051341779964</v>
      </c>
      <c r="X113" s="28">
        <v>1930144.1235559804</v>
      </c>
      <c r="Y113" s="34">
        <v>1453.9692079517738</v>
      </c>
      <c r="Z113" s="28">
        <v>1387668.123453967</v>
      </c>
      <c r="AA113" s="15">
        <v>1045.3243867826516</v>
      </c>
      <c r="AB113" s="15">
        <v>930142.02</v>
      </c>
      <c r="AC113" s="15">
        <v>2601260.6360579305</v>
      </c>
      <c r="AD113" s="15">
        <v>1959.5183699118115</v>
      </c>
      <c r="AE113" s="15">
        <v>685129.07818334422</v>
      </c>
      <c r="AF113" s="34">
        <v>516.10476699310277</v>
      </c>
      <c r="AG113" s="28">
        <v>207585.41789586059</v>
      </c>
      <c r="AH113" s="34">
        <v>156.3731961550742</v>
      </c>
      <c r="AI113" s="28">
        <v>4211.3031835796246</v>
      </c>
      <c r="AJ113" s="15">
        <v>3.1723564471409564</v>
      </c>
      <c r="AK113" s="15">
        <v>1190693.6803611165</v>
      </c>
      <c r="AL113" s="34">
        <v>896.94439198577766</v>
      </c>
      <c r="AM113" s="28">
        <v>50969378.68</v>
      </c>
      <c r="AN113" s="15">
        <v>2223.6008498385831</v>
      </c>
      <c r="AO113" s="16">
        <v>0.51</v>
      </c>
      <c r="AP113" s="29">
        <v>-1591168</v>
      </c>
    </row>
    <row r="114" spans="1:42" ht="13.5" customHeight="1" x14ac:dyDescent="0.2">
      <c r="A114" s="12" t="s">
        <v>21</v>
      </c>
      <c r="B114" s="17" t="s">
        <v>21</v>
      </c>
      <c r="C114" s="18" t="s">
        <v>26</v>
      </c>
      <c r="D114" s="20">
        <v>146</v>
      </c>
      <c r="E114" s="22" t="s">
        <v>63</v>
      </c>
      <c r="F114" s="13" t="s">
        <v>31</v>
      </c>
      <c r="G114" s="23" t="s">
        <v>25</v>
      </c>
      <c r="H114" s="21">
        <v>0.17907511789177502</v>
      </c>
      <c r="I114" s="14">
        <v>0.82092488210822501</v>
      </c>
      <c r="J114" s="27">
        <v>0</v>
      </c>
      <c r="K114" s="28">
        <v>133</v>
      </c>
      <c r="L114" s="29">
        <v>1275</v>
      </c>
      <c r="M114" s="32">
        <v>1814005.5518271688</v>
      </c>
      <c r="N114" s="33">
        <v>1792165.0916161442</v>
      </c>
      <c r="O114" s="34">
        <v>13474.925500873233</v>
      </c>
      <c r="P114" s="28">
        <v>1090437.2627934616</v>
      </c>
      <c r="Q114" s="15">
        <v>8198.7764119809017</v>
      </c>
      <c r="R114" s="15">
        <v>52915.750698349439</v>
      </c>
      <c r="S114" s="15">
        <v>397.86278720563456</v>
      </c>
      <c r="T114" s="15">
        <v>946126.3825624797</v>
      </c>
      <c r="U114" s="15">
        <v>7113.7321997178942</v>
      </c>
      <c r="V114" s="15">
        <v>91395.129532632418</v>
      </c>
      <c r="W114" s="34">
        <v>687.18142505738638</v>
      </c>
      <c r="X114" s="28">
        <v>150791.13546136417</v>
      </c>
      <c r="Y114" s="34">
        <v>1133.7679357997292</v>
      </c>
      <c r="Z114" s="28">
        <v>311244.67992387444</v>
      </c>
      <c r="AA114" s="15">
        <v>2340.185563337398</v>
      </c>
      <c r="AB114" s="15">
        <v>129453.14</v>
      </c>
      <c r="AC114" s="15">
        <v>124842.31563158474</v>
      </c>
      <c r="AD114" s="15">
        <v>938.66402730515028</v>
      </c>
      <c r="AE114" s="15">
        <v>98774.461693899633</v>
      </c>
      <c r="AF114" s="34">
        <v>742.66512551804203</v>
      </c>
      <c r="AG114" s="28">
        <v>16075.236111959755</v>
      </c>
      <c r="AH114" s="34">
        <v>120.86643693202856</v>
      </c>
      <c r="AI114" s="28">
        <v>0</v>
      </c>
      <c r="AJ114" s="15">
        <v>0</v>
      </c>
      <c r="AK114" s="15">
        <v>19308.153227185452</v>
      </c>
      <c r="AL114" s="34">
        <v>145.17408441492859</v>
      </c>
      <c r="AM114" s="28">
        <v>2403006.5699999998</v>
      </c>
      <c r="AN114" s="15">
        <v>1884.7110352941174</v>
      </c>
      <c r="AO114" s="16">
        <v>0.65</v>
      </c>
      <c r="AP114" s="29">
        <v>338794</v>
      </c>
    </row>
    <row r="115" spans="1:42" ht="13.5" customHeight="1" x14ac:dyDescent="0.2">
      <c r="A115" s="12" t="s">
        <v>21</v>
      </c>
      <c r="B115" s="17" t="s">
        <v>21</v>
      </c>
      <c r="C115" s="18" t="s">
        <v>26</v>
      </c>
      <c r="D115" s="20">
        <v>65</v>
      </c>
      <c r="E115" s="22" t="s">
        <v>64</v>
      </c>
      <c r="F115" s="13" t="s">
        <v>31</v>
      </c>
      <c r="G115" s="23" t="s">
        <v>25</v>
      </c>
      <c r="H115" s="21">
        <v>0.14987788437350241</v>
      </c>
      <c r="I115" s="14">
        <v>0.85012211562649764</v>
      </c>
      <c r="J115" s="27">
        <v>0</v>
      </c>
      <c r="K115" s="28">
        <v>285</v>
      </c>
      <c r="L115" s="29">
        <v>3423</v>
      </c>
      <c r="M115" s="32">
        <v>3821904.2391935387</v>
      </c>
      <c r="N115" s="33">
        <v>3752815.3249298427</v>
      </c>
      <c r="O115" s="34">
        <v>13167.773069929262</v>
      </c>
      <c r="P115" s="28">
        <v>2583718.0231745685</v>
      </c>
      <c r="Q115" s="15">
        <v>9065.6772742967369</v>
      </c>
      <c r="R115" s="15">
        <v>84656.350445048505</v>
      </c>
      <c r="S115" s="15">
        <v>297.03982612297716</v>
      </c>
      <c r="T115" s="15">
        <v>2186664.9440151402</v>
      </c>
      <c r="U115" s="15">
        <v>7672.5085754917191</v>
      </c>
      <c r="V115" s="15">
        <v>312396.72871437995</v>
      </c>
      <c r="W115" s="34">
        <v>1096.1288726820351</v>
      </c>
      <c r="X115" s="28">
        <v>411074.97628527903</v>
      </c>
      <c r="Y115" s="34">
        <v>1442.368337843084</v>
      </c>
      <c r="Z115" s="28">
        <v>237226.57636557418</v>
      </c>
      <c r="AA115" s="15">
        <v>832.37395215990875</v>
      </c>
      <c r="AB115" s="15">
        <v>-66872.02</v>
      </c>
      <c r="AC115" s="15">
        <v>475385.31163093279</v>
      </c>
      <c r="AD115" s="15">
        <v>1668.018637301519</v>
      </c>
      <c r="AE115" s="15">
        <v>33628.323033943154</v>
      </c>
      <c r="AF115" s="34">
        <v>117.99411590857264</v>
      </c>
      <c r="AG115" s="28">
        <v>11782.114439544637</v>
      </c>
      <c r="AH115" s="34">
        <v>41.340752419454738</v>
      </c>
      <c r="AI115" s="28">
        <v>0</v>
      </c>
      <c r="AJ115" s="15">
        <v>0</v>
      </c>
      <c r="AK115" s="15">
        <v>12213.279374148078</v>
      </c>
      <c r="AL115" s="34">
        <v>42.853611839116141</v>
      </c>
      <c r="AM115" s="28">
        <v>6291758.2999999998</v>
      </c>
      <c r="AN115" s="15">
        <v>1838.0830557990066</v>
      </c>
      <c r="AO115" s="16">
        <v>0.69</v>
      </c>
      <c r="AP115" s="29">
        <v>376543</v>
      </c>
    </row>
    <row r="116" spans="1:42" ht="13.5" customHeight="1" x14ac:dyDescent="0.2">
      <c r="A116" s="12" t="s">
        <v>21</v>
      </c>
      <c r="B116" s="17" t="s">
        <v>21</v>
      </c>
      <c r="C116" s="18" t="s">
        <v>26</v>
      </c>
      <c r="D116" s="20">
        <v>66</v>
      </c>
      <c r="E116" s="22" t="s">
        <v>65</v>
      </c>
      <c r="F116" s="13" t="s">
        <v>31</v>
      </c>
      <c r="G116" s="23" t="s">
        <v>25</v>
      </c>
      <c r="H116" s="21">
        <v>0.18073280574738651</v>
      </c>
      <c r="I116" s="14">
        <v>0.81926719425261341</v>
      </c>
      <c r="J116" s="27">
        <v>0</v>
      </c>
      <c r="K116" s="28">
        <v>37</v>
      </c>
      <c r="L116" s="29">
        <v>577</v>
      </c>
      <c r="M116" s="32">
        <v>625936.34970677109</v>
      </c>
      <c r="N116" s="33">
        <v>614106.50009200082</v>
      </c>
      <c r="O116" s="34">
        <v>16597.472975459488</v>
      </c>
      <c r="P116" s="28">
        <v>395303.2948786458</v>
      </c>
      <c r="Q116" s="15">
        <v>10683.872834558</v>
      </c>
      <c r="R116" s="15">
        <v>16677.19963033282</v>
      </c>
      <c r="S116" s="15">
        <v>450.73512514412971</v>
      </c>
      <c r="T116" s="15">
        <v>350041.65185586282</v>
      </c>
      <c r="U116" s="15">
        <v>9460.5851852935957</v>
      </c>
      <c r="V116" s="15">
        <v>28584.443392450165</v>
      </c>
      <c r="W116" s="34">
        <v>772.55252412027562</v>
      </c>
      <c r="X116" s="28">
        <v>55902.000622711967</v>
      </c>
      <c r="Y116" s="34">
        <v>1510.8648816949187</v>
      </c>
      <c r="Z116" s="28">
        <v>49478.57714953406</v>
      </c>
      <c r="AA116" s="15">
        <v>1337.2588418793</v>
      </c>
      <c r="AB116" s="15">
        <v>8382.0300000000007</v>
      </c>
      <c r="AC116" s="15">
        <v>100670.77452592659</v>
      </c>
      <c r="AD116" s="15">
        <v>2720.8317439439729</v>
      </c>
      <c r="AE116" s="15">
        <v>11143.508522785198</v>
      </c>
      <c r="AF116" s="34">
        <v>301.17590602122164</v>
      </c>
      <c r="AG116" s="28">
        <v>1608.3443923970192</v>
      </c>
      <c r="AH116" s="34">
        <v>43.468767362081621</v>
      </c>
      <c r="AI116" s="28">
        <v>0</v>
      </c>
      <c r="AJ116" s="15">
        <v>0</v>
      </c>
      <c r="AK116" s="15">
        <v>16881.000537575099</v>
      </c>
      <c r="AL116" s="34">
        <v>456.24325777230001</v>
      </c>
      <c r="AM116" s="28">
        <v>780135.87</v>
      </c>
      <c r="AN116" s="15">
        <v>1352.0552339688043</v>
      </c>
      <c r="AO116" s="16">
        <v>0.66</v>
      </c>
      <c r="AP116" s="29">
        <v>158235</v>
      </c>
    </row>
    <row r="117" spans="1:42" ht="13.5" customHeight="1" x14ac:dyDescent="0.2">
      <c r="A117" s="12" t="s">
        <v>21</v>
      </c>
      <c r="B117" s="17" t="s">
        <v>21</v>
      </c>
      <c r="C117" s="18" t="s">
        <v>26</v>
      </c>
      <c r="D117" s="20">
        <v>68</v>
      </c>
      <c r="E117" s="22" t="s">
        <v>66</v>
      </c>
      <c r="F117" s="13" t="s">
        <v>31</v>
      </c>
      <c r="G117" s="23" t="s">
        <v>25</v>
      </c>
      <c r="H117" s="21">
        <v>0</v>
      </c>
      <c r="I117" s="14">
        <v>1</v>
      </c>
      <c r="J117" s="27">
        <v>0</v>
      </c>
      <c r="K117" s="28">
        <v>50</v>
      </c>
      <c r="L117" s="29">
        <v>577</v>
      </c>
      <c r="M117" s="32">
        <v>683783.84</v>
      </c>
      <c r="N117" s="33">
        <v>648300.54</v>
      </c>
      <c r="O117" s="34">
        <v>12966.0108</v>
      </c>
      <c r="P117" s="28">
        <v>427611.64</v>
      </c>
      <c r="Q117" s="15">
        <v>8552.2327999999998</v>
      </c>
      <c r="R117" s="15">
        <v>15511.65</v>
      </c>
      <c r="S117" s="15">
        <v>310.233</v>
      </c>
      <c r="T117" s="15">
        <v>379222.77369784354</v>
      </c>
      <c r="U117" s="15">
        <v>7584.4554739568803</v>
      </c>
      <c r="V117" s="15">
        <v>32877.21630215639</v>
      </c>
      <c r="W117" s="34">
        <v>657.54432604312797</v>
      </c>
      <c r="X117" s="28">
        <v>77733.75</v>
      </c>
      <c r="Y117" s="34">
        <v>1554.675</v>
      </c>
      <c r="Z117" s="28">
        <v>29710</v>
      </c>
      <c r="AA117" s="15">
        <v>594.20000000000005</v>
      </c>
      <c r="AB117" s="15">
        <v>1488.47</v>
      </c>
      <c r="AC117" s="15">
        <v>97841.8</v>
      </c>
      <c r="AD117" s="15">
        <v>1956.836</v>
      </c>
      <c r="AE117" s="15">
        <v>13386.65</v>
      </c>
      <c r="AF117" s="34">
        <v>267.733</v>
      </c>
      <c r="AG117" s="28">
        <v>2016.7</v>
      </c>
      <c r="AH117" s="34">
        <v>40.334000000000003</v>
      </c>
      <c r="AI117" s="28">
        <v>0</v>
      </c>
      <c r="AJ117" s="15">
        <v>0</v>
      </c>
      <c r="AK117" s="15">
        <v>14594.91</v>
      </c>
      <c r="AL117" s="34">
        <v>291.89819999999997</v>
      </c>
      <c r="AM117" s="28">
        <v>788509.2</v>
      </c>
      <c r="AN117" s="15">
        <v>1366.5670710571922</v>
      </c>
      <c r="AO117" s="16">
        <v>0.56999999999999995</v>
      </c>
      <c r="AP117" s="29">
        <v>140354</v>
      </c>
    </row>
    <row r="118" spans="1:42" ht="13.5" customHeight="1" x14ac:dyDescent="0.2">
      <c r="A118" s="12" t="s">
        <v>21</v>
      </c>
      <c r="B118" s="17" t="s">
        <v>21</v>
      </c>
      <c r="C118" s="18" t="s">
        <v>26</v>
      </c>
      <c r="D118" s="20">
        <v>70</v>
      </c>
      <c r="E118" s="22" t="s">
        <v>67</v>
      </c>
      <c r="F118" s="13" t="s">
        <v>31</v>
      </c>
      <c r="G118" s="23" t="s">
        <v>25</v>
      </c>
      <c r="H118" s="21">
        <v>0.18603224010114636</v>
      </c>
      <c r="I118" s="14">
        <v>0.81396775989885373</v>
      </c>
      <c r="J118" s="27">
        <v>0</v>
      </c>
      <c r="K118" s="28">
        <v>90</v>
      </c>
      <c r="L118" s="29">
        <v>1429</v>
      </c>
      <c r="M118" s="32">
        <v>1567735.9456969113</v>
      </c>
      <c r="N118" s="33">
        <v>1549835.0771847621</v>
      </c>
      <c r="O118" s="34">
        <v>17220.389746497334</v>
      </c>
      <c r="P118" s="28">
        <v>934847.7595546064</v>
      </c>
      <c r="Q118" s="15">
        <v>10387.197328384511</v>
      </c>
      <c r="R118" s="15">
        <v>37144.279168120338</v>
      </c>
      <c r="S118" s="15">
        <v>412.71421297911445</v>
      </c>
      <c r="T118" s="15">
        <v>853544.16461561248</v>
      </c>
      <c r="U118" s="15">
        <v>9483.8240512845787</v>
      </c>
      <c r="V118" s="15">
        <v>44159.315770873567</v>
      </c>
      <c r="W118" s="34">
        <v>490.65906412081773</v>
      </c>
      <c r="X118" s="28">
        <v>121082.18110763394</v>
      </c>
      <c r="Y118" s="34">
        <v>1345.3575678626</v>
      </c>
      <c r="Z118" s="28">
        <v>247558.52656011758</v>
      </c>
      <c r="AA118" s="15">
        <v>2750.6502951124221</v>
      </c>
      <c r="AB118" s="15">
        <v>-33843.46</v>
      </c>
      <c r="AC118" s="15">
        <v>233861.11779492765</v>
      </c>
      <c r="AD118" s="15">
        <v>2598.4568643880889</v>
      </c>
      <c r="AE118" s="15">
        <v>4605.6330774476892</v>
      </c>
      <c r="AF118" s="34">
        <v>51.173700860529891</v>
      </c>
      <c r="AG118" s="28">
        <v>7879.8590900288327</v>
      </c>
      <c r="AH118" s="34">
        <v>87.55398988920922</v>
      </c>
      <c r="AI118" s="28">
        <v>0</v>
      </c>
      <c r="AJ118" s="15">
        <v>0</v>
      </c>
      <c r="AK118" s="15">
        <v>1098.8564758634525</v>
      </c>
      <c r="AL118" s="34">
        <v>12.209516398482776</v>
      </c>
      <c r="AM118" s="28">
        <v>2461784.09</v>
      </c>
      <c r="AN118" s="15">
        <v>1722.7320433869838</v>
      </c>
      <c r="AO118" s="16">
        <v>0.67</v>
      </c>
      <c r="AP118" s="29">
        <v>130629</v>
      </c>
    </row>
    <row r="119" spans="1:42" ht="13.5" customHeight="1" x14ac:dyDescent="0.2">
      <c r="A119" s="12" t="s">
        <v>21</v>
      </c>
      <c r="B119" s="17" t="s">
        <v>21</v>
      </c>
      <c r="C119" s="18" t="s">
        <v>26</v>
      </c>
      <c r="D119" s="20">
        <v>223</v>
      </c>
      <c r="E119" s="22" t="s">
        <v>69</v>
      </c>
      <c r="F119" s="13" t="s">
        <v>31</v>
      </c>
      <c r="G119" s="23" t="s">
        <v>25</v>
      </c>
      <c r="H119" s="21">
        <v>0.18079419027376328</v>
      </c>
      <c r="I119" s="14">
        <v>0.81920580972623669</v>
      </c>
      <c r="J119" s="27">
        <v>0</v>
      </c>
      <c r="K119" s="28">
        <v>98.5</v>
      </c>
      <c r="L119" s="29">
        <v>1360</v>
      </c>
      <c r="M119" s="32">
        <v>1614806.8594098599</v>
      </c>
      <c r="N119" s="33">
        <v>1603754.3558106022</v>
      </c>
      <c r="O119" s="34">
        <v>16281.770109752284</v>
      </c>
      <c r="P119" s="28">
        <v>1163674.3160226699</v>
      </c>
      <c r="Q119" s="15">
        <v>11813.952446930662</v>
      </c>
      <c r="R119" s="15">
        <v>44030.428099422854</v>
      </c>
      <c r="S119" s="15">
        <v>447.00942232916651</v>
      </c>
      <c r="T119" s="15">
        <v>1022756.2577230021</v>
      </c>
      <c r="U119" s="15">
        <v>10383.31226114721</v>
      </c>
      <c r="V119" s="15">
        <v>96887.630200244836</v>
      </c>
      <c r="W119" s="34">
        <v>983.63076345426191</v>
      </c>
      <c r="X119" s="28">
        <v>104693.92903894624</v>
      </c>
      <c r="Y119" s="34">
        <v>1062.8825283141725</v>
      </c>
      <c r="Z119" s="28">
        <v>83976.173150679228</v>
      </c>
      <c r="AA119" s="15">
        <v>852.5499812251694</v>
      </c>
      <c r="AB119" s="15">
        <v>-9066.42</v>
      </c>
      <c r="AC119" s="15">
        <v>214408.07416076632</v>
      </c>
      <c r="AD119" s="15">
        <v>2176.7317173681827</v>
      </c>
      <c r="AE119" s="15">
        <v>24352.613026312811</v>
      </c>
      <c r="AF119" s="34">
        <v>247.23465001332789</v>
      </c>
      <c r="AG119" s="28">
        <v>12649.250411227553</v>
      </c>
      <c r="AH119" s="34">
        <v>128.41878590078781</v>
      </c>
      <c r="AI119" s="28">
        <v>0</v>
      </c>
      <c r="AJ119" s="15">
        <v>0</v>
      </c>
      <c r="AK119" s="15">
        <v>62017.975825324749</v>
      </c>
      <c r="AL119" s="34">
        <v>629.62412005405884</v>
      </c>
      <c r="AM119" s="28">
        <v>1751834.23</v>
      </c>
      <c r="AN119" s="15">
        <v>1288.1134044117646</v>
      </c>
      <c r="AO119" s="16">
        <v>0.54</v>
      </c>
      <c r="AP119" s="29">
        <v>473679</v>
      </c>
    </row>
    <row r="120" spans="1:42" ht="13.5" customHeight="1" x14ac:dyDescent="0.2">
      <c r="A120" s="12" t="s">
        <v>21</v>
      </c>
      <c r="B120" s="17" t="s">
        <v>21</v>
      </c>
      <c r="C120" s="18" t="s">
        <v>26</v>
      </c>
      <c r="D120" s="20">
        <v>77</v>
      </c>
      <c r="E120" s="22" t="s">
        <v>70</v>
      </c>
      <c r="F120" s="13" t="s">
        <v>31</v>
      </c>
      <c r="G120" s="23" t="s">
        <v>25</v>
      </c>
      <c r="H120" s="21">
        <v>9.6094265919538027E-2</v>
      </c>
      <c r="I120" s="14">
        <v>0.90390573408046204</v>
      </c>
      <c r="J120" s="27">
        <v>0</v>
      </c>
      <c r="K120" s="28">
        <v>72.5</v>
      </c>
      <c r="L120" s="29">
        <v>896</v>
      </c>
      <c r="M120" s="32">
        <v>1163304.6515788152</v>
      </c>
      <c r="N120" s="33">
        <v>1164646.8160080647</v>
      </c>
      <c r="O120" s="34">
        <v>16064.094013904278</v>
      </c>
      <c r="P120" s="28">
        <v>785209.78648443846</v>
      </c>
      <c r="Q120" s="15">
        <v>10830.479813578455</v>
      </c>
      <c r="R120" s="15">
        <v>27373.293712165556</v>
      </c>
      <c r="S120" s="15">
        <v>377.56267189193926</v>
      </c>
      <c r="T120" s="15">
        <v>622032.60989257565</v>
      </c>
      <c r="U120" s="15">
        <v>8579.7601364493239</v>
      </c>
      <c r="V120" s="15">
        <v>135803.88287969725</v>
      </c>
      <c r="W120" s="34">
        <v>1873.1570052372001</v>
      </c>
      <c r="X120" s="28">
        <v>87223.965645128832</v>
      </c>
      <c r="Y120" s="34">
        <v>1203.0891813121214</v>
      </c>
      <c r="Z120" s="28">
        <v>99448.612769266518</v>
      </c>
      <c r="AA120" s="15">
        <v>1371.7050037140204</v>
      </c>
      <c r="AB120" s="15">
        <v>9854.9</v>
      </c>
      <c r="AC120" s="15">
        <v>152636.6407316094</v>
      </c>
      <c r="AD120" s="15">
        <v>2105.3329756083999</v>
      </c>
      <c r="AE120" s="15">
        <v>38490.249554474351</v>
      </c>
      <c r="AF120" s="34">
        <v>530.89999385481929</v>
      </c>
      <c r="AG120" s="28">
        <v>1637.5608231468639</v>
      </c>
      <c r="AH120" s="34">
        <v>22.587045836508413</v>
      </c>
      <c r="AI120" s="28">
        <v>0</v>
      </c>
      <c r="AJ120" s="15">
        <v>0</v>
      </c>
      <c r="AK120" s="15">
        <v>34178.483617050428</v>
      </c>
      <c r="AL120" s="34">
        <v>471.42736023517796</v>
      </c>
      <c r="AM120" s="28">
        <v>1306527.8</v>
      </c>
      <c r="AN120" s="15">
        <v>1458.1783482142855</v>
      </c>
      <c r="AO120" s="16">
        <v>0.64</v>
      </c>
      <c r="AP120" s="29">
        <v>369811</v>
      </c>
    </row>
    <row r="121" spans="1:42" ht="13.5" customHeight="1" x14ac:dyDescent="0.2">
      <c r="A121" s="12" t="s">
        <v>21</v>
      </c>
      <c r="B121" s="17" t="s">
        <v>21</v>
      </c>
      <c r="C121" s="18" t="s">
        <v>26</v>
      </c>
      <c r="D121" s="20">
        <v>78</v>
      </c>
      <c r="E121" s="22" t="s">
        <v>71</v>
      </c>
      <c r="F121" s="13" t="s">
        <v>24</v>
      </c>
      <c r="G121" s="23" t="s">
        <v>25</v>
      </c>
      <c r="H121" s="21">
        <v>0.13453055592659249</v>
      </c>
      <c r="I121" s="14">
        <v>0.44637909789880387</v>
      </c>
      <c r="J121" s="27">
        <v>0.41909034617460361</v>
      </c>
      <c r="K121" s="28">
        <v>144</v>
      </c>
      <c r="L121" s="29">
        <v>2584</v>
      </c>
      <c r="M121" s="32">
        <v>2206615.7332892534</v>
      </c>
      <c r="N121" s="33">
        <v>2181864.0480210925</v>
      </c>
      <c r="O121" s="34">
        <v>15151.833666813123</v>
      </c>
      <c r="P121" s="28">
        <v>1485308.6198770998</v>
      </c>
      <c r="Q121" s="15">
        <v>10314.643193590973</v>
      </c>
      <c r="R121" s="15">
        <v>71072.399619209944</v>
      </c>
      <c r="S121" s="15">
        <v>493.55833068895765</v>
      </c>
      <c r="T121" s="15">
        <v>1311221.7441679337</v>
      </c>
      <c r="U121" s="15">
        <v>9105.706556721736</v>
      </c>
      <c r="V121" s="15">
        <v>103014.47608995601</v>
      </c>
      <c r="W121" s="34">
        <v>715.37830618024998</v>
      </c>
      <c r="X121" s="28">
        <v>155153.06285082136</v>
      </c>
      <c r="Y121" s="34">
        <v>1077.4518253529234</v>
      </c>
      <c r="Z121" s="28">
        <v>195392.16106699483</v>
      </c>
      <c r="AA121" s="15">
        <v>1356.8900074096875</v>
      </c>
      <c r="AB121" s="15">
        <v>75022.080000000002</v>
      </c>
      <c r="AC121" s="15">
        <v>281806.64599131449</v>
      </c>
      <c r="AD121" s="15">
        <v>1956.9905971619028</v>
      </c>
      <c r="AE121" s="15">
        <v>59025.310726941003</v>
      </c>
      <c r="AF121" s="34">
        <v>409.89799115931248</v>
      </c>
      <c r="AG121" s="28">
        <v>5178.2475079209471</v>
      </c>
      <c r="AH121" s="34">
        <v>35.960052138339925</v>
      </c>
      <c r="AI121" s="28">
        <v>0</v>
      </c>
      <c r="AJ121" s="15">
        <v>0</v>
      </c>
      <c r="AK121" s="15">
        <v>7514.7921131263629</v>
      </c>
      <c r="AL121" s="34">
        <v>52.186056341155272</v>
      </c>
      <c r="AM121" s="28">
        <v>5793727.6900000004</v>
      </c>
      <c r="AN121" s="15">
        <v>2242.1546787925695</v>
      </c>
      <c r="AO121" s="16">
        <v>0.9</v>
      </c>
      <c r="AP121" s="29">
        <v>-570036</v>
      </c>
    </row>
    <row r="122" spans="1:42" ht="13.5" customHeight="1" x14ac:dyDescent="0.2">
      <c r="A122" s="12" t="s">
        <v>21</v>
      </c>
      <c r="B122" s="17" t="s">
        <v>21</v>
      </c>
      <c r="C122" s="18" t="s">
        <v>26</v>
      </c>
      <c r="D122" s="20">
        <v>79</v>
      </c>
      <c r="E122" s="22" t="s">
        <v>72</v>
      </c>
      <c r="F122" s="13" t="s">
        <v>31</v>
      </c>
      <c r="G122" s="23" t="s">
        <v>25</v>
      </c>
      <c r="H122" s="21">
        <v>0.14495154047500527</v>
      </c>
      <c r="I122" s="14">
        <v>0.85504845952499464</v>
      </c>
      <c r="J122" s="27">
        <v>0</v>
      </c>
      <c r="K122" s="28">
        <v>65.5</v>
      </c>
      <c r="L122" s="29">
        <v>834</v>
      </c>
      <c r="M122" s="32">
        <v>969846.24819315365</v>
      </c>
      <c r="N122" s="33">
        <v>951572.49453556922</v>
      </c>
      <c r="O122" s="34">
        <v>14527.824344054488</v>
      </c>
      <c r="P122" s="28">
        <v>649897.37522041495</v>
      </c>
      <c r="Q122" s="15">
        <v>9922.0973316093896</v>
      </c>
      <c r="R122" s="15">
        <v>23452.055385736672</v>
      </c>
      <c r="S122" s="15">
        <v>358.04664711048395</v>
      </c>
      <c r="T122" s="15">
        <v>572055.26164188329</v>
      </c>
      <c r="U122" s="15">
        <v>8733.6681166699691</v>
      </c>
      <c r="V122" s="15">
        <v>54390.058192795026</v>
      </c>
      <c r="W122" s="34">
        <v>830.3825678289312</v>
      </c>
      <c r="X122" s="28">
        <v>142124.33368902581</v>
      </c>
      <c r="Y122" s="34">
        <v>2169.8371555576487</v>
      </c>
      <c r="Z122" s="28">
        <v>23684.842328842351</v>
      </c>
      <c r="AA122" s="15">
        <v>361.60064624186867</v>
      </c>
      <c r="AB122" s="15">
        <v>-7773.69</v>
      </c>
      <c r="AC122" s="15">
        <v>131897.381230639</v>
      </c>
      <c r="AD122" s="15">
        <v>2013.7004768036486</v>
      </c>
      <c r="AE122" s="15">
        <v>0</v>
      </c>
      <c r="AF122" s="34">
        <v>0</v>
      </c>
      <c r="AG122" s="28">
        <v>3968.562066647145</v>
      </c>
      <c r="AH122" s="34">
        <v>60.588733841941071</v>
      </c>
      <c r="AI122" s="28">
        <v>0</v>
      </c>
      <c r="AJ122" s="15">
        <v>0</v>
      </c>
      <c r="AK122" s="15">
        <v>21923.442502220863</v>
      </c>
      <c r="AL122" s="34">
        <v>334.70904583543359</v>
      </c>
      <c r="AM122" s="28">
        <v>1080166</v>
      </c>
      <c r="AN122" s="15">
        <v>1295.1630695443646</v>
      </c>
      <c r="AO122" s="16">
        <v>0.65</v>
      </c>
      <c r="AP122" s="29">
        <v>212015</v>
      </c>
    </row>
    <row r="123" spans="1:42" ht="13.5" customHeight="1" x14ac:dyDescent="0.2">
      <c r="A123" s="12" t="s">
        <v>21</v>
      </c>
      <c r="B123" s="17" t="s">
        <v>21</v>
      </c>
      <c r="C123" s="18" t="s">
        <v>26</v>
      </c>
      <c r="D123" s="20">
        <v>81</v>
      </c>
      <c r="E123" s="22" t="s">
        <v>73</v>
      </c>
      <c r="F123" s="13" t="s">
        <v>31</v>
      </c>
      <c r="G123" s="23" t="s">
        <v>25</v>
      </c>
      <c r="H123" s="21">
        <v>0.12340141288926135</v>
      </c>
      <c r="I123" s="14">
        <v>0.87659858711073868</v>
      </c>
      <c r="J123" s="27">
        <v>0</v>
      </c>
      <c r="K123" s="28">
        <v>56</v>
      </c>
      <c r="L123" s="29">
        <v>860</v>
      </c>
      <c r="M123" s="32">
        <v>1090067.384148737</v>
      </c>
      <c r="N123" s="33">
        <v>1072892.1442015469</v>
      </c>
      <c r="O123" s="34">
        <v>19158.788289313394</v>
      </c>
      <c r="P123" s="28">
        <v>602105.99305003718</v>
      </c>
      <c r="Q123" s="15">
        <v>10751.892733036377</v>
      </c>
      <c r="R123" s="15">
        <v>24297.559637535454</v>
      </c>
      <c r="S123" s="15">
        <v>433.88499352741962</v>
      </c>
      <c r="T123" s="15">
        <v>553991.99950164719</v>
      </c>
      <c r="U123" s="15">
        <v>9892.7142768151243</v>
      </c>
      <c r="V123" s="15">
        <v>23816.43391085451</v>
      </c>
      <c r="W123" s="34">
        <v>425.29346269383029</v>
      </c>
      <c r="X123" s="28">
        <v>91162.089216228051</v>
      </c>
      <c r="Y123" s="34">
        <v>1627.8944502897855</v>
      </c>
      <c r="Z123" s="28">
        <v>63597.227494884093</v>
      </c>
      <c r="AA123" s="15">
        <v>1135.6647766943588</v>
      </c>
      <c r="AB123" s="15">
        <v>4866.7</v>
      </c>
      <c r="AC123" s="15">
        <v>296075.02983043529</v>
      </c>
      <c r="AD123" s="15">
        <v>5287.0541041149108</v>
      </c>
      <c r="AE123" s="15">
        <v>15121.325627660242</v>
      </c>
      <c r="AF123" s="34">
        <v>270.02367192250358</v>
      </c>
      <c r="AG123" s="28">
        <v>4830.4789823019801</v>
      </c>
      <c r="AH123" s="34">
        <v>86.258553255392499</v>
      </c>
      <c r="AI123" s="28">
        <v>0</v>
      </c>
      <c r="AJ123" s="15">
        <v>0</v>
      </c>
      <c r="AK123" s="15">
        <v>13786.090659773166</v>
      </c>
      <c r="AL123" s="34">
        <v>246.18019035309283</v>
      </c>
      <c r="AM123" s="28">
        <v>1969850.15</v>
      </c>
      <c r="AN123" s="15">
        <v>2290.523430232558</v>
      </c>
      <c r="AO123" s="16">
        <v>0.6</v>
      </c>
      <c r="AP123" s="29">
        <v>-29832</v>
      </c>
    </row>
    <row r="124" spans="1:42" ht="13.5" customHeight="1" x14ac:dyDescent="0.2">
      <c r="A124" s="12" t="s">
        <v>21</v>
      </c>
      <c r="B124" s="17" t="s">
        <v>21</v>
      </c>
      <c r="C124" s="18" t="s">
        <v>26</v>
      </c>
      <c r="D124" s="20">
        <v>83</v>
      </c>
      <c r="E124" s="22" t="s">
        <v>75</v>
      </c>
      <c r="F124" s="13" t="s">
        <v>24</v>
      </c>
      <c r="G124" s="23" t="s">
        <v>25</v>
      </c>
      <c r="H124" s="21">
        <v>6.9682649883881592E-2</v>
      </c>
      <c r="I124" s="14">
        <v>0.46049702539273807</v>
      </c>
      <c r="J124" s="27">
        <v>0.46982032472338031</v>
      </c>
      <c r="K124" s="28">
        <v>198.5</v>
      </c>
      <c r="L124" s="29">
        <v>2658</v>
      </c>
      <c r="M124" s="32">
        <v>2938052.4793244908</v>
      </c>
      <c r="N124" s="33">
        <v>2820804.1251870394</v>
      </c>
      <c r="O124" s="34">
        <v>14210.600126886853</v>
      </c>
      <c r="P124" s="28">
        <v>2009562.4119099688</v>
      </c>
      <c r="Q124" s="15">
        <v>10123.740110377683</v>
      </c>
      <c r="R124" s="15">
        <v>88167.368337767155</v>
      </c>
      <c r="S124" s="15">
        <v>444.16810245726543</v>
      </c>
      <c r="T124" s="15">
        <v>1781395.3364398952</v>
      </c>
      <c r="U124" s="15">
        <v>8974.2838107803545</v>
      </c>
      <c r="V124" s="15">
        <v>139999.70713230642</v>
      </c>
      <c r="W124" s="34">
        <v>705.28819714008057</v>
      </c>
      <c r="X124" s="28">
        <v>241524.80927147684</v>
      </c>
      <c r="Y124" s="34">
        <v>1216.7496688739393</v>
      </c>
      <c r="Z124" s="28">
        <v>131421.31515138733</v>
      </c>
      <c r="AA124" s="15">
        <v>662.07211663167254</v>
      </c>
      <c r="AB124" s="15">
        <v>-105944.88</v>
      </c>
      <c r="AC124" s="15">
        <v>367810.6938304762</v>
      </c>
      <c r="AD124" s="15">
        <v>1852.9505986421964</v>
      </c>
      <c r="AE124" s="15">
        <v>65601.784566465183</v>
      </c>
      <c r="AF124" s="34">
        <v>330.48757967992543</v>
      </c>
      <c r="AG124" s="28">
        <v>4883.1104572646045</v>
      </c>
      <c r="AH124" s="34">
        <v>24.600052681433755</v>
      </c>
      <c r="AI124" s="28">
        <v>47831.826027543706</v>
      </c>
      <c r="AJ124" s="15">
        <v>240.9663779725123</v>
      </c>
      <c r="AK124" s="15">
        <v>26464.764049320656</v>
      </c>
      <c r="AL124" s="34">
        <v>133.32374835929821</v>
      </c>
      <c r="AM124" s="28">
        <v>3990643.41</v>
      </c>
      <c r="AN124" s="15">
        <v>1501.3707336343114</v>
      </c>
      <c r="AO124" s="16">
        <v>1.05</v>
      </c>
      <c r="AP124" s="29">
        <v>1382784</v>
      </c>
    </row>
    <row r="125" spans="1:42" ht="13.5" customHeight="1" x14ac:dyDescent="0.2">
      <c r="A125" s="12" t="s">
        <v>21</v>
      </c>
      <c r="B125" s="17" t="s">
        <v>21</v>
      </c>
      <c r="C125" s="18" t="s">
        <v>26</v>
      </c>
      <c r="D125" s="20">
        <v>84</v>
      </c>
      <c r="E125" s="22" t="s">
        <v>76</v>
      </c>
      <c r="F125" s="13" t="s">
        <v>31</v>
      </c>
      <c r="G125" s="23" t="s">
        <v>25</v>
      </c>
      <c r="H125" s="21">
        <v>0.17995967120409287</v>
      </c>
      <c r="I125" s="14">
        <v>0.82004032879590716</v>
      </c>
      <c r="J125" s="27">
        <v>0</v>
      </c>
      <c r="K125" s="28">
        <v>65.5</v>
      </c>
      <c r="L125" s="29">
        <v>981</v>
      </c>
      <c r="M125" s="32">
        <v>1027275.0410000514</v>
      </c>
      <c r="N125" s="33">
        <v>1013979.9321593656</v>
      </c>
      <c r="O125" s="34">
        <v>15480.609651288092</v>
      </c>
      <c r="P125" s="28">
        <v>665051.57499782695</v>
      </c>
      <c r="Q125" s="15">
        <v>10153.459160272168</v>
      </c>
      <c r="R125" s="15">
        <v>23041.452156490956</v>
      </c>
      <c r="S125" s="15">
        <v>351.77789551894654</v>
      </c>
      <c r="T125" s="15">
        <v>598777.39346381824</v>
      </c>
      <c r="U125" s="15">
        <v>9141.6395948674508</v>
      </c>
      <c r="V125" s="15">
        <v>43232.72937751771</v>
      </c>
      <c r="W125" s="34">
        <v>660.0416698857664</v>
      </c>
      <c r="X125" s="28">
        <v>85336.92278791593</v>
      </c>
      <c r="Y125" s="34">
        <v>1302.8537830216169</v>
      </c>
      <c r="Z125" s="28">
        <v>28668.609894704914</v>
      </c>
      <c r="AA125" s="15">
        <v>437.68870068251749</v>
      </c>
      <c r="AB125" s="15">
        <v>-12489.46</v>
      </c>
      <c r="AC125" s="15">
        <v>219552.77579468285</v>
      </c>
      <c r="AD125" s="15">
        <v>3351.9507754913434</v>
      </c>
      <c r="AE125" s="15">
        <v>11800.585341455302</v>
      </c>
      <c r="AF125" s="34">
        <v>180.16160826649312</v>
      </c>
      <c r="AG125" s="28">
        <v>3569.4633427795411</v>
      </c>
      <c r="AH125" s="34">
        <v>54.495623553886105</v>
      </c>
      <c r="AI125" s="28">
        <v>0</v>
      </c>
      <c r="AJ125" s="15">
        <v>0</v>
      </c>
      <c r="AK125" s="15">
        <v>29295.079703888547</v>
      </c>
      <c r="AL125" s="34">
        <v>447.2531252502061</v>
      </c>
      <c r="AM125" s="28">
        <v>1640999.8</v>
      </c>
      <c r="AN125" s="15">
        <v>1672.7826707441386</v>
      </c>
      <c r="AO125" s="16">
        <v>0.61</v>
      </c>
      <c r="AP125" s="29">
        <v>151396</v>
      </c>
    </row>
    <row r="126" spans="1:42" ht="13.5" customHeight="1" x14ac:dyDescent="0.2">
      <c r="A126" s="12" t="s">
        <v>21</v>
      </c>
      <c r="B126" s="17" t="s">
        <v>21</v>
      </c>
      <c r="C126" s="18" t="s">
        <v>26</v>
      </c>
      <c r="D126" s="20">
        <v>86</v>
      </c>
      <c r="E126" s="22" t="s">
        <v>77</v>
      </c>
      <c r="F126" s="13" t="s">
        <v>31</v>
      </c>
      <c r="G126" s="23" t="s">
        <v>25</v>
      </c>
      <c r="H126" s="21">
        <v>0.15179155445285197</v>
      </c>
      <c r="I126" s="14">
        <v>0.84820844554714803</v>
      </c>
      <c r="J126" s="27">
        <v>0</v>
      </c>
      <c r="K126" s="28">
        <v>906</v>
      </c>
      <c r="L126" s="29">
        <v>18977</v>
      </c>
      <c r="M126" s="32">
        <v>16354364.114540864</v>
      </c>
      <c r="N126" s="33">
        <v>15128290.74079529</v>
      </c>
      <c r="O126" s="34">
        <v>16697.892649884438</v>
      </c>
      <c r="P126" s="28">
        <v>11464587.944602471</v>
      </c>
      <c r="Q126" s="15">
        <v>12654.070579031457</v>
      </c>
      <c r="R126" s="15">
        <v>329421.46219250944</v>
      </c>
      <c r="S126" s="15">
        <v>363.59984789460157</v>
      </c>
      <c r="T126" s="15">
        <v>10121473.97201398</v>
      </c>
      <c r="U126" s="15">
        <v>11171.604825622517</v>
      </c>
      <c r="V126" s="15">
        <v>1013692.5103959814</v>
      </c>
      <c r="W126" s="34">
        <v>1118.8659055143264</v>
      </c>
      <c r="X126" s="28">
        <v>1293229.7769787861</v>
      </c>
      <c r="Y126" s="34">
        <v>1427.4059348551764</v>
      </c>
      <c r="Z126" s="28">
        <v>218837.77895116419</v>
      </c>
      <c r="AA126" s="15">
        <v>241.54280237435322</v>
      </c>
      <c r="AB126" s="15">
        <v>84623.79</v>
      </c>
      <c r="AC126" s="15">
        <v>2052406.820355017</v>
      </c>
      <c r="AD126" s="15">
        <v>2265.3496913410813</v>
      </c>
      <c r="AE126" s="15">
        <v>22578.503022441811</v>
      </c>
      <c r="AF126" s="34">
        <v>24.921085013732672</v>
      </c>
      <c r="AG126" s="28">
        <v>76649.916885407816</v>
      </c>
      <c r="AH126" s="34">
        <v>84.602557268662025</v>
      </c>
      <c r="AI126" s="28">
        <v>2883.9087148603035</v>
      </c>
      <c r="AJ126" s="15">
        <v>3.1831222018325609</v>
      </c>
      <c r="AK126" s="15">
        <v>166743.08094220795</v>
      </c>
      <c r="AL126" s="34">
        <v>184.04313569780132</v>
      </c>
      <c r="AM126" s="28">
        <v>36762401.469999999</v>
      </c>
      <c r="AN126" s="15">
        <v>1937.2082768614637</v>
      </c>
      <c r="AO126" s="16">
        <v>0.46</v>
      </c>
      <c r="AP126" s="29">
        <v>-456429</v>
      </c>
    </row>
    <row r="127" spans="1:42" ht="13.5" customHeight="1" x14ac:dyDescent="0.2">
      <c r="A127" s="12" t="s">
        <v>21</v>
      </c>
      <c r="B127" s="17" t="s">
        <v>21</v>
      </c>
      <c r="C127" s="18" t="s">
        <v>26</v>
      </c>
      <c r="D127" s="20">
        <v>88</v>
      </c>
      <c r="E127" s="22" t="s">
        <v>79</v>
      </c>
      <c r="F127" s="13" t="s">
        <v>31</v>
      </c>
      <c r="G127" s="23" t="s">
        <v>25</v>
      </c>
      <c r="H127" s="21">
        <v>0.15179003537294475</v>
      </c>
      <c r="I127" s="14">
        <v>0.84820996462705511</v>
      </c>
      <c r="J127" s="27">
        <v>0</v>
      </c>
      <c r="K127" s="28">
        <v>94.5</v>
      </c>
      <c r="L127" s="29">
        <v>1108</v>
      </c>
      <c r="M127" s="32">
        <v>1454003.1499268301</v>
      </c>
      <c r="N127" s="33">
        <v>1447988.0689626774</v>
      </c>
      <c r="O127" s="34">
        <v>15322.625068388148</v>
      </c>
      <c r="P127" s="28">
        <v>899547.76246881241</v>
      </c>
      <c r="Q127" s="15">
        <v>9519.0239414689113</v>
      </c>
      <c r="R127" s="15">
        <v>36562.811503719146</v>
      </c>
      <c r="S127" s="15">
        <v>386.90805824041371</v>
      </c>
      <c r="T127" s="15">
        <v>785990.93040838302</v>
      </c>
      <c r="U127" s="15">
        <v>8317.3643429458516</v>
      </c>
      <c r="V127" s="15">
        <v>76994.020556710195</v>
      </c>
      <c r="W127" s="34">
        <v>814.75154028264751</v>
      </c>
      <c r="X127" s="28">
        <v>127008.37306286313</v>
      </c>
      <c r="Y127" s="34">
        <v>1344.0039477551643</v>
      </c>
      <c r="Z127" s="28">
        <v>142745.38217858179</v>
      </c>
      <c r="AA127" s="15">
        <v>1510.5331447468993</v>
      </c>
      <c r="AB127" s="15">
        <v>35720.769999999997</v>
      </c>
      <c r="AC127" s="15">
        <v>234857.04016074448</v>
      </c>
      <c r="AD127" s="15">
        <v>2485.259684240677</v>
      </c>
      <c r="AE127" s="15">
        <v>40027.02823075073</v>
      </c>
      <c r="AF127" s="34">
        <v>423.5664363042402</v>
      </c>
      <c r="AG127" s="28">
        <v>3802.4828609248666</v>
      </c>
      <c r="AH127" s="34">
        <v>40.237913872220844</v>
      </c>
      <c r="AI127" s="28">
        <v>0</v>
      </c>
      <c r="AJ127" s="15">
        <v>0</v>
      </c>
      <c r="AK127" s="15">
        <v>59210.144790756211</v>
      </c>
      <c r="AL127" s="34">
        <v>626.56237873816076</v>
      </c>
      <c r="AM127" s="28">
        <v>1436911.72</v>
      </c>
      <c r="AN127" s="15">
        <v>1296.8517328519854</v>
      </c>
      <c r="AO127" s="16">
        <v>0.6</v>
      </c>
      <c r="AP127" s="29">
        <v>546636</v>
      </c>
    </row>
    <row r="128" spans="1:42" ht="13.5" customHeight="1" x14ac:dyDescent="0.2">
      <c r="A128" s="12" t="s">
        <v>21</v>
      </c>
      <c r="B128" s="17" t="s">
        <v>21</v>
      </c>
      <c r="C128" s="18" t="s">
        <v>26</v>
      </c>
      <c r="D128" s="20">
        <v>221</v>
      </c>
      <c r="E128" s="22" t="s">
        <v>80</v>
      </c>
      <c r="F128" s="13" t="s">
        <v>31</v>
      </c>
      <c r="G128" s="23" t="s">
        <v>25</v>
      </c>
      <c r="H128" s="21">
        <v>0.1399173505666258</v>
      </c>
      <c r="I128" s="14">
        <v>0.86008264943337409</v>
      </c>
      <c r="J128" s="27">
        <v>0</v>
      </c>
      <c r="K128" s="28">
        <v>103</v>
      </c>
      <c r="L128" s="29">
        <v>1703</v>
      </c>
      <c r="M128" s="32">
        <v>2039313.6647514806</v>
      </c>
      <c r="N128" s="33">
        <v>1914109.1542544432</v>
      </c>
      <c r="O128" s="34">
        <v>18583.584021887767</v>
      </c>
      <c r="P128" s="28">
        <v>1274274.8097284543</v>
      </c>
      <c r="Q128" s="15">
        <v>12371.600094450971</v>
      </c>
      <c r="R128" s="15">
        <v>53215.068089047709</v>
      </c>
      <c r="S128" s="15">
        <v>516.65114649560871</v>
      </c>
      <c r="T128" s="15">
        <v>1125073.500003593</v>
      </c>
      <c r="U128" s="15">
        <v>10923.043689355243</v>
      </c>
      <c r="V128" s="15">
        <v>95986.241635813611</v>
      </c>
      <c r="W128" s="34">
        <v>931.90525860013202</v>
      </c>
      <c r="X128" s="28">
        <v>165489.23364772752</v>
      </c>
      <c r="Y128" s="34">
        <v>1606.6915888128931</v>
      </c>
      <c r="Z128" s="28">
        <v>147310.65578170115</v>
      </c>
      <c r="AA128" s="15">
        <v>1430.2005415699127</v>
      </c>
      <c r="AB128" s="15">
        <v>1224.57</v>
      </c>
      <c r="AC128" s="15">
        <v>282352.30137584719</v>
      </c>
      <c r="AD128" s="15">
        <v>2741.2844793771551</v>
      </c>
      <c r="AE128" s="15">
        <v>33996.099846960737</v>
      </c>
      <c r="AF128" s="34">
        <v>330.0592218151524</v>
      </c>
      <c r="AG128" s="28">
        <v>10686.053873752495</v>
      </c>
      <c r="AH128" s="34">
        <v>103.74809586167476</v>
      </c>
      <c r="AI128" s="28">
        <v>69683.896257091968</v>
      </c>
      <c r="AJ128" s="15">
        <v>676.5426821076893</v>
      </c>
      <c r="AK128" s="15">
        <v>16119.841032210184</v>
      </c>
      <c r="AL128" s="34">
        <v>156.50331099233202</v>
      </c>
      <c r="AM128" s="28">
        <v>2781890.94</v>
      </c>
      <c r="AN128" s="15">
        <v>1633.5237463300059</v>
      </c>
      <c r="AO128" s="16">
        <v>0.65</v>
      </c>
      <c r="AP128" s="29">
        <v>57989</v>
      </c>
    </row>
    <row r="129" spans="1:42" ht="13.5" customHeight="1" x14ac:dyDescent="0.2">
      <c r="A129" s="12" t="s">
        <v>21</v>
      </c>
      <c r="B129" s="17" t="s">
        <v>81</v>
      </c>
      <c r="C129" s="18" t="s">
        <v>26</v>
      </c>
      <c r="D129" s="20">
        <v>91</v>
      </c>
      <c r="E129" s="22" t="s">
        <v>82</v>
      </c>
      <c r="F129" s="13" t="s">
        <v>31</v>
      </c>
      <c r="G129" s="23" t="s">
        <v>25</v>
      </c>
      <c r="H129" s="21">
        <v>9.8795211424004742E-2</v>
      </c>
      <c r="I129" s="14">
        <v>0.9012047885759954</v>
      </c>
      <c r="J129" s="27">
        <v>0</v>
      </c>
      <c r="K129" s="28">
        <v>103</v>
      </c>
      <c r="L129" s="29">
        <v>1086</v>
      </c>
      <c r="M129" s="32">
        <v>1693296.7390859774</v>
      </c>
      <c r="N129" s="33">
        <v>1628788.1848980316</v>
      </c>
      <c r="O129" s="34">
        <v>15813.477523281847</v>
      </c>
      <c r="P129" s="28">
        <v>1030206.9189283007</v>
      </c>
      <c r="Q129" s="15">
        <v>10002.00892163398</v>
      </c>
      <c r="R129" s="15">
        <v>26844.331230079348</v>
      </c>
      <c r="S129" s="15">
        <v>260.62457504931353</v>
      </c>
      <c r="T129" s="15">
        <v>979625.30761429667</v>
      </c>
      <c r="U129" s="15">
        <v>9510.9253166436611</v>
      </c>
      <c r="V129" s="15">
        <v>23737.280083924765</v>
      </c>
      <c r="W129" s="34">
        <v>230.45902994101749</v>
      </c>
      <c r="X129" s="28">
        <v>176087.7554470466</v>
      </c>
      <c r="Y129" s="34">
        <v>1709.589858709194</v>
      </c>
      <c r="Z129" s="28">
        <v>122914.41990909143</v>
      </c>
      <c r="AA129" s="15">
        <v>1193.3438826125339</v>
      </c>
      <c r="AB129" s="15">
        <v>-1944.13</v>
      </c>
      <c r="AC129" s="15">
        <v>239204.13748964804</v>
      </c>
      <c r="AD129" s="15">
        <v>2322.3702668897863</v>
      </c>
      <c r="AE129" s="15">
        <v>57171.620702951426</v>
      </c>
      <c r="AF129" s="34">
        <v>555.06427866943102</v>
      </c>
      <c r="AG129" s="28">
        <v>3203.3324209933758</v>
      </c>
      <c r="AH129" s="34">
        <v>31.100314766926019</v>
      </c>
      <c r="AI129" s="28">
        <v>6068.5328053130379</v>
      </c>
      <c r="AJ129" s="15">
        <v>58.917794226340199</v>
      </c>
      <c r="AK129" s="15">
        <v>0</v>
      </c>
      <c r="AL129" s="34">
        <v>0</v>
      </c>
      <c r="AM129" s="28">
        <v>1925678.16</v>
      </c>
      <c r="AN129" s="15">
        <v>1773.184309392265</v>
      </c>
      <c r="AO129" s="16">
        <v>0.59</v>
      </c>
      <c r="AP129" s="29">
        <v>183167</v>
      </c>
    </row>
    <row r="130" spans="1:42" ht="13.5" customHeight="1" x14ac:dyDescent="0.2">
      <c r="A130" s="12" t="s">
        <v>38</v>
      </c>
      <c r="B130" s="17" t="s">
        <v>21</v>
      </c>
      <c r="C130" s="18" t="s">
        <v>26</v>
      </c>
      <c r="D130" s="20">
        <v>92</v>
      </c>
      <c r="E130" s="22" t="s">
        <v>83</v>
      </c>
      <c r="F130" s="13" t="s">
        <v>31</v>
      </c>
      <c r="G130" s="23" t="s">
        <v>25</v>
      </c>
      <c r="H130" s="21">
        <v>0.1405978953240104</v>
      </c>
      <c r="I130" s="14">
        <v>0.85940210467598954</v>
      </c>
      <c r="J130" s="27">
        <v>0</v>
      </c>
      <c r="K130" s="28">
        <v>39</v>
      </c>
      <c r="L130" s="29">
        <v>584</v>
      </c>
      <c r="M130" s="32">
        <v>680346.38087647303</v>
      </c>
      <c r="N130" s="33">
        <v>678224.98975118564</v>
      </c>
      <c r="O130" s="34">
        <v>17390.384352594512</v>
      </c>
      <c r="P130" s="28">
        <v>528362.82887471258</v>
      </c>
      <c r="Q130" s="15">
        <v>13547.76484294136</v>
      </c>
      <c r="R130" s="15">
        <v>18676.77576542896</v>
      </c>
      <c r="S130" s="15">
        <v>478.89168629305124</v>
      </c>
      <c r="T130" s="15">
        <v>464628.43784654594</v>
      </c>
      <c r="U130" s="15">
        <v>11913.549688372974</v>
      </c>
      <c r="V130" s="15">
        <v>45057.615262737672</v>
      </c>
      <c r="W130" s="34">
        <v>1155.3234682753255</v>
      </c>
      <c r="X130" s="28">
        <v>54429.501807864821</v>
      </c>
      <c r="Y130" s="34">
        <v>1395.6282514837126</v>
      </c>
      <c r="Z130" s="28">
        <v>19766.248407547759</v>
      </c>
      <c r="AA130" s="15">
        <v>506.82688224481535</v>
      </c>
      <c r="AB130" s="15">
        <v>20167.04</v>
      </c>
      <c r="AC130" s="15">
        <v>75586.133910462639</v>
      </c>
      <c r="AD130" s="15">
        <v>1938.1059977041691</v>
      </c>
      <c r="AE130" s="15">
        <v>80.276750597784186</v>
      </c>
      <c r="AF130" s="34">
        <v>2.0583782204560053</v>
      </c>
      <c r="AG130" s="28">
        <v>0</v>
      </c>
      <c r="AH130" s="34">
        <v>0</v>
      </c>
      <c r="AI130" s="28">
        <v>0</v>
      </c>
      <c r="AJ130" s="15">
        <v>0</v>
      </c>
      <c r="AK130" s="15">
        <v>9281.542730500687</v>
      </c>
      <c r="AL130" s="34">
        <v>237.98827514104332</v>
      </c>
      <c r="AM130" s="28">
        <v>1377471.75</v>
      </c>
      <c r="AN130" s="15">
        <v>2358.6845034246576</v>
      </c>
      <c r="AO130" s="16">
        <v>0.5</v>
      </c>
      <c r="AP130" s="29">
        <v>2371</v>
      </c>
    </row>
    <row r="131" spans="1:42" ht="13.5" customHeight="1" x14ac:dyDescent="0.2">
      <c r="A131" s="12" t="s">
        <v>21</v>
      </c>
      <c r="B131" s="17" t="s">
        <v>21</v>
      </c>
      <c r="C131" s="18" t="s">
        <v>26</v>
      </c>
      <c r="D131" s="20">
        <v>93</v>
      </c>
      <c r="E131" s="22" t="s">
        <v>84</v>
      </c>
      <c r="F131" s="13" t="s">
        <v>31</v>
      </c>
      <c r="G131" s="23" t="s">
        <v>25</v>
      </c>
      <c r="H131" s="21">
        <v>0.15360741410503284</v>
      </c>
      <c r="I131" s="14">
        <v>0.84639258589496713</v>
      </c>
      <c r="J131" s="27">
        <v>0</v>
      </c>
      <c r="K131" s="28">
        <v>138</v>
      </c>
      <c r="L131" s="29">
        <v>1826</v>
      </c>
      <c r="M131" s="32">
        <v>2656640.5270238463</v>
      </c>
      <c r="N131" s="33">
        <v>2627277.9070941969</v>
      </c>
      <c r="O131" s="34">
        <v>19038.24570358116</v>
      </c>
      <c r="P131" s="28">
        <v>1572734.227026507</v>
      </c>
      <c r="Q131" s="15">
        <v>11396.624833525435</v>
      </c>
      <c r="R131" s="15">
        <v>39799.300699951338</v>
      </c>
      <c r="S131" s="15">
        <v>288.40072970979202</v>
      </c>
      <c r="T131" s="15">
        <v>1485946.9443636597</v>
      </c>
      <c r="U131" s="15">
        <v>10767.731480896087</v>
      </c>
      <c r="V131" s="15">
        <v>46987.981962895952</v>
      </c>
      <c r="W131" s="34">
        <v>340.49262291953625</v>
      </c>
      <c r="X131" s="28">
        <v>225509.99670676645</v>
      </c>
      <c r="Y131" s="34">
        <v>1634.1304109185942</v>
      </c>
      <c r="Z131" s="28">
        <v>413421.68584964628</v>
      </c>
      <c r="AA131" s="15">
        <v>2995.8093177510577</v>
      </c>
      <c r="AB131" s="15">
        <v>86048.18</v>
      </c>
      <c r="AC131" s="15">
        <v>271843.52434515965</v>
      </c>
      <c r="AD131" s="15">
        <v>1969.8806111968115</v>
      </c>
      <c r="AE131" s="15">
        <v>123094.89413148806</v>
      </c>
      <c r="AF131" s="34">
        <v>891.99198646005789</v>
      </c>
      <c r="AG131" s="28">
        <v>20673.579034629205</v>
      </c>
      <c r="AH131" s="34">
        <v>149.80854372919711</v>
      </c>
      <c r="AI131" s="28">
        <v>12712.816640142406</v>
      </c>
      <c r="AJ131" s="15">
        <v>92.12185971117681</v>
      </c>
      <c r="AK131" s="15">
        <v>18963.42588697674</v>
      </c>
      <c r="AL131" s="34">
        <v>137.41612961577317</v>
      </c>
      <c r="AM131" s="28">
        <v>2710496.78</v>
      </c>
      <c r="AN131" s="15">
        <v>1484.3903504928803</v>
      </c>
      <c r="AO131" s="16">
        <v>0.73</v>
      </c>
      <c r="AP131" s="29">
        <v>1024468</v>
      </c>
    </row>
    <row r="132" spans="1:42" ht="13.5" customHeight="1" x14ac:dyDescent="0.2">
      <c r="A132" s="12" t="s">
        <v>21</v>
      </c>
      <c r="B132" s="17" t="s">
        <v>21</v>
      </c>
      <c r="C132" s="18" t="s">
        <v>26</v>
      </c>
      <c r="D132" s="20">
        <v>96</v>
      </c>
      <c r="E132" s="22" t="s">
        <v>85</v>
      </c>
      <c r="F132" s="13" t="s">
        <v>31</v>
      </c>
      <c r="G132" s="23" t="s">
        <v>25</v>
      </c>
      <c r="H132" s="21">
        <v>0.14034729991727182</v>
      </c>
      <c r="I132" s="14">
        <v>0.85965270008272809</v>
      </c>
      <c r="J132" s="27">
        <v>0</v>
      </c>
      <c r="K132" s="28">
        <v>189</v>
      </c>
      <c r="L132" s="29">
        <v>2491</v>
      </c>
      <c r="M132" s="32">
        <v>2998543.8718859209</v>
      </c>
      <c r="N132" s="33">
        <v>2945394.597206891</v>
      </c>
      <c r="O132" s="34">
        <v>15584.098397920054</v>
      </c>
      <c r="P132" s="28">
        <v>1980903.5710355181</v>
      </c>
      <c r="Q132" s="15">
        <v>10480.971275320213</v>
      </c>
      <c r="R132" s="15">
        <v>78163.191050226989</v>
      </c>
      <c r="S132" s="15">
        <v>413.56185740860843</v>
      </c>
      <c r="T132" s="15">
        <v>1821647.1448397681</v>
      </c>
      <c r="U132" s="15">
        <v>9638.3446816919059</v>
      </c>
      <c r="V132" s="15">
        <v>81093.23514552298</v>
      </c>
      <c r="W132" s="34">
        <v>429.06473621969837</v>
      </c>
      <c r="X132" s="28">
        <v>244819.46087332003</v>
      </c>
      <c r="Y132" s="34">
        <v>1295.3410628217989</v>
      </c>
      <c r="Z132" s="28">
        <v>216211.25059780694</v>
      </c>
      <c r="AA132" s="15">
        <v>1143.9748708878676</v>
      </c>
      <c r="AB132" s="15">
        <v>31461.69</v>
      </c>
      <c r="AC132" s="15">
        <v>401645.85996677709</v>
      </c>
      <c r="AD132" s="15">
        <v>2125.1103701945872</v>
      </c>
      <c r="AE132" s="15">
        <v>85132.395489797666</v>
      </c>
      <c r="AF132" s="34">
        <v>450.43595497247452</v>
      </c>
      <c r="AG132" s="28">
        <v>16682.059243671352</v>
      </c>
      <c r="AH132" s="34">
        <v>88.264863723129082</v>
      </c>
      <c r="AI132" s="28">
        <v>19919.872366316977</v>
      </c>
      <c r="AJ132" s="15">
        <v>105.39615008633334</v>
      </c>
      <c r="AK132" s="15">
        <v>10289.612993640214</v>
      </c>
      <c r="AL132" s="34">
        <v>54.442396791747079</v>
      </c>
      <c r="AM132" s="28">
        <v>3496645.85</v>
      </c>
      <c r="AN132" s="15">
        <v>1403.7117021276595</v>
      </c>
      <c r="AO132" s="16">
        <v>0.63</v>
      </c>
      <c r="AP132" s="29">
        <v>862018</v>
      </c>
    </row>
    <row r="133" spans="1:42" ht="13.5" customHeight="1" x14ac:dyDescent="0.2">
      <c r="A133" s="12" t="s">
        <v>21</v>
      </c>
      <c r="B133" s="17" t="s">
        <v>21</v>
      </c>
      <c r="C133" s="18" t="s">
        <v>26</v>
      </c>
      <c r="D133" s="20">
        <v>99</v>
      </c>
      <c r="E133" s="22" t="s">
        <v>86</v>
      </c>
      <c r="F133" s="13" t="s">
        <v>31</v>
      </c>
      <c r="G133" s="23" t="s">
        <v>25</v>
      </c>
      <c r="H133" s="21">
        <v>0.1322483681360751</v>
      </c>
      <c r="I133" s="14">
        <v>0.86775163186392479</v>
      </c>
      <c r="J133" s="27">
        <v>0</v>
      </c>
      <c r="K133" s="28">
        <v>197.5</v>
      </c>
      <c r="L133" s="29">
        <v>2629</v>
      </c>
      <c r="M133" s="32">
        <v>3144595.6161260465</v>
      </c>
      <c r="N133" s="33">
        <v>3081016.1482606824</v>
      </c>
      <c r="O133" s="34">
        <v>15600.081763345215</v>
      </c>
      <c r="P133" s="28">
        <v>2089695.4951995993</v>
      </c>
      <c r="Q133" s="15">
        <v>10580.736684554937</v>
      </c>
      <c r="R133" s="15">
        <v>82517.175348966746</v>
      </c>
      <c r="S133" s="15">
        <v>417.8084827795787</v>
      </c>
      <c r="T133" s="15">
        <v>1926750.4988259897</v>
      </c>
      <c r="U133" s="15">
        <v>9755.698728232861</v>
      </c>
      <c r="V133" s="15">
        <v>80427.821024642792</v>
      </c>
      <c r="W133" s="34">
        <v>407.22947354249516</v>
      </c>
      <c r="X133" s="28">
        <v>258998.61053889428</v>
      </c>
      <c r="Y133" s="34">
        <v>1311.3853698171847</v>
      </c>
      <c r="Z133" s="28">
        <v>249693.40607734627</v>
      </c>
      <c r="AA133" s="15">
        <v>1264.2704105182074</v>
      </c>
      <c r="AB133" s="15">
        <v>162735.10999999999</v>
      </c>
      <c r="AC133" s="15">
        <v>428695.59901522432</v>
      </c>
      <c r="AD133" s="15">
        <v>2170.6106279251844</v>
      </c>
      <c r="AE133" s="15">
        <v>45500.999370117148</v>
      </c>
      <c r="AF133" s="34">
        <v>230.38480693730227</v>
      </c>
      <c r="AG133" s="28">
        <v>8432.0380595012502</v>
      </c>
      <c r="AH133" s="34">
        <v>42.693863592411397</v>
      </c>
      <c r="AI133" s="28">
        <v>73023.035324612996</v>
      </c>
      <c r="AJ133" s="15">
        <v>369.73688771955943</v>
      </c>
      <c r="AK133" s="15">
        <v>4423.3639434263569</v>
      </c>
      <c r="AL133" s="34">
        <v>22.396779460386632</v>
      </c>
      <c r="AM133" s="28">
        <v>3650228.11</v>
      </c>
      <c r="AN133" s="15">
        <v>1388.4473602130086</v>
      </c>
      <c r="AO133" s="16">
        <v>0.59</v>
      </c>
      <c r="AP133" s="29">
        <v>998490</v>
      </c>
    </row>
    <row r="134" spans="1:42" ht="13.5" customHeight="1" x14ac:dyDescent="0.2">
      <c r="A134" s="12" t="s">
        <v>21</v>
      </c>
      <c r="B134" s="17" t="s">
        <v>21</v>
      </c>
      <c r="C134" s="18" t="s">
        <v>26</v>
      </c>
      <c r="D134" s="20">
        <v>100</v>
      </c>
      <c r="E134" s="22" t="s">
        <v>88</v>
      </c>
      <c r="F134" s="13" t="s">
        <v>24</v>
      </c>
      <c r="G134" s="23" t="s">
        <v>25</v>
      </c>
      <c r="H134" s="21">
        <v>0.11278944352041011</v>
      </c>
      <c r="I134" s="14">
        <v>0.49280780360424753</v>
      </c>
      <c r="J134" s="27">
        <v>0.39440275287534232</v>
      </c>
      <c r="K134" s="28">
        <v>342</v>
      </c>
      <c r="L134" s="29">
        <v>4760</v>
      </c>
      <c r="M134" s="32">
        <v>4927696.243052789</v>
      </c>
      <c r="N134" s="33">
        <v>4796454.842479161</v>
      </c>
      <c r="O134" s="34">
        <v>14024.72176163497</v>
      </c>
      <c r="P134" s="28">
        <v>3302885.1858738414</v>
      </c>
      <c r="Q134" s="15">
        <v>9657.5590230229245</v>
      </c>
      <c r="R134" s="15">
        <v>145945.2774412997</v>
      </c>
      <c r="S134" s="15">
        <v>426.74057731374262</v>
      </c>
      <c r="T134" s="15">
        <v>3023851.1162224757</v>
      </c>
      <c r="U134" s="15">
        <v>8841.6699304750873</v>
      </c>
      <c r="V134" s="15">
        <v>133088.79221006623</v>
      </c>
      <c r="W134" s="34">
        <v>389.14851523411113</v>
      </c>
      <c r="X134" s="28">
        <v>365509.46175689594</v>
      </c>
      <c r="Y134" s="34">
        <v>1068.741116248234</v>
      </c>
      <c r="Z134" s="28">
        <v>398630.60606972396</v>
      </c>
      <c r="AA134" s="15">
        <v>1165.5865674553331</v>
      </c>
      <c r="AB134" s="15">
        <v>165000.09</v>
      </c>
      <c r="AC134" s="15">
        <v>664474.74082764774</v>
      </c>
      <c r="AD134" s="15">
        <v>1942.9085989112511</v>
      </c>
      <c r="AE134" s="15">
        <v>48416.814359535972</v>
      </c>
      <c r="AF134" s="34">
        <v>141.56963263022223</v>
      </c>
      <c r="AG134" s="28">
        <v>16538.033591516203</v>
      </c>
      <c r="AH134" s="34">
        <v>48.356823367006427</v>
      </c>
      <c r="AI134" s="28">
        <v>20973.900121396775</v>
      </c>
      <c r="AJ134" s="15">
        <v>61.32719333741754</v>
      </c>
      <c r="AK134" s="15">
        <v>12142.045069103253</v>
      </c>
      <c r="AL134" s="34">
        <v>35.503055757611989</v>
      </c>
      <c r="AM134" s="28">
        <v>7446260.7699999996</v>
      </c>
      <c r="AN134" s="15">
        <v>1564.3404978991593</v>
      </c>
      <c r="AO134" s="16">
        <v>0.98</v>
      </c>
      <c r="AP134" s="29">
        <v>1496778</v>
      </c>
    </row>
    <row r="135" spans="1:42" ht="13.5" customHeight="1" x14ac:dyDescent="0.2">
      <c r="A135" s="12" t="s">
        <v>21</v>
      </c>
      <c r="B135" s="17" t="s">
        <v>21</v>
      </c>
      <c r="C135" s="18" t="s">
        <v>26</v>
      </c>
      <c r="D135" s="20">
        <v>101</v>
      </c>
      <c r="E135" s="22" t="s">
        <v>89</v>
      </c>
      <c r="F135" s="13" t="s">
        <v>31</v>
      </c>
      <c r="G135" s="23" t="s">
        <v>25</v>
      </c>
      <c r="H135" s="21">
        <v>0.13592214361018135</v>
      </c>
      <c r="I135" s="14">
        <v>0.8640778563898186</v>
      </c>
      <c r="J135" s="27">
        <v>0</v>
      </c>
      <c r="K135" s="28">
        <v>175.5</v>
      </c>
      <c r="L135" s="29">
        <v>2768</v>
      </c>
      <c r="M135" s="32">
        <v>2971673.2267889911</v>
      </c>
      <c r="N135" s="33">
        <v>2905910.8447319525</v>
      </c>
      <c r="O135" s="34">
        <v>16557.896551179205</v>
      </c>
      <c r="P135" s="28">
        <v>1922968.7275429948</v>
      </c>
      <c r="Q135" s="15">
        <v>10957.086766626724</v>
      </c>
      <c r="R135" s="15">
        <v>89276.005675482229</v>
      </c>
      <c r="S135" s="15">
        <v>508.69518903408652</v>
      </c>
      <c r="T135" s="15">
        <v>1667792.5832740495</v>
      </c>
      <c r="U135" s="15">
        <v>9503.0916425871801</v>
      </c>
      <c r="V135" s="15">
        <v>165900.13859346299</v>
      </c>
      <c r="W135" s="34">
        <v>945.2999350054871</v>
      </c>
      <c r="X135" s="28">
        <v>218916.88132472243</v>
      </c>
      <c r="Y135" s="34">
        <v>1247.3896371779031</v>
      </c>
      <c r="Z135" s="28">
        <v>200469.95103279167</v>
      </c>
      <c r="AA135" s="15">
        <v>1142.278923263772</v>
      </c>
      <c r="AB135" s="15">
        <v>-20204.22</v>
      </c>
      <c r="AC135" s="15">
        <v>497840.78132842772</v>
      </c>
      <c r="AD135" s="15">
        <v>2836.699608708991</v>
      </c>
      <c r="AE135" s="15">
        <v>49469.537375637599</v>
      </c>
      <c r="AF135" s="34">
        <v>281.87770584408884</v>
      </c>
      <c r="AG135" s="28">
        <v>16244.966127378335</v>
      </c>
      <c r="AH135" s="34">
        <v>92.563909557711114</v>
      </c>
      <c r="AI135" s="28">
        <v>0</v>
      </c>
      <c r="AJ135" s="15">
        <v>0</v>
      </c>
      <c r="AK135" s="15">
        <v>2699.0767961120569</v>
      </c>
      <c r="AL135" s="34">
        <v>15.379354963601482</v>
      </c>
      <c r="AM135" s="28">
        <v>6002242.4000000004</v>
      </c>
      <c r="AN135" s="15">
        <v>2168.4401734104044</v>
      </c>
      <c r="AO135" s="16">
        <v>0.55000000000000004</v>
      </c>
      <c r="AP135" s="29">
        <v>-125371</v>
      </c>
    </row>
    <row r="136" spans="1:42" ht="13.5" customHeight="1" x14ac:dyDescent="0.2">
      <c r="A136" s="12" t="s">
        <v>21</v>
      </c>
      <c r="B136" s="17" t="s">
        <v>21</v>
      </c>
      <c r="C136" s="18" t="s">
        <v>26</v>
      </c>
      <c r="D136" s="20">
        <v>102</v>
      </c>
      <c r="E136" s="22" t="s">
        <v>90</v>
      </c>
      <c r="F136" s="13" t="s">
        <v>31</v>
      </c>
      <c r="G136" s="23" t="s">
        <v>25</v>
      </c>
      <c r="H136" s="21">
        <v>0.11648986274079333</v>
      </c>
      <c r="I136" s="14">
        <v>0.88351013725920657</v>
      </c>
      <c r="J136" s="27">
        <v>0</v>
      </c>
      <c r="K136" s="28">
        <v>60</v>
      </c>
      <c r="L136" s="29">
        <v>1045</v>
      </c>
      <c r="M136" s="32">
        <v>1081982.7645085563</v>
      </c>
      <c r="N136" s="33">
        <v>995468.83341103874</v>
      </c>
      <c r="O136" s="34">
        <v>16591.147223517317</v>
      </c>
      <c r="P136" s="28">
        <v>692755.51</v>
      </c>
      <c r="Q136" s="15">
        <v>11545.925166666666</v>
      </c>
      <c r="R136" s="15">
        <v>27688.280016059412</v>
      </c>
      <c r="S136" s="15">
        <v>461.47133360099002</v>
      </c>
      <c r="T136" s="15">
        <v>616804.36900165584</v>
      </c>
      <c r="U136" s="15">
        <v>10280.072816694266</v>
      </c>
      <c r="V136" s="15">
        <v>48262.860982284765</v>
      </c>
      <c r="W136" s="34">
        <v>804.38101637141324</v>
      </c>
      <c r="X136" s="28">
        <v>96558.160268455744</v>
      </c>
      <c r="Y136" s="34">
        <v>1609.30267114093</v>
      </c>
      <c r="Z136" s="28">
        <v>31806.364941331438</v>
      </c>
      <c r="AA136" s="15">
        <v>530.10608235552331</v>
      </c>
      <c r="AB136" s="15">
        <v>-31.31</v>
      </c>
      <c r="AC136" s="15">
        <v>166312.69922128972</v>
      </c>
      <c r="AD136" s="15">
        <v>2771.8783203548332</v>
      </c>
      <c r="AE136" s="15">
        <v>2619.8726100147255</v>
      </c>
      <c r="AF136" s="34">
        <v>43.6645435002455</v>
      </c>
      <c r="AG136" s="28">
        <v>5416.2263699469759</v>
      </c>
      <c r="AH136" s="34">
        <v>90.270439499116321</v>
      </c>
      <c r="AI136" s="28">
        <v>133112.25246947835</v>
      </c>
      <c r="AJ136" s="15">
        <v>2218.5375411579666</v>
      </c>
      <c r="AK136" s="15">
        <v>12900.926673245209</v>
      </c>
      <c r="AL136" s="34">
        <v>215.01544455408666</v>
      </c>
      <c r="AM136" s="28">
        <v>2036304.3</v>
      </c>
      <c r="AN136" s="15">
        <v>1948.6165550239234</v>
      </c>
      <c r="AO136" s="16">
        <v>0.7</v>
      </c>
      <c r="AP136" s="29">
        <v>-88541</v>
      </c>
    </row>
    <row r="137" spans="1:42" ht="13.5" customHeight="1" x14ac:dyDescent="0.2">
      <c r="A137" s="12" t="s">
        <v>21</v>
      </c>
      <c r="B137" s="17" t="s">
        <v>21</v>
      </c>
      <c r="C137" s="18" t="s">
        <v>26</v>
      </c>
      <c r="D137" s="20">
        <v>209</v>
      </c>
      <c r="E137" s="22" t="s">
        <v>91</v>
      </c>
      <c r="F137" s="13" t="s">
        <v>24</v>
      </c>
      <c r="G137" s="23" t="s">
        <v>25</v>
      </c>
      <c r="H137" s="21">
        <v>0.10249469635421833</v>
      </c>
      <c r="I137" s="14">
        <v>0.51878659440363672</v>
      </c>
      <c r="J137" s="27">
        <v>0.37871870924214507</v>
      </c>
      <c r="K137" s="28">
        <v>244</v>
      </c>
      <c r="L137" s="29">
        <v>2951</v>
      </c>
      <c r="M137" s="32">
        <v>3715292.0478897863</v>
      </c>
      <c r="N137" s="33">
        <v>3612998.822596455</v>
      </c>
      <c r="O137" s="34">
        <v>14807.372223755985</v>
      </c>
      <c r="P137" s="28">
        <v>2673350.7122726957</v>
      </c>
      <c r="Q137" s="15">
        <v>10956.355378166803</v>
      </c>
      <c r="R137" s="15">
        <v>121270.24177771028</v>
      </c>
      <c r="S137" s="15">
        <v>497.00918761356559</v>
      </c>
      <c r="T137" s="15">
        <v>2312167.9654081813</v>
      </c>
      <c r="U137" s="15">
        <v>9476.0982188859834</v>
      </c>
      <c r="V137" s="15">
        <v>239912.50508680427</v>
      </c>
      <c r="W137" s="34">
        <v>983.24797166722942</v>
      </c>
      <c r="X137" s="28">
        <v>272736.90862702136</v>
      </c>
      <c r="Y137" s="34">
        <v>1117.774215684512</v>
      </c>
      <c r="Z137" s="28">
        <v>134123.14333899878</v>
      </c>
      <c r="AA137" s="15">
        <v>549.68501368442219</v>
      </c>
      <c r="AB137" s="15">
        <v>15465.05</v>
      </c>
      <c r="AC137" s="15">
        <v>504797.66952152102</v>
      </c>
      <c r="AD137" s="15">
        <v>2068.842907875086</v>
      </c>
      <c r="AE137" s="15">
        <v>19158.996445964065</v>
      </c>
      <c r="AF137" s="34">
        <v>78.520477237557785</v>
      </c>
      <c r="AG137" s="28">
        <v>8831.3923902541337</v>
      </c>
      <c r="AH137" s="34">
        <v>36.194231107598938</v>
      </c>
      <c r="AI137" s="28">
        <v>5104.860088931785</v>
      </c>
      <c r="AJ137" s="15">
        <v>20.921557741523689</v>
      </c>
      <c r="AK137" s="15">
        <v>71623.41783006888</v>
      </c>
      <c r="AL137" s="34">
        <v>293.53859766421681</v>
      </c>
      <c r="AM137" s="28">
        <v>3657618.75</v>
      </c>
      <c r="AN137" s="15">
        <v>1239.4506099627245</v>
      </c>
      <c r="AO137" s="16">
        <v>1.05</v>
      </c>
      <c r="AP137" s="29">
        <v>2631694</v>
      </c>
    </row>
    <row r="138" spans="1:42" ht="13.5" customHeight="1" x14ac:dyDescent="0.2">
      <c r="A138" s="12" t="s">
        <v>21</v>
      </c>
      <c r="B138" s="17" t="s">
        <v>21</v>
      </c>
      <c r="C138" s="18" t="s">
        <v>26</v>
      </c>
      <c r="D138" s="20">
        <v>103</v>
      </c>
      <c r="E138" s="22" t="s">
        <v>92</v>
      </c>
      <c r="F138" s="13" t="s">
        <v>31</v>
      </c>
      <c r="G138" s="23" t="s">
        <v>25</v>
      </c>
      <c r="H138" s="21">
        <v>0.15526724883230178</v>
      </c>
      <c r="I138" s="14">
        <v>0.84473275116769819</v>
      </c>
      <c r="J138" s="27">
        <v>0</v>
      </c>
      <c r="K138" s="28">
        <v>41.5</v>
      </c>
      <c r="L138" s="29">
        <v>520</v>
      </c>
      <c r="M138" s="32">
        <v>665242.98165157693</v>
      </c>
      <c r="N138" s="33">
        <v>624391.11449218122</v>
      </c>
      <c r="O138" s="34">
        <v>15045.569023907976</v>
      </c>
      <c r="P138" s="28">
        <v>403182.49480483064</v>
      </c>
      <c r="Q138" s="15">
        <v>9715.2408386706265</v>
      </c>
      <c r="R138" s="15">
        <v>14265.044205606477</v>
      </c>
      <c r="S138" s="15">
        <v>343.73600495437347</v>
      </c>
      <c r="T138" s="15">
        <v>381655.00695483381</v>
      </c>
      <c r="U138" s="15">
        <v>9196.5061916827472</v>
      </c>
      <c r="V138" s="15">
        <v>7262.4436443903833</v>
      </c>
      <c r="W138" s="34">
        <v>174.99864203350313</v>
      </c>
      <c r="X138" s="28">
        <v>67023.140730903004</v>
      </c>
      <c r="Y138" s="34">
        <v>1615.0154392988675</v>
      </c>
      <c r="Z138" s="28">
        <v>71742.81466357215</v>
      </c>
      <c r="AA138" s="15">
        <v>1728.7425220137879</v>
      </c>
      <c r="AB138" s="15">
        <v>2290.8000000000002</v>
      </c>
      <c r="AC138" s="15">
        <v>61844.278522026616</v>
      </c>
      <c r="AD138" s="15">
        <v>1490.2235788440144</v>
      </c>
      <c r="AE138" s="15">
        <v>16173.211017219191</v>
      </c>
      <c r="AF138" s="34">
        <v>389.71592812576381</v>
      </c>
      <c r="AG138" s="28">
        <v>4425.1747536295479</v>
      </c>
      <c r="AH138" s="34">
        <v>106.63071695492891</v>
      </c>
      <c r="AI138" s="28">
        <v>0</v>
      </c>
      <c r="AJ138" s="15">
        <v>0</v>
      </c>
      <c r="AK138" s="15">
        <v>12278.190538222494</v>
      </c>
      <c r="AL138" s="34">
        <v>295.86001296921683</v>
      </c>
      <c r="AM138" s="28">
        <v>809636.7</v>
      </c>
      <c r="AN138" s="15">
        <v>1556.9936538461538</v>
      </c>
      <c r="AO138" s="16">
        <v>0.64</v>
      </c>
      <c r="AP138" s="29">
        <v>178884</v>
      </c>
    </row>
    <row r="139" spans="1:42" ht="13.5" customHeight="1" x14ac:dyDescent="0.2">
      <c r="A139" s="12" t="s">
        <v>21</v>
      </c>
      <c r="B139" s="17" t="s">
        <v>21</v>
      </c>
      <c r="C139" s="18" t="s">
        <v>26</v>
      </c>
      <c r="D139" s="20">
        <v>104</v>
      </c>
      <c r="E139" s="22" t="s">
        <v>93</v>
      </c>
      <c r="F139" s="13" t="s">
        <v>31</v>
      </c>
      <c r="G139" s="23" t="s">
        <v>25</v>
      </c>
      <c r="H139" s="21">
        <v>0.18984118880656789</v>
      </c>
      <c r="I139" s="14">
        <v>0.81015881119343203</v>
      </c>
      <c r="J139" s="27">
        <v>0</v>
      </c>
      <c r="K139" s="28">
        <v>60</v>
      </c>
      <c r="L139" s="29">
        <v>1024</v>
      </c>
      <c r="M139" s="32">
        <v>1055458.0560211185</v>
      </c>
      <c r="N139" s="33">
        <v>843576.5415962988</v>
      </c>
      <c r="O139" s="34">
        <v>14059.609026604985</v>
      </c>
      <c r="P139" s="28">
        <v>576333.36761497951</v>
      </c>
      <c r="Q139" s="15">
        <v>9605.5561269163336</v>
      </c>
      <c r="R139" s="15">
        <v>33428.732359522837</v>
      </c>
      <c r="S139" s="15">
        <v>557.14553932538001</v>
      </c>
      <c r="T139" s="15">
        <v>513938.28080376354</v>
      </c>
      <c r="U139" s="15">
        <v>8565.6380133960665</v>
      </c>
      <c r="V139" s="15">
        <v>28966.354451693129</v>
      </c>
      <c r="W139" s="34">
        <v>482.77257419488501</v>
      </c>
      <c r="X139" s="28">
        <v>74852.249594900364</v>
      </c>
      <c r="Y139" s="34">
        <v>1247.5374932483401</v>
      </c>
      <c r="Z139" s="28">
        <v>29975.876014156984</v>
      </c>
      <c r="AA139" s="15">
        <v>499.59793356928333</v>
      </c>
      <c r="AB139" s="15">
        <v>-24183.49</v>
      </c>
      <c r="AC139" s="15">
        <v>156165.56431859703</v>
      </c>
      <c r="AD139" s="15">
        <v>2602.7594053099501</v>
      </c>
      <c r="AE139" s="15">
        <v>2237.4966047540206</v>
      </c>
      <c r="AF139" s="34">
        <v>37.291610079233664</v>
      </c>
      <c r="AG139" s="28">
        <v>4011.9874489109934</v>
      </c>
      <c r="AH139" s="34">
        <v>66.866457481849835</v>
      </c>
      <c r="AI139" s="28">
        <v>11876.928172095713</v>
      </c>
      <c r="AJ139" s="15">
        <v>197.94880286826165</v>
      </c>
      <c r="AK139" s="15">
        <v>11787.810702864435</v>
      </c>
      <c r="AL139" s="34">
        <v>196.46351171440665</v>
      </c>
      <c r="AM139" s="28">
        <v>2125167.15</v>
      </c>
      <c r="AN139" s="15">
        <v>2075.3585449218749</v>
      </c>
      <c r="AO139" s="16">
        <v>0.6</v>
      </c>
      <c r="AP139" s="29">
        <v>-70532</v>
      </c>
    </row>
    <row r="140" spans="1:42" ht="13.5" customHeight="1" x14ac:dyDescent="0.2">
      <c r="A140" s="12" t="s">
        <v>21</v>
      </c>
      <c r="B140" s="17" t="s">
        <v>21</v>
      </c>
      <c r="C140" s="18" t="s">
        <v>26</v>
      </c>
      <c r="D140" s="20">
        <v>105</v>
      </c>
      <c r="E140" s="22" t="s">
        <v>94</v>
      </c>
      <c r="F140" s="13" t="s">
        <v>31</v>
      </c>
      <c r="G140" s="23" t="s">
        <v>25</v>
      </c>
      <c r="H140" s="21">
        <v>0.16924666095306029</v>
      </c>
      <c r="I140" s="14">
        <v>0.8307533390469396</v>
      </c>
      <c r="J140" s="27">
        <v>0</v>
      </c>
      <c r="K140" s="28">
        <v>65.5</v>
      </c>
      <c r="L140" s="29">
        <v>628</v>
      </c>
      <c r="M140" s="32">
        <v>1080217.2934399247</v>
      </c>
      <c r="N140" s="33">
        <v>1045103.3020687574</v>
      </c>
      <c r="O140" s="34">
        <v>15955.775604103206</v>
      </c>
      <c r="P140" s="28">
        <v>703804.15180256474</v>
      </c>
      <c r="Q140" s="15">
        <v>10745.101554237634</v>
      </c>
      <c r="R140" s="15">
        <v>22547.850214075559</v>
      </c>
      <c r="S140" s="15">
        <v>344.2419880011542</v>
      </c>
      <c r="T140" s="15">
        <v>660888.16676131159</v>
      </c>
      <c r="U140" s="15">
        <v>10089.895675745222</v>
      </c>
      <c r="V140" s="15">
        <v>20368.134827177622</v>
      </c>
      <c r="W140" s="34">
        <v>310.96389049126105</v>
      </c>
      <c r="X140" s="28">
        <v>97141.441753101986</v>
      </c>
      <c r="Y140" s="34">
        <v>1483.0754466122441</v>
      </c>
      <c r="Z140" s="28">
        <v>117714.42512959515</v>
      </c>
      <c r="AA140" s="15">
        <v>1797.1667958716791</v>
      </c>
      <c r="AB140" s="15">
        <v>77487.149999999994</v>
      </c>
      <c r="AC140" s="15">
        <v>73708.423856271911</v>
      </c>
      <c r="AD140" s="15">
        <v>1125.319448187357</v>
      </c>
      <c r="AE140" s="15">
        <v>44631.76622596036</v>
      </c>
      <c r="AF140" s="34">
        <v>681.40101108336489</v>
      </c>
      <c r="AG140" s="28">
        <v>8103.0933012633132</v>
      </c>
      <c r="AH140" s="34">
        <v>123.71134811089023</v>
      </c>
      <c r="AI140" s="28">
        <v>20635.912941925981</v>
      </c>
      <c r="AJ140" s="15">
        <v>315.05210598360304</v>
      </c>
      <c r="AK140" s="15">
        <v>0</v>
      </c>
      <c r="AL140" s="34">
        <v>0</v>
      </c>
      <c r="AM140" s="28">
        <v>1295596.21</v>
      </c>
      <c r="AN140" s="15">
        <v>2063.0512898089169</v>
      </c>
      <c r="AO140" s="16">
        <v>0.81</v>
      </c>
      <c r="AP140" s="29">
        <v>160218</v>
      </c>
    </row>
    <row r="141" spans="1:42" ht="13.5" customHeight="1" x14ac:dyDescent="0.2">
      <c r="A141" s="12" t="s">
        <v>21</v>
      </c>
      <c r="B141" s="17" t="s">
        <v>21</v>
      </c>
      <c r="C141" s="18" t="s">
        <v>26</v>
      </c>
      <c r="D141" s="20">
        <v>106</v>
      </c>
      <c r="E141" s="22" t="s">
        <v>95</v>
      </c>
      <c r="F141" s="13" t="s">
        <v>31</v>
      </c>
      <c r="G141" s="23" t="s">
        <v>25</v>
      </c>
      <c r="H141" s="21">
        <v>0.12615224450607432</v>
      </c>
      <c r="I141" s="14">
        <v>0.87384775549392579</v>
      </c>
      <c r="J141" s="27">
        <v>0</v>
      </c>
      <c r="K141" s="28">
        <v>109</v>
      </c>
      <c r="L141" s="29">
        <v>1555</v>
      </c>
      <c r="M141" s="32">
        <v>1862326.7459533364</v>
      </c>
      <c r="N141" s="33">
        <v>1838784.3698801866</v>
      </c>
      <c r="O141" s="34">
        <v>16869.581375047615</v>
      </c>
      <c r="P141" s="28">
        <v>1240505.4041444587</v>
      </c>
      <c r="Q141" s="15">
        <v>11380.783524261102</v>
      </c>
      <c r="R141" s="15">
        <v>32867.065656384431</v>
      </c>
      <c r="S141" s="15">
        <v>301.53271244389356</v>
      </c>
      <c r="T141" s="15">
        <v>1156541.0718898661</v>
      </c>
      <c r="U141" s="15">
        <v>10610.468549448349</v>
      </c>
      <c r="V141" s="15">
        <v>51097.266598208109</v>
      </c>
      <c r="W141" s="34">
        <v>468.78226236888167</v>
      </c>
      <c r="X141" s="28">
        <v>172293.04034428272</v>
      </c>
      <c r="Y141" s="34">
        <v>1580.6700949016788</v>
      </c>
      <c r="Z141" s="28">
        <v>161067.6182926404</v>
      </c>
      <c r="AA141" s="15">
        <v>1477.6845714921101</v>
      </c>
      <c r="AB141" s="15">
        <v>12785.93</v>
      </c>
      <c r="AC141" s="15">
        <v>235031.9273979328</v>
      </c>
      <c r="AD141" s="15">
        <v>2156.2562146599357</v>
      </c>
      <c r="AE141" s="15">
        <v>26393.65391455076</v>
      </c>
      <c r="AF141" s="34">
        <v>242.14361389496148</v>
      </c>
      <c r="AG141" s="28">
        <v>3492.7257863214313</v>
      </c>
      <c r="AH141" s="34">
        <v>32.043355837811283</v>
      </c>
      <c r="AI141" s="28">
        <v>50805.508504416845</v>
      </c>
      <c r="AJ141" s="15">
        <v>466.10558260932845</v>
      </c>
      <c r="AK141" s="15">
        <v>2324.4350296138427</v>
      </c>
      <c r="AL141" s="34">
        <v>21.325092014805872</v>
      </c>
      <c r="AM141" s="28">
        <v>2231538.7200000002</v>
      </c>
      <c r="AN141" s="15">
        <v>1435.0731318327976</v>
      </c>
      <c r="AO141" s="16">
        <v>0.6</v>
      </c>
      <c r="AP141" s="29">
        <v>637686</v>
      </c>
    </row>
    <row r="142" spans="1:42" ht="13.5" customHeight="1" x14ac:dyDescent="0.2">
      <c r="A142" s="12" t="s">
        <v>21</v>
      </c>
      <c r="B142" s="17" t="s">
        <v>21</v>
      </c>
      <c r="C142" s="18" t="s">
        <v>26</v>
      </c>
      <c r="D142" s="20">
        <v>220</v>
      </c>
      <c r="E142" s="22" t="s">
        <v>96</v>
      </c>
      <c r="F142" s="13" t="s">
        <v>31</v>
      </c>
      <c r="G142" s="23" t="s">
        <v>25</v>
      </c>
      <c r="H142" s="21">
        <v>0.1144445565155098</v>
      </c>
      <c r="I142" s="14">
        <v>0.88555544348449022</v>
      </c>
      <c r="J142" s="27">
        <v>0</v>
      </c>
      <c r="K142" s="28">
        <v>131</v>
      </c>
      <c r="L142" s="29">
        <v>1563</v>
      </c>
      <c r="M142" s="32">
        <v>2187112.9188998109</v>
      </c>
      <c r="N142" s="33">
        <v>2122291.1194255264</v>
      </c>
      <c r="O142" s="34">
        <v>16200.695568133817</v>
      </c>
      <c r="P142" s="28">
        <v>1510669.9785845163</v>
      </c>
      <c r="Q142" s="15">
        <v>11531.831897591757</v>
      </c>
      <c r="R142" s="15">
        <v>51718.988299171469</v>
      </c>
      <c r="S142" s="15">
        <v>394.8014373982557</v>
      </c>
      <c r="T142" s="15">
        <v>1218111.5410388072</v>
      </c>
      <c r="U142" s="15">
        <v>9298.5613819756491</v>
      </c>
      <c r="V142" s="15">
        <v>240839.44924653764</v>
      </c>
      <c r="W142" s="34">
        <v>1838.4690782178473</v>
      </c>
      <c r="X142" s="28">
        <v>175502.4329560363</v>
      </c>
      <c r="Y142" s="34">
        <v>1339.7132286720305</v>
      </c>
      <c r="Z142" s="28">
        <v>174043.52464066778</v>
      </c>
      <c r="AA142" s="15">
        <v>1328.5765239745649</v>
      </c>
      <c r="AB142" s="15">
        <v>-16553.849999999999</v>
      </c>
      <c r="AC142" s="15">
        <v>224815.60621523013</v>
      </c>
      <c r="AD142" s="15">
        <v>1716.1496657651142</v>
      </c>
      <c r="AE142" s="15">
        <v>29950.370654088943</v>
      </c>
      <c r="AF142" s="34">
        <v>228.62878361899922</v>
      </c>
      <c r="AG142" s="28">
        <v>7309.2063749867184</v>
      </c>
      <c r="AH142" s="34">
        <v>55.795468511349</v>
      </c>
      <c r="AI142" s="28">
        <v>120.43554031389067</v>
      </c>
      <c r="AJ142" s="15">
        <v>0.91935526957168701</v>
      </c>
      <c r="AK142" s="15">
        <v>25355.887624430536</v>
      </c>
      <c r="AL142" s="34">
        <v>193.55639407962212</v>
      </c>
      <c r="AM142" s="28">
        <v>1852209.39</v>
      </c>
      <c r="AN142" s="15">
        <v>1185.0347984644914</v>
      </c>
      <c r="AO142" s="16">
        <v>0.63</v>
      </c>
      <c r="AP142" s="29">
        <v>876391</v>
      </c>
    </row>
    <row r="143" spans="1:42" ht="13.5" customHeight="1" x14ac:dyDescent="0.2">
      <c r="A143" s="12" t="s">
        <v>21</v>
      </c>
      <c r="B143" s="17" t="s">
        <v>21</v>
      </c>
      <c r="C143" s="18" t="s">
        <v>26</v>
      </c>
      <c r="D143" s="20">
        <v>213</v>
      </c>
      <c r="E143" s="22" t="s">
        <v>97</v>
      </c>
      <c r="F143" s="13" t="s">
        <v>24</v>
      </c>
      <c r="G143" s="23" t="s">
        <v>25</v>
      </c>
      <c r="H143" s="21">
        <v>0.11910488757519565</v>
      </c>
      <c r="I143" s="14">
        <v>0.51123593188727445</v>
      </c>
      <c r="J143" s="27">
        <v>0.36965918053752989</v>
      </c>
      <c r="K143" s="28">
        <v>430.5</v>
      </c>
      <c r="L143" s="29">
        <v>6614</v>
      </c>
      <c r="M143" s="32">
        <v>7133144.7356065698</v>
      </c>
      <c r="N143" s="33">
        <v>7017775.3140372895</v>
      </c>
      <c r="O143" s="34">
        <v>16301.452529703345</v>
      </c>
      <c r="P143" s="28">
        <v>4979867.3738659648</v>
      </c>
      <c r="Q143" s="15">
        <v>11567.636176227548</v>
      </c>
      <c r="R143" s="15">
        <v>200814.83904525955</v>
      </c>
      <c r="S143" s="15">
        <v>466.46884795646923</v>
      </c>
      <c r="T143" s="15">
        <v>4377381.4167235559</v>
      </c>
      <c r="U143" s="15">
        <v>10168.133372180164</v>
      </c>
      <c r="V143" s="15">
        <v>401671.11809714977</v>
      </c>
      <c r="W143" s="34">
        <v>933.03395609094071</v>
      </c>
      <c r="X143" s="28">
        <v>654242.42029394687</v>
      </c>
      <c r="Y143" s="34">
        <v>1519.7268764087037</v>
      </c>
      <c r="Z143" s="28">
        <v>456376.50257571804</v>
      </c>
      <c r="AA143" s="15">
        <v>1060.1080199203668</v>
      </c>
      <c r="AB143" s="15">
        <v>72076.009999999995</v>
      </c>
      <c r="AC143" s="15">
        <v>816087.33419518755</v>
      </c>
      <c r="AD143" s="15">
        <v>1895.6732501630381</v>
      </c>
      <c r="AE143" s="15">
        <v>86349.870524877988</v>
      </c>
      <c r="AF143" s="34">
        <v>200.5804193376957</v>
      </c>
      <c r="AG143" s="28">
        <v>24851.812581595888</v>
      </c>
      <c r="AH143" s="34">
        <v>57.727787645983511</v>
      </c>
      <c r="AI143" s="28">
        <v>204.49437275490979</v>
      </c>
      <c r="AJ143" s="15">
        <v>0.47501596458747969</v>
      </c>
      <c r="AK143" s="15">
        <v>11661.29160634873</v>
      </c>
      <c r="AL143" s="34">
        <v>27.087785380600931</v>
      </c>
      <c r="AM143" s="28">
        <v>10968682.4</v>
      </c>
      <c r="AN143" s="15">
        <v>1658.4037496220137</v>
      </c>
      <c r="AO143" s="16">
        <v>1.05</v>
      </c>
      <c r="AP143" s="29">
        <v>1552254</v>
      </c>
    </row>
    <row r="144" spans="1:42" ht="13.5" customHeight="1" x14ac:dyDescent="0.2">
      <c r="A144" s="12" t="s">
        <v>21</v>
      </c>
      <c r="B144" s="17" t="s">
        <v>21</v>
      </c>
      <c r="C144" s="18" t="s">
        <v>26</v>
      </c>
      <c r="D144" s="20">
        <v>108</v>
      </c>
      <c r="E144" s="22" t="s">
        <v>98</v>
      </c>
      <c r="F144" s="13" t="s">
        <v>31</v>
      </c>
      <c r="G144" s="23" t="s">
        <v>25</v>
      </c>
      <c r="H144" s="21">
        <v>0.15646490113850331</v>
      </c>
      <c r="I144" s="14">
        <v>0.8435350988614968</v>
      </c>
      <c r="J144" s="27">
        <v>0</v>
      </c>
      <c r="K144" s="28">
        <v>160.5</v>
      </c>
      <c r="L144" s="29">
        <v>2589</v>
      </c>
      <c r="M144" s="32">
        <v>2316058.352607396</v>
      </c>
      <c r="N144" s="33">
        <v>2281871.815181267</v>
      </c>
      <c r="O144" s="34">
        <v>14217.269876518818</v>
      </c>
      <c r="P144" s="28">
        <v>1587672.7370343572</v>
      </c>
      <c r="Q144" s="15">
        <v>9892.0419752919624</v>
      </c>
      <c r="R144" s="15">
        <v>57165.909705539263</v>
      </c>
      <c r="S144" s="15">
        <v>356.17389224635076</v>
      </c>
      <c r="T144" s="15">
        <v>1323055.2762095681</v>
      </c>
      <c r="U144" s="15">
        <v>8243.3350542652333</v>
      </c>
      <c r="V144" s="15">
        <v>207451.55111924978</v>
      </c>
      <c r="W144" s="34">
        <v>1292.5330287803738</v>
      </c>
      <c r="X144" s="28">
        <v>221308.30799736944</v>
      </c>
      <c r="Y144" s="34">
        <v>1378.8679626004298</v>
      </c>
      <c r="Z144" s="28">
        <v>139585.10925648964</v>
      </c>
      <c r="AA144" s="15">
        <v>869.68915424604359</v>
      </c>
      <c r="AB144" s="15">
        <v>47880.11</v>
      </c>
      <c r="AC144" s="15">
        <v>270171.17519455013</v>
      </c>
      <c r="AD144" s="15">
        <v>1683.3095027697818</v>
      </c>
      <c r="AE144" s="15">
        <v>43435.182780311363</v>
      </c>
      <c r="AF144" s="34">
        <v>270.6241917776411</v>
      </c>
      <c r="AG144" s="28">
        <v>19699.302918189223</v>
      </c>
      <c r="AH144" s="34">
        <v>122.73708983295452</v>
      </c>
      <c r="AI144" s="28">
        <v>0</v>
      </c>
      <c r="AJ144" s="15">
        <v>0</v>
      </c>
      <c r="AK144" s="15">
        <v>30852.296240859247</v>
      </c>
      <c r="AL144" s="34">
        <v>192.22614480286106</v>
      </c>
      <c r="AM144" s="28">
        <v>4380809.32</v>
      </c>
      <c r="AN144" s="15">
        <v>1692.085484743144</v>
      </c>
      <c r="AO144" s="16">
        <v>0.54</v>
      </c>
      <c r="AP144" s="29">
        <v>150309</v>
      </c>
    </row>
    <row r="145" spans="1:42" ht="13.5" customHeight="1" x14ac:dyDescent="0.2">
      <c r="A145" s="12" t="s">
        <v>21</v>
      </c>
      <c r="B145" s="17" t="s">
        <v>21</v>
      </c>
      <c r="C145" s="18" t="s">
        <v>26</v>
      </c>
      <c r="D145" s="20">
        <v>109</v>
      </c>
      <c r="E145" s="22" t="s">
        <v>100</v>
      </c>
      <c r="F145" s="13" t="s">
        <v>31</v>
      </c>
      <c r="G145" s="23" t="s">
        <v>25</v>
      </c>
      <c r="H145" s="21">
        <v>0.1596611967170376</v>
      </c>
      <c r="I145" s="14">
        <v>0.84033880328296229</v>
      </c>
      <c r="J145" s="27">
        <v>0</v>
      </c>
      <c r="K145" s="28">
        <v>96.5</v>
      </c>
      <c r="L145" s="29">
        <v>1420</v>
      </c>
      <c r="M145" s="32">
        <v>1746935.0438834536</v>
      </c>
      <c r="N145" s="33">
        <v>1702827.2567428572</v>
      </c>
      <c r="O145" s="34">
        <v>17645.878308216168</v>
      </c>
      <c r="P145" s="28">
        <v>1138214.7493061782</v>
      </c>
      <c r="Q145" s="15">
        <v>11794.971495400829</v>
      </c>
      <c r="R145" s="15">
        <v>28919.293525359375</v>
      </c>
      <c r="S145" s="15">
        <v>299.68179819025283</v>
      </c>
      <c r="T145" s="15">
        <v>980587.81198089162</v>
      </c>
      <c r="U145" s="15">
        <v>10161.531730371938</v>
      </c>
      <c r="V145" s="15">
        <v>128707.6437999272</v>
      </c>
      <c r="W145" s="34">
        <v>1333.7579668386215</v>
      </c>
      <c r="X145" s="28">
        <v>215418.37322211772</v>
      </c>
      <c r="Y145" s="34">
        <v>2232.3147484157307</v>
      </c>
      <c r="Z145" s="28">
        <v>145274.36893940522</v>
      </c>
      <c r="AA145" s="15">
        <v>1505.4338750197408</v>
      </c>
      <c r="AB145" s="15">
        <v>77383.850000000006</v>
      </c>
      <c r="AC145" s="15">
        <v>145837.90014088681</v>
      </c>
      <c r="AD145" s="15">
        <v>1511.2735765895025</v>
      </c>
      <c r="AE145" s="15">
        <v>47386.621083245918</v>
      </c>
      <c r="AF145" s="34">
        <v>491.05306822016479</v>
      </c>
      <c r="AG145" s="28">
        <v>10695.244051023261</v>
      </c>
      <c r="AH145" s="34">
        <v>110.83154457018962</v>
      </c>
      <c r="AI145" s="28">
        <v>0</v>
      </c>
      <c r="AJ145" s="15">
        <v>0</v>
      </c>
      <c r="AK145" s="15">
        <v>1840.3419791896874</v>
      </c>
      <c r="AL145" s="34">
        <v>19.070901338753263</v>
      </c>
      <c r="AM145" s="28">
        <v>2903644.13</v>
      </c>
      <c r="AN145" s="15">
        <v>2044.8198098591547</v>
      </c>
      <c r="AO145" s="16">
        <v>0.62</v>
      </c>
      <c r="AP145" s="29">
        <v>106093</v>
      </c>
    </row>
    <row r="146" spans="1:42" ht="13.5" customHeight="1" x14ac:dyDescent="0.2">
      <c r="A146" s="12" t="s">
        <v>21</v>
      </c>
      <c r="B146" s="17" t="s">
        <v>21</v>
      </c>
      <c r="C146" s="18" t="s">
        <v>26</v>
      </c>
      <c r="D146" s="20">
        <v>111</v>
      </c>
      <c r="E146" s="22" t="s">
        <v>101</v>
      </c>
      <c r="F146" s="13" t="s">
        <v>31</v>
      </c>
      <c r="G146" s="23" t="s">
        <v>25</v>
      </c>
      <c r="H146" s="21">
        <v>0.17297991952561068</v>
      </c>
      <c r="I146" s="14">
        <v>0.82702008047438935</v>
      </c>
      <c r="J146" s="27">
        <v>0</v>
      </c>
      <c r="K146" s="28">
        <v>552.5</v>
      </c>
      <c r="L146" s="29">
        <v>9606</v>
      </c>
      <c r="M146" s="32">
        <v>9011720.2991099246</v>
      </c>
      <c r="N146" s="33">
        <v>8823046.1460941117</v>
      </c>
      <c r="O146" s="34">
        <v>15969.31429157305</v>
      </c>
      <c r="P146" s="28">
        <v>5943667.5120747946</v>
      </c>
      <c r="Q146" s="15">
        <v>10757.769252624073</v>
      </c>
      <c r="R146" s="15">
        <v>241877.17354260947</v>
      </c>
      <c r="S146" s="15">
        <v>437.78673944363618</v>
      </c>
      <c r="T146" s="15">
        <v>5378465.6436959393</v>
      </c>
      <c r="U146" s="15">
        <v>9734.7794456035117</v>
      </c>
      <c r="V146" s="15">
        <v>323324.69483624585</v>
      </c>
      <c r="W146" s="34">
        <v>585.20306757691583</v>
      </c>
      <c r="X146" s="28">
        <v>866473.71848908276</v>
      </c>
      <c r="Y146" s="34">
        <v>1568.2782235096522</v>
      </c>
      <c r="Z146" s="28">
        <v>651023.01227473922</v>
      </c>
      <c r="AA146" s="15">
        <v>1178.3221941624233</v>
      </c>
      <c r="AB146" s="15">
        <v>254885.02</v>
      </c>
      <c r="AC146" s="15">
        <v>1056432.1261772614</v>
      </c>
      <c r="AD146" s="15">
        <v>1912.0943460221899</v>
      </c>
      <c r="AE146" s="15">
        <v>229923.49146103908</v>
      </c>
      <c r="AF146" s="34">
        <v>416.15111576658643</v>
      </c>
      <c r="AG146" s="28">
        <v>75526.285617194866</v>
      </c>
      <c r="AH146" s="34">
        <v>136.69915948813554</v>
      </c>
      <c r="AI146" s="28">
        <v>0</v>
      </c>
      <c r="AJ146" s="15">
        <v>0</v>
      </c>
      <c r="AK146" s="15">
        <v>41365.476875127766</v>
      </c>
      <c r="AL146" s="34">
        <v>74.869641402946243</v>
      </c>
      <c r="AM146" s="28">
        <v>16728044.58</v>
      </c>
      <c r="AN146" s="15">
        <v>1741.4162585883823</v>
      </c>
      <c r="AO146" s="16">
        <v>0.56000000000000005</v>
      </c>
      <c r="AP146" s="29">
        <v>713012</v>
      </c>
    </row>
    <row r="147" spans="1:42" ht="13.5" customHeight="1" x14ac:dyDescent="0.2">
      <c r="A147" s="12" t="s">
        <v>38</v>
      </c>
      <c r="B147" s="17" t="s">
        <v>21</v>
      </c>
      <c r="C147" s="18" t="s">
        <v>26</v>
      </c>
      <c r="D147" s="20">
        <v>112</v>
      </c>
      <c r="E147" s="22" t="s">
        <v>103</v>
      </c>
      <c r="F147" s="13" t="s">
        <v>31</v>
      </c>
      <c r="G147" s="23" t="s">
        <v>25</v>
      </c>
      <c r="H147" s="21">
        <v>0.15037377488610337</v>
      </c>
      <c r="I147" s="14">
        <v>0.84962622511389663</v>
      </c>
      <c r="J147" s="27">
        <v>0</v>
      </c>
      <c r="K147" s="28">
        <v>50</v>
      </c>
      <c r="L147" s="29">
        <v>1256</v>
      </c>
      <c r="M147" s="32">
        <v>1405995.1225169906</v>
      </c>
      <c r="N147" s="33">
        <v>1392762.7038365768</v>
      </c>
      <c r="O147" s="34">
        <v>27855.254076731599</v>
      </c>
      <c r="P147" s="28">
        <v>590956.41636387818</v>
      </c>
      <c r="Q147" s="15">
        <v>11819.12832727756</v>
      </c>
      <c r="R147" s="15">
        <v>20737.294570778686</v>
      </c>
      <c r="S147" s="15">
        <v>414.74589141557402</v>
      </c>
      <c r="T147" s="15">
        <v>533248.05750837829</v>
      </c>
      <c r="U147" s="15">
        <v>10664.961150167561</v>
      </c>
      <c r="V147" s="15">
        <v>36971.064284721157</v>
      </c>
      <c r="W147" s="34">
        <v>739.421285694424</v>
      </c>
      <c r="X147" s="28">
        <v>120578.18920456161</v>
      </c>
      <c r="Y147" s="34">
        <v>2411.56378409124</v>
      </c>
      <c r="Z147" s="28">
        <v>481568.14439455658</v>
      </c>
      <c r="AA147" s="15">
        <v>9631.3628878911404</v>
      </c>
      <c r="AB147" s="15">
        <v>-64758.83</v>
      </c>
      <c r="AC147" s="15">
        <v>192007.45542660204</v>
      </c>
      <c r="AD147" s="15">
        <v>3840.1491085320399</v>
      </c>
      <c r="AE147" s="15">
        <v>0</v>
      </c>
      <c r="AF147" s="34">
        <v>0</v>
      </c>
      <c r="AG147" s="28">
        <v>7652.4984469783549</v>
      </c>
      <c r="AH147" s="34">
        <v>153.04996893956721</v>
      </c>
      <c r="AI147" s="28">
        <v>0</v>
      </c>
      <c r="AJ147" s="15">
        <v>0</v>
      </c>
      <c r="AK147" s="15">
        <v>17315.382467821215</v>
      </c>
      <c r="AL147" s="34">
        <v>346.30764935642401</v>
      </c>
      <c r="AM147" s="28">
        <v>5373185.3499999996</v>
      </c>
      <c r="AN147" s="15">
        <v>4278.0138136942669</v>
      </c>
      <c r="AO147" s="16">
        <v>0.44</v>
      </c>
      <c r="AP147" s="29">
        <v>-1003556</v>
      </c>
    </row>
    <row r="148" spans="1:42" ht="13.5" customHeight="1" x14ac:dyDescent="0.2">
      <c r="A148" s="12" t="s">
        <v>38</v>
      </c>
      <c r="B148" s="17" t="s">
        <v>21</v>
      </c>
      <c r="C148" s="18" t="s">
        <v>26</v>
      </c>
      <c r="D148" s="20">
        <v>113</v>
      </c>
      <c r="E148" s="22" t="s">
        <v>104</v>
      </c>
      <c r="F148" s="13" t="s">
        <v>31</v>
      </c>
      <c r="G148" s="23" t="s">
        <v>25</v>
      </c>
      <c r="H148" s="21">
        <v>0.19569131426472142</v>
      </c>
      <c r="I148" s="14">
        <v>0.80430868573527858</v>
      </c>
      <c r="J148" s="27">
        <v>0</v>
      </c>
      <c r="K148" s="28">
        <v>75.5</v>
      </c>
      <c r="L148" s="29">
        <v>1296</v>
      </c>
      <c r="M148" s="32">
        <v>1322290.0103353262</v>
      </c>
      <c r="N148" s="33">
        <v>1258257.8698317807</v>
      </c>
      <c r="O148" s="34">
        <v>16665.667150089801</v>
      </c>
      <c r="P148" s="28">
        <v>689845.80349079042</v>
      </c>
      <c r="Q148" s="15">
        <v>9137.0305098117879</v>
      </c>
      <c r="R148" s="15">
        <v>23469.075959719987</v>
      </c>
      <c r="S148" s="15">
        <v>310.84868820821191</v>
      </c>
      <c r="T148" s="15">
        <v>644360.68009953469</v>
      </c>
      <c r="U148" s="15">
        <v>8534.5785443647019</v>
      </c>
      <c r="V148" s="15">
        <v>22016.047431535786</v>
      </c>
      <c r="W148" s="34">
        <v>291.60327723888474</v>
      </c>
      <c r="X148" s="28">
        <v>111640.78022958816</v>
      </c>
      <c r="Y148" s="34">
        <v>1478.6858308554699</v>
      </c>
      <c r="Z148" s="28">
        <v>223919.53810870156</v>
      </c>
      <c r="AA148" s="15">
        <v>2965.8216968040001</v>
      </c>
      <c r="AB148" s="15">
        <v>13414.31</v>
      </c>
      <c r="AC148" s="15">
        <v>186632.31023865976</v>
      </c>
      <c r="AD148" s="15">
        <v>2471.9511289888737</v>
      </c>
      <c r="AE148" s="15">
        <v>44794.363634654874</v>
      </c>
      <c r="AF148" s="34">
        <v>593.30282959807812</v>
      </c>
      <c r="AG148" s="28">
        <v>1425.0741293857573</v>
      </c>
      <c r="AH148" s="34">
        <v>18.875154031599468</v>
      </c>
      <c r="AI148" s="28">
        <v>36562.18380528572</v>
      </c>
      <c r="AJ148" s="15">
        <v>484.26733516934695</v>
      </c>
      <c r="AK148" s="15">
        <v>18901.254114779047</v>
      </c>
      <c r="AL148" s="34">
        <v>250.34773661958937</v>
      </c>
      <c r="AM148" s="28">
        <v>1694380.15</v>
      </c>
      <c r="AN148" s="15">
        <v>1307.3920910493825</v>
      </c>
      <c r="AO148" s="16">
        <v>0.77</v>
      </c>
      <c r="AP148" s="29">
        <v>166865</v>
      </c>
    </row>
    <row r="149" spans="1:42" ht="13.5" customHeight="1" x14ac:dyDescent="0.2">
      <c r="A149" s="12" t="s">
        <v>21</v>
      </c>
      <c r="B149" s="17" t="s">
        <v>21</v>
      </c>
      <c r="C149" s="18" t="s">
        <v>26</v>
      </c>
      <c r="D149" s="20">
        <v>116</v>
      </c>
      <c r="E149" s="22" t="s">
        <v>105</v>
      </c>
      <c r="F149" s="13" t="s">
        <v>31</v>
      </c>
      <c r="G149" s="23" t="s">
        <v>25</v>
      </c>
      <c r="H149" s="21">
        <v>0.11974078908610139</v>
      </c>
      <c r="I149" s="14">
        <v>0.88025921091389858</v>
      </c>
      <c r="J149" s="27">
        <v>0</v>
      </c>
      <c r="K149" s="28">
        <v>153</v>
      </c>
      <c r="L149" s="29">
        <v>2496</v>
      </c>
      <c r="M149" s="32">
        <v>2486393.7935599829</v>
      </c>
      <c r="N149" s="33">
        <v>2447703.4523719605</v>
      </c>
      <c r="O149" s="34">
        <v>15998.061780208889</v>
      </c>
      <c r="P149" s="28">
        <v>1553878.1002212861</v>
      </c>
      <c r="Q149" s="15">
        <v>10156.066014518236</v>
      </c>
      <c r="R149" s="15">
        <v>57782.371239455053</v>
      </c>
      <c r="S149" s="15">
        <v>377.66255712062087</v>
      </c>
      <c r="T149" s="15">
        <v>1401467.879704206</v>
      </c>
      <c r="U149" s="15">
        <v>9159.9207823804572</v>
      </c>
      <c r="V149" s="15">
        <v>94627.849277625093</v>
      </c>
      <c r="W149" s="34">
        <v>618.48267501715748</v>
      </c>
      <c r="X149" s="28">
        <v>250874.12158304016</v>
      </c>
      <c r="Y149" s="34">
        <v>1639.7001410656208</v>
      </c>
      <c r="Z149" s="28">
        <v>191896.50797922988</v>
      </c>
      <c r="AA149" s="15">
        <v>1254.2255423479085</v>
      </c>
      <c r="AB149" s="15">
        <v>-3486.87</v>
      </c>
      <c r="AC149" s="15">
        <v>370176.94641924085</v>
      </c>
      <c r="AD149" s="15">
        <v>2419.4571661388295</v>
      </c>
      <c r="AE149" s="15">
        <v>71261.780536179562</v>
      </c>
      <c r="AF149" s="34">
        <v>465.76327147829801</v>
      </c>
      <c r="AG149" s="28">
        <v>9615.9956329839642</v>
      </c>
      <c r="AH149" s="34">
        <v>62.849644660025881</v>
      </c>
      <c r="AI149" s="28">
        <v>0</v>
      </c>
      <c r="AJ149" s="15">
        <v>0</v>
      </c>
      <c r="AK149" s="15">
        <v>72240.320687992018</v>
      </c>
      <c r="AL149" s="34">
        <v>472.15895874504571</v>
      </c>
      <c r="AM149" s="28">
        <v>3211221.62</v>
      </c>
      <c r="AN149" s="15">
        <v>1286.5471233974356</v>
      </c>
      <c r="AO149" s="16">
        <v>0.56000000000000005</v>
      </c>
      <c r="AP149" s="29">
        <v>588019</v>
      </c>
    </row>
    <row r="150" spans="1:42" ht="13.5" customHeight="1" x14ac:dyDescent="0.2">
      <c r="A150" s="12" t="s">
        <v>21</v>
      </c>
      <c r="B150" s="17" t="s">
        <v>21</v>
      </c>
      <c r="C150" s="18" t="s">
        <v>26</v>
      </c>
      <c r="D150" s="20">
        <v>119</v>
      </c>
      <c r="E150" s="22" t="s">
        <v>106</v>
      </c>
      <c r="F150" s="13" t="s">
        <v>24</v>
      </c>
      <c r="G150" s="23" t="s">
        <v>25</v>
      </c>
      <c r="H150" s="21">
        <v>9.8845528288652756E-2</v>
      </c>
      <c r="I150" s="14">
        <v>0.52123063006244608</v>
      </c>
      <c r="J150" s="27">
        <v>0.37992384164890108</v>
      </c>
      <c r="K150" s="28">
        <v>481</v>
      </c>
      <c r="L150" s="29">
        <v>6929</v>
      </c>
      <c r="M150" s="32">
        <v>7064137.7720755953</v>
      </c>
      <c r="N150" s="33">
        <v>6784498.6805421729</v>
      </c>
      <c r="O150" s="34">
        <v>14104.986861834035</v>
      </c>
      <c r="P150" s="28">
        <v>4649972.4394750195</v>
      </c>
      <c r="Q150" s="15">
        <v>9667.3023689709353</v>
      </c>
      <c r="R150" s="15">
        <v>151317.00476766459</v>
      </c>
      <c r="S150" s="15">
        <v>314.588367500343</v>
      </c>
      <c r="T150" s="15">
        <v>4145049.5277943071</v>
      </c>
      <c r="U150" s="15">
        <v>8617.5665858509565</v>
      </c>
      <c r="V150" s="15">
        <v>353605.90691304766</v>
      </c>
      <c r="W150" s="34">
        <v>735.1474156196424</v>
      </c>
      <c r="X150" s="28">
        <v>618990.7706066902</v>
      </c>
      <c r="Y150" s="34">
        <v>1286.8830989744074</v>
      </c>
      <c r="Z150" s="28">
        <v>430524.72061934107</v>
      </c>
      <c r="AA150" s="15">
        <v>895.06178922939898</v>
      </c>
      <c r="AB150" s="15">
        <v>61282.720000000001</v>
      </c>
      <c r="AC150" s="15">
        <v>935151.52289961639</v>
      </c>
      <c r="AD150" s="15">
        <v>1944.1819602902619</v>
      </c>
      <c r="AE150" s="15">
        <v>95366.263780331166</v>
      </c>
      <c r="AF150" s="34">
        <v>198.26666066596923</v>
      </c>
      <c r="AG150" s="28">
        <v>54492.963161174732</v>
      </c>
      <c r="AH150" s="34">
        <v>113.29098370306589</v>
      </c>
      <c r="AI150" s="28">
        <v>0</v>
      </c>
      <c r="AJ150" s="15">
        <v>0</v>
      </c>
      <c r="AK150" s="15">
        <v>87822.670089851599</v>
      </c>
      <c r="AL150" s="34">
        <v>182.58351370031517</v>
      </c>
      <c r="AM150" s="28">
        <v>11130775.119999999</v>
      </c>
      <c r="AN150" s="15">
        <v>1606.4042603550297</v>
      </c>
      <c r="AO150" s="16">
        <v>1.03</v>
      </c>
      <c r="AP150" s="29">
        <v>1112723</v>
      </c>
    </row>
    <row r="151" spans="1:42" ht="13.5" customHeight="1" x14ac:dyDescent="0.2">
      <c r="A151" s="12" t="s">
        <v>21</v>
      </c>
      <c r="B151" s="17" t="s">
        <v>21</v>
      </c>
      <c r="C151" s="18" t="s">
        <v>26</v>
      </c>
      <c r="D151" s="20">
        <v>122</v>
      </c>
      <c r="E151" s="22" t="s">
        <v>107</v>
      </c>
      <c r="F151" s="13" t="s">
        <v>31</v>
      </c>
      <c r="G151" s="23" t="s">
        <v>25</v>
      </c>
      <c r="H151" s="21">
        <v>0.14994712881204089</v>
      </c>
      <c r="I151" s="14">
        <v>0.85005287118795914</v>
      </c>
      <c r="J151" s="27">
        <v>0</v>
      </c>
      <c r="K151" s="28">
        <v>67.5</v>
      </c>
      <c r="L151" s="29">
        <v>816</v>
      </c>
      <c r="M151" s="32">
        <v>870082.59898753127</v>
      </c>
      <c r="N151" s="33">
        <v>837740.71390220139</v>
      </c>
      <c r="O151" s="34">
        <v>12410.973539291866</v>
      </c>
      <c r="P151" s="28">
        <v>622611.50089677423</v>
      </c>
      <c r="Q151" s="15">
        <v>9223.8740873596162</v>
      </c>
      <c r="R151" s="15">
        <v>15760.150242399</v>
      </c>
      <c r="S151" s="15">
        <v>233.48370729480001</v>
      </c>
      <c r="T151" s="15">
        <v>553443.45774860971</v>
      </c>
      <c r="U151" s="15">
        <v>8199.1623370164434</v>
      </c>
      <c r="V151" s="15">
        <v>53407.892905765562</v>
      </c>
      <c r="W151" s="34">
        <v>791.22804304837928</v>
      </c>
      <c r="X151" s="28">
        <v>119324.10616453279</v>
      </c>
      <c r="Y151" s="34">
        <v>1767.7645357708591</v>
      </c>
      <c r="Z151" s="28">
        <v>24311.512115975631</v>
      </c>
      <c r="AA151" s="15">
        <v>360.17054986630518</v>
      </c>
      <c r="AB151" s="15">
        <v>4786.6499999999996</v>
      </c>
      <c r="AC151" s="15">
        <v>67969.913060626874</v>
      </c>
      <c r="AD151" s="15">
        <v>1006.9616749722503</v>
      </c>
      <c r="AE151" s="15">
        <v>355.95963980995788</v>
      </c>
      <c r="AF151" s="34">
        <v>5.2734761453327117</v>
      </c>
      <c r="AG151" s="28">
        <v>3167.7220244819296</v>
      </c>
      <c r="AH151" s="34">
        <v>46.929215177510073</v>
      </c>
      <c r="AI151" s="28">
        <v>0</v>
      </c>
      <c r="AJ151" s="15">
        <v>0</v>
      </c>
      <c r="AK151" s="15">
        <v>3442.7141283112346</v>
      </c>
      <c r="AL151" s="34">
        <v>51.003172271277478</v>
      </c>
      <c r="AM151" s="28">
        <v>1717783.02</v>
      </c>
      <c r="AN151" s="15">
        <v>2105.1262499999998</v>
      </c>
      <c r="AO151" s="16">
        <v>0.5</v>
      </c>
      <c r="AP151" s="29">
        <v>59256</v>
      </c>
    </row>
    <row r="152" spans="1:42" ht="13.5" customHeight="1" x14ac:dyDescent="0.2">
      <c r="A152" s="12" t="s">
        <v>21</v>
      </c>
      <c r="B152" s="17" t="s">
        <v>21</v>
      </c>
      <c r="C152" s="18" t="s">
        <v>26</v>
      </c>
      <c r="D152" s="20">
        <v>123</v>
      </c>
      <c r="E152" s="22" t="s">
        <v>108</v>
      </c>
      <c r="F152" s="13" t="s">
        <v>31</v>
      </c>
      <c r="G152" s="23" t="s">
        <v>25</v>
      </c>
      <c r="H152" s="21">
        <v>0.16776947250838498</v>
      </c>
      <c r="I152" s="14">
        <v>0.83223052749161497</v>
      </c>
      <c r="J152" s="27">
        <v>0</v>
      </c>
      <c r="K152" s="28">
        <v>206.5</v>
      </c>
      <c r="L152" s="29">
        <v>3461</v>
      </c>
      <c r="M152" s="32">
        <v>2984098.9589046412</v>
      </c>
      <c r="N152" s="33">
        <v>2878254.7152955192</v>
      </c>
      <c r="O152" s="34">
        <v>13938.279492956513</v>
      </c>
      <c r="P152" s="28">
        <v>1901660.9531711394</v>
      </c>
      <c r="Q152" s="15">
        <v>9209.0118797633913</v>
      </c>
      <c r="R152" s="15">
        <v>86262.208834065925</v>
      </c>
      <c r="S152" s="15">
        <v>417.73466747731669</v>
      </c>
      <c r="T152" s="15">
        <v>1756239.5948017265</v>
      </c>
      <c r="U152" s="15">
        <v>8504.7922266427613</v>
      </c>
      <c r="V152" s="15">
        <v>59159.149535347009</v>
      </c>
      <c r="W152" s="34">
        <v>286.48498564332687</v>
      </c>
      <c r="X152" s="28">
        <v>337348.27284382604</v>
      </c>
      <c r="Y152" s="34">
        <v>1633.6478103817237</v>
      </c>
      <c r="Z152" s="28">
        <v>212669.02122573479</v>
      </c>
      <c r="AA152" s="15">
        <v>1029.8741947977483</v>
      </c>
      <c r="AB152" s="15">
        <v>-52703.58</v>
      </c>
      <c r="AC152" s="15">
        <v>378335.84270272515</v>
      </c>
      <c r="AD152" s="15">
        <v>1832.1348314901934</v>
      </c>
      <c r="AE152" s="15">
        <v>17133.729075449672</v>
      </c>
      <c r="AF152" s="34">
        <v>82.972053634138973</v>
      </c>
      <c r="AG152" s="28">
        <v>31106.896276644427</v>
      </c>
      <c r="AH152" s="34">
        <v>150.63872288931913</v>
      </c>
      <c r="AI152" s="28">
        <v>0</v>
      </c>
      <c r="AJ152" s="15">
        <v>0</v>
      </c>
      <c r="AK152" s="15">
        <v>49136.596415686305</v>
      </c>
      <c r="AL152" s="34">
        <v>237.94961944642276</v>
      </c>
      <c r="AM152" s="28">
        <v>5572753.75</v>
      </c>
      <c r="AN152" s="15">
        <v>1610.1571077723202</v>
      </c>
      <c r="AO152" s="16">
        <v>0.56999999999999995</v>
      </c>
      <c r="AP152" s="29">
        <v>198624</v>
      </c>
    </row>
    <row r="153" spans="1:42" ht="13.5" customHeight="1" x14ac:dyDescent="0.2">
      <c r="A153" s="12" t="s">
        <v>21</v>
      </c>
      <c r="B153" s="17" t="s">
        <v>21</v>
      </c>
      <c r="C153" s="18" t="s">
        <v>26</v>
      </c>
      <c r="D153" s="20">
        <v>124</v>
      </c>
      <c r="E153" s="22" t="s">
        <v>110</v>
      </c>
      <c r="F153" s="13" t="s">
        <v>31</v>
      </c>
      <c r="G153" s="23" t="s">
        <v>25</v>
      </c>
      <c r="H153" s="21">
        <v>0.28386136698345338</v>
      </c>
      <c r="I153" s="14">
        <v>0.71613863301654668</v>
      </c>
      <c r="J153" s="27">
        <v>0</v>
      </c>
      <c r="K153" s="28">
        <v>94.5</v>
      </c>
      <c r="L153" s="29">
        <v>1079</v>
      </c>
      <c r="M153" s="32">
        <v>1112330.2289900531</v>
      </c>
      <c r="N153" s="33">
        <v>1112258.6795792284</v>
      </c>
      <c r="O153" s="34">
        <v>11769.933117240529</v>
      </c>
      <c r="P153" s="28">
        <v>798546.99</v>
      </c>
      <c r="Q153" s="15">
        <v>8450.2326984126994</v>
      </c>
      <c r="R153" s="15">
        <v>38516.241650028198</v>
      </c>
      <c r="S153" s="15">
        <v>407.57927671987511</v>
      </c>
      <c r="T153" s="15">
        <v>700701.5898559076</v>
      </c>
      <c r="U153" s="15">
        <v>7414.8316386868564</v>
      </c>
      <c r="V153" s="15">
        <v>59329.158494064235</v>
      </c>
      <c r="W153" s="34">
        <v>627.82178300597036</v>
      </c>
      <c r="X153" s="28">
        <v>102045.02868988001</v>
      </c>
      <c r="Y153" s="34">
        <v>1079.8415734378837</v>
      </c>
      <c r="Z153" s="28">
        <v>54520.278656319417</v>
      </c>
      <c r="AA153" s="15">
        <v>576.93416567533757</v>
      </c>
      <c r="AB153" s="15">
        <v>23032.99</v>
      </c>
      <c r="AC153" s="15">
        <v>144891.0659992852</v>
      </c>
      <c r="AD153" s="15">
        <v>1533.2387936432274</v>
      </c>
      <c r="AE153" s="15">
        <v>7038.6401684664306</v>
      </c>
      <c r="AF153" s="34">
        <v>74.482964745676512</v>
      </c>
      <c r="AG153" s="28">
        <v>5216.676065277381</v>
      </c>
      <c r="AH153" s="34">
        <v>55.20292132568656</v>
      </c>
      <c r="AI153" s="28">
        <v>1389.3089480521005</v>
      </c>
      <c r="AJ153" s="15">
        <v>14.701681989969313</v>
      </c>
      <c r="AK153" s="15">
        <v>1414.3738002076798</v>
      </c>
      <c r="AL153" s="34">
        <v>14.96691852071619</v>
      </c>
      <c r="AM153" s="28">
        <v>2396276.4</v>
      </c>
      <c r="AN153" s="15">
        <v>2220.830769230769</v>
      </c>
      <c r="AO153" s="16">
        <v>0.6</v>
      </c>
      <c r="AP153" s="29">
        <v>147539</v>
      </c>
    </row>
    <row r="154" spans="1:42" ht="13.5" customHeight="1" x14ac:dyDescent="0.2">
      <c r="A154" s="12" t="s">
        <v>21</v>
      </c>
      <c r="B154" s="17" t="s">
        <v>21</v>
      </c>
      <c r="C154" s="18" t="s">
        <v>26</v>
      </c>
      <c r="D154" s="20">
        <v>126</v>
      </c>
      <c r="E154" s="22" t="s">
        <v>111</v>
      </c>
      <c r="F154" s="13" t="s">
        <v>31</v>
      </c>
      <c r="G154" s="23" t="s">
        <v>25</v>
      </c>
      <c r="H154" s="21">
        <v>0.16069735143440483</v>
      </c>
      <c r="I154" s="14">
        <v>0.83930264856559511</v>
      </c>
      <c r="J154" s="27">
        <v>0</v>
      </c>
      <c r="K154" s="28">
        <v>247</v>
      </c>
      <c r="L154" s="29">
        <v>3259</v>
      </c>
      <c r="M154" s="32">
        <v>3536545.381558517</v>
      </c>
      <c r="N154" s="33">
        <v>3504459.0511295162</v>
      </c>
      <c r="O154" s="34">
        <v>14188.093324411013</v>
      </c>
      <c r="P154" s="28">
        <v>2503627.7902502692</v>
      </c>
      <c r="Q154" s="15">
        <v>10136.144899798664</v>
      </c>
      <c r="R154" s="15">
        <v>97647.701449318323</v>
      </c>
      <c r="S154" s="15">
        <v>395.33482368145059</v>
      </c>
      <c r="T154" s="15">
        <v>2331971.2221989017</v>
      </c>
      <c r="U154" s="15">
        <v>9441.1790372425094</v>
      </c>
      <c r="V154" s="15">
        <v>74008.866602049209</v>
      </c>
      <c r="W154" s="34">
        <v>299.6310388746931</v>
      </c>
      <c r="X154" s="28">
        <v>273750.17477832502</v>
      </c>
      <c r="Y154" s="34">
        <v>1108.3003027462551</v>
      </c>
      <c r="Z154" s="28">
        <v>146877.96349897914</v>
      </c>
      <c r="AA154" s="15">
        <v>594.64762550193927</v>
      </c>
      <c r="AB154" s="15">
        <v>11869.9</v>
      </c>
      <c r="AC154" s="15">
        <v>493341.29948934069</v>
      </c>
      <c r="AD154" s="15">
        <v>1997.3331963131213</v>
      </c>
      <c r="AE154" s="15">
        <v>72047.753679227244</v>
      </c>
      <c r="AF154" s="34">
        <v>291.69131044221535</v>
      </c>
      <c r="AG154" s="28">
        <v>14814.069433374569</v>
      </c>
      <c r="AH154" s="34">
        <v>59.975989608804049</v>
      </c>
      <c r="AI154" s="28">
        <v>0</v>
      </c>
      <c r="AJ154" s="15">
        <v>0</v>
      </c>
      <c r="AK154" s="15">
        <v>44927.870777716307</v>
      </c>
      <c r="AL154" s="34">
        <v>181.89421367496476</v>
      </c>
      <c r="AM154" s="28">
        <v>5097788.34</v>
      </c>
      <c r="AN154" s="15">
        <v>1564.2185762503834</v>
      </c>
      <c r="AO154" s="16">
        <v>0.61</v>
      </c>
      <c r="AP154" s="29">
        <v>835019</v>
      </c>
    </row>
    <row r="155" spans="1:42" ht="13.5" customHeight="1" x14ac:dyDescent="0.2">
      <c r="A155" s="12" t="s">
        <v>21</v>
      </c>
      <c r="B155" s="17" t="s">
        <v>21</v>
      </c>
      <c r="C155" s="18" t="s">
        <v>26</v>
      </c>
      <c r="D155" s="20">
        <v>28</v>
      </c>
      <c r="E155" s="22" t="s">
        <v>113</v>
      </c>
      <c r="F155" s="13" t="s">
        <v>24</v>
      </c>
      <c r="G155" s="23" t="s">
        <v>25</v>
      </c>
      <c r="H155" s="21">
        <v>6.877549761105417E-2</v>
      </c>
      <c r="I155" s="14">
        <v>0.51142331600854163</v>
      </c>
      <c r="J155" s="27">
        <v>0.4198011863804042</v>
      </c>
      <c r="K155" s="28">
        <v>275.5</v>
      </c>
      <c r="L155" s="29">
        <v>4426</v>
      </c>
      <c r="M155" s="32">
        <v>5007926.045104404</v>
      </c>
      <c r="N155" s="33">
        <v>4911208.3269821117</v>
      </c>
      <c r="O155" s="34">
        <v>17826.527502657387</v>
      </c>
      <c r="P155" s="28">
        <v>3087061.6437776801</v>
      </c>
      <c r="Q155" s="15">
        <v>11205.305422060545</v>
      </c>
      <c r="R155" s="15">
        <v>169366.94977395301</v>
      </c>
      <c r="S155" s="15">
        <v>614.76206814501995</v>
      </c>
      <c r="T155" s="15">
        <v>2786466.8787768679</v>
      </c>
      <c r="U155" s="15">
        <v>10114.21734583256</v>
      </c>
      <c r="V155" s="15">
        <v>131227.81522685941</v>
      </c>
      <c r="W155" s="34">
        <v>476.32600808297275</v>
      </c>
      <c r="X155" s="28">
        <v>447711.94836793828</v>
      </c>
      <c r="Y155" s="34">
        <v>1625.0887418073976</v>
      </c>
      <c r="Z155" s="28">
        <v>554916.36578535335</v>
      </c>
      <c r="AA155" s="15">
        <v>2014.2154837943847</v>
      </c>
      <c r="AB155" s="15">
        <v>-145835.15</v>
      </c>
      <c r="AC155" s="15">
        <v>552672.72101262503</v>
      </c>
      <c r="AD155" s="15">
        <v>2006.071582622958</v>
      </c>
      <c r="AE155" s="15">
        <v>252793.70670361829</v>
      </c>
      <c r="AF155" s="34">
        <v>917.58151253581843</v>
      </c>
      <c r="AG155" s="28">
        <v>16051.941334896894</v>
      </c>
      <c r="AH155" s="34">
        <v>58.264759836286387</v>
      </c>
      <c r="AI155" s="28">
        <v>0</v>
      </c>
      <c r="AJ155" s="15">
        <v>0</v>
      </c>
      <c r="AK155" s="15">
        <v>25985.418686394001</v>
      </c>
      <c r="AL155" s="34">
        <v>94.320938970577117</v>
      </c>
      <c r="AM155" s="28">
        <v>8775348.7599999998</v>
      </c>
      <c r="AN155" s="15">
        <v>1982.6815996384998</v>
      </c>
      <c r="AO155" s="16">
        <v>1.05</v>
      </c>
      <c r="AP155" s="29">
        <v>-214014</v>
      </c>
    </row>
    <row r="156" spans="1:42" ht="13.5" customHeight="1" x14ac:dyDescent="0.2">
      <c r="A156" s="12" t="s">
        <v>21</v>
      </c>
      <c r="B156" s="17" t="s">
        <v>21</v>
      </c>
      <c r="C156" s="18" t="s">
        <v>26</v>
      </c>
      <c r="D156" s="20">
        <v>127</v>
      </c>
      <c r="E156" s="22" t="s">
        <v>114</v>
      </c>
      <c r="F156" s="13" t="s">
        <v>31</v>
      </c>
      <c r="G156" s="23" t="s">
        <v>25</v>
      </c>
      <c r="H156" s="21">
        <v>0.14265212951167947</v>
      </c>
      <c r="I156" s="14">
        <v>0.85734787048832051</v>
      </c>
      <c r="J156" s="27">
        <v>0</v>
      </c>
      <c r="K156" s="28">
        <v>88</v>
      </c>
      <c r="L156" s="29">
        <v>1234</v>
      </c>
      <c r="M156" s="32">
        <v>1206004.8345280308</v>
      </c>
      <c r="N156" s="33">
        <v>1211430.6891285968</v>
      </c>
      <c r="O156" s="34">
        <v>13766.257831006818</v>
      </c>
      <c r="P156" s="28">
        <v>773445.090089584</v>
      </c>
      <c r="Q156" s="15">
        <v>8789.1487510179995</v>
      </c>
      <c r="R156" s="15">
        <v>35706.849830533691</v>
      </c>
      <c r="S156" s="15">
        <v>405.75965716515566</v>
      </c>
      <c r="T156" s="15">
        <v>678842.64639919112</v>
      </c>
      <c r="U156" s="15">
        <v>7714.1209818089874</v>
      </c>
      <c r="V156" s="15">
        <v>58895.59385985916</v>
      </c>
      <c r="W156" s="34">
        <v>669.26811204385456</v>
      </c>
      <c r="X156" s="28">
        <v>94885.989616243809</v>
      </c>
      <c r="Y156" s="34">
        <v>1078.2498820027704</v>
      </c>
      <c r="Z156" s="28">
        <v>89078.443743736498</v>
      </c>
      <c r="AA156" s="15">
        <v>1012.25504254246</v>
      </c>
      <c r="AB156" s="15">
        <v>-71.819999999999993</v>
      </c>
      <c r="AC156" s="15">
        <v>243025.45632957327</v>
      </c>
      <c r="AD156" s="15">
        <v>2761.6529128360567</v>
      </c>
      <c r="AE156" s="15">
        <v>6090.7707415231262</v>
      </c>
      <c r="AF156" s="34">
        <v>69.21330388094465</v>
      </c>
      <c r="AG156" s="28">
        <v>4904.9386079359092</v>
      </c>
      <c r="AH156" s="34">
        <v>55.737938726544428</v>
      </c>
      <c r="AI156" s="28">
        <v>0</v>
      </c>
      <c r="AJ156" s="15">
        <v>0</v>
      </c>
      <c r="AK156" s="15">
        <v>28758.876967660224</v>
      </c>
      <c r="AL156" s="34">
        <v>326.80542008704771</v>
      </c>
      <c r="AM156" s="28">
        <v>1743038.4</v>
      </c>
      <c r="AN156" s="15">
        <v>1412.5108589951378</v>
      </c>
      <c r="AO156" s="16">
        <v>0.57999999999999996</v>
      </c>
      <c r="AP156" s="29">
        <v>238688</v>
      </c>
    </row>
    <row r="157" spans="1:42" ht="13.5" customHeight="1" x14ac:dyDescent="0.2">
      <c r="A157" s="12" t="s">
        <v>38</v>
      </c>
      <c r="B157" s="17" t="s">
        <v>21</v>
      </c>
      <c r="C157" s="18" t="s">
        <v>26</v>
      </c>
      <c r="D157" s="20">
        <v>128</v>
      </c>
      <c r="E157" s="22" t="s">
        <v>115</v>
      </c>
      <c r="F157" s="13" t="s">
        <v>31</v>
      </c>
      <c r="G157" s="23" t="s">
        <v>25</v>
      </c>
      <c r="H157" s="21">
        <v>0.12694206923655385</v>
      </c>
      <c r="I157" s="14">
        <v>0.87305793076344607</v>
      </c>
      <c r="J157" s="27">
        <v>0</v>
      </c>
      <c r="K157" s="28">
        <v>106.5</v>
      </c>
      <c r="L157" s="29">
        <v>1380</v>
      </c>
      <c r="M157" s="32">
        <v>1974125.1549235559</v>
      </c>
      <c r="N157" s="33">
        <v>1964843.937978989</v>
      </c>
      <c r="O157" s="34">
        <v>18449.238854262818</v>
      </c>
      <c r="P157" s="28">
        <v>1324767.6710981806</v>
      </c>
      <c r="Q157" s="15">
        <v>12439.133061954743</v>
      </c>
      <c r="R157" s="15">
        <v>49616.536998734715</v>
      </c>
      <c r="S157" s="15">
        <v>465.88297651394078</v>
      </c>
      <c r="T157" s="15">
        <v>1147654.9453129049</v>
      </c>
      <c r="U157" s="15">
        <v>10776.102772891081</v>
      </c>
      <c r="V157" s="15">
        <v>127496.18878654088</v>
      </c>
      <c r="W157" s="34">
        <v>1197.1473125496807</v>
      </c>
      <c r="X157" s="28">
        <v>104626.56397634678</v>
      </c>
      <c r="Y157" s="34">
        <v>982.40905142109852</v>
      </c>
      <c r="Z157" s="28">
        <v>224006.58470149271</v>
      </c>
      <c r="AA157" s="15">
        <v>2103.3482131595588</v>
      </c>
      <c r="AB157" s="15">
        <v>38698.83</v>
      </c>
      <c r="AC157" s="15">
        <v>250401.57051067779</v>
      </c>
      <c r="AD157" s="15">
        <v>2351.1884554993239</v>
      </c>
      <c r="AE157" s="15">
        <v>60633.305803866337</v>
      </c>
      <c r="AF157" s="34">
        <v>569.32681505977746</v>
      </c>
      <c r="AG157" s="28">
        <v>408.24188842499245</v>
      </c>
      <c r="AH157" s="34">
        <v>3.833257168309784</v>
      </c>
      <c r="AI157" s="28">
        <v>30426.068887106096</v>
      </c>
      <c r="AJ157" s="15">
        <v>285.69078767235771</v>
      </c>
      <c r="AK157" s="15">
        <v>15863.462601971814</v>
      </c>
      <c r="AL157" s="34">
        <v>148.95270048799813</v>
      </c>
      <c r="AM157" s="28">
        <v>1911843</v>
      </c>
      <c r="AN157" s="15">
        <v>1385.3934782608696</v>
      </c>
      <c r="AO157" s="16">
        <v>0.65</v>
      </c>
      <c r="AP157" s="29">
        <v>524679</v>
      </c>
    </row>
    <row r="158" spans="1:42" ht="13.5" customHeight="1" x14ac:dyDescent="0.2">
      <c r="A158" s="12" t="s">
        <v>21</v>
      </c>
      <c r="B158" s="17" t="s">
        <v>21</v>
      </c>
      <c r="C158" s="18" t="s">
        <v>26</v>
      </c>
      <c r="D158" s="20">
        <v>129</v>
      </c>
      <c r="E158" s="22" t="s">
        <v>116</v>
      </c>
      <c r="F158" s="13" t="s">
        <v>31</v>
      </c>
      <c r="G158" s="23" t="s">
        <v>25</v>
      </c>
      <c r="H158" s="21">
        <v>0.30542288518413879</v>
      </c>
      <c r="I158" s="14">
        <v>0.69457711481586126</v>
      </c>
      <c r="J158" s="27">
        <v>0</v>
      </c>
      <c r="K158" s="28">
        <v>37</v>
      </c>
      <c r="L158" s="29">
        <v>691</v>
      </c>
      <c r="M158" s="32">
        <v>661019.75367423007</v>
      </c>
      <c r="N158" s="33">
        <v>654292.6006729597</v>
      </c>
      <c r="O158" s="34">
        <v>17683.58380197189</v>
      </c>
      <c r="P158" s="28">
        <v>387010.45019628899</v>
      </c>
      <c r="Q158" s="15">
        <v>10459.741897197</v>
      </c>
      <c r="R158" s="15">
        <v>12700.863477244135</v>
      </c>
      <c r="S158" s="15">
        <v>343.26658046605672</v>
      </c>
      <c r="T158" s="15">
        <v>350865.49846549321</v>
      </c>
      <c r="U158" s="15">
        <v>9482.8513098781896</v>
      </c>
      <c r="V158" s="15">
        <v>23444.088253551628</v>
      </c>
      <c r="W158" s="34">
        <v>633.62400685274588</v>
      </c>
      <c r="X158" s="28">
        <v>64174.799620923572</v>
      </c>
      <c r="Y158" s="34">
        <v>1734.4540438087458</v>
      </c>
      <c r="Z158" s="28">
        <v>18823.03981150984</v>
      </c>
      <c r="AA158" s="15">
        <v>508.73080571648109</v>
      </c>
      <c r="AB158" s="15">
        <v>187.7</v>
      </c>
      <c r="AC158" s="15">
        <v>176791.7687912957</v>
      </c>
      <c r="AD158" s="15">
        <v>4778.1559132782695</v>
      </c>
      <c r="AE158" s="15">
        <v>6036.1182297400201</v>
      </c>
      <c r="AF158" s="34">
        <v>163.13833053351405</v>
      </c>
      <c r="AG158" s="28">
        <v>1456.4240232016377</v>
      </c>
      <c r="AH158" s="34">
        <v>39.362811437882158</v>
      </c>
      <c r="AI158" s="28">
        <v>0</v>
      </c>
      <c r="AJ158" s="15">
        <v>0</v>
      </c>
      <c r="AK158" s="15">
        <v>9654.6218959404723</v>
      </c>
      <c r="AL158" s="34">
        <v>260.93572691730998</v>
      </c>
      <c r="AM158" s="28">
        <v>1132113.6000000001</v>
      </c>
      <c r="AN158" s="15">
        <v>1638.3698986975396</v>
      </c>
      <c r="AO158" s="16">
        <v>0.6</v>
      </c>
      <c r="AP158" s="29">
        <v>127928</v>
      </c>
    </row>
    <row r="159" spans="1:42" ht="13.5" customHeight="1" x14ac:dyDescent="0.2">
      <c r="A159" s="12" t="s">
        <v>21</v>
      </c>
      <c r="B159" s="17" t="s">
        <v>21</v>
      </c>
      <c r="C159" s="18" t="s">
        <v>26</v>
      </c>
      <c r="D159" s="20">
        <v>130</v>
      </c>
      <c r="E159" s="22" t="s">
        <v>117</v>
      </c>
      <c r="F159" s="13" t="s">
        <v>31</v>
      </c>
      <c r="G159" s="23" t="s">
        <v>25</v>
      </c>
      <c r="H159" s="21">
        <v>0.17079629696344334</v>
      </c>
      <c r="I159" s="14">
        <v>0.82920370303655666</v>
      </c>
      <c r="J159" s="27">
        <v>0</v>
      </c>
      <c r="K159" s="28">
        <v>113.5</v>
      </c>
      <c r="L159" s="29">
        <v>1711</v>
      </c>
      <c r="M159" s="32">
        <v>1731740.8714278154</v>
      </c>
      <c r="N159" s="33">
        <v>1707939.2922473357</v>
      </c>
      <c r="O159" s="34">
        <v>15047.923279712248</v>
      </c>
      <c r="P159" s="28">
        <v>1148893.0329969388</v>
      </c>
      <c r="Q159" s="15">
        <v>10122.40557706555</v>
      </c>
      <c r="R159" s="15">
        <v>45419.301152346183</v>
      </c>
      <c r="S159" s="15">
        <v>400.17005420569336</v>
      </c>
      <c r="T159" s="15">
        <v>1046528.7102558862</v>
      </c>
      <c r="U159" s="15">
        <v>9220.517270977005</v>
      </c>
      <c r="V159" s="15">
        <v>56945.021588706411</v>
      </c>
      <c r="W159" s="34">
        <v>501.71825188287573</v>
      </c>
      <c r="X159" s="28">
        <v>113827.77744915907</v>
      </c>
      <c r="Y159" s="34">
        <v>1002.8879070410484</v>
      </c>
      <c r="Z159" s="28">
        <v>258711.55534740567</v>
      </c>
      <c r="AA159" s="15">
        <v>2279.3969634132686</v>
      </c>
      <c r="AB159" s="15">
        <v>22070.04</v>
      </c>
      <c r="AC159" s="15">
        <v>177081.30162511943</v>
      </c>
      <c r="AD159" s="15">
        <v>1560.1876795164667</v>
      </c>
      <c r="AE159" s="15">
        <v>5467.7692178230545</v>
      </c>
      <c r="AF159" s="34">
        <v>48.174178130599557</v>
      </c>
      <c r="AG159" s="28">
        <v>3957.8556108897415</v>
      </c>
      <c r="AH159" s="34">
        <v>34.870974545284049</v>
      </c>
      <c r="AI159" s="28">
        <v>32388.696640607905</v>
      </c>
      <c r="AJ159" s="15">
        <v>285.36296599654537</v>
      </c>
      <c r="AK159" s="15">
        <v>895.53999927948121</v>
      </c>
      <c r="AL159" s="34">
        <v>7.8902202579689966</v>
      </c>
      <c r="AM159" s="28">
        <v>3146507.79</v>
      </c>
      <c r="AN159" s="15">
        <v>1838.9876037405024</v>
      </c>
      <c r="AO159" s="16">
        <v>0.54</v>
      </c>
      <c r="AP159" s="29">
        <v>111169</v>
      </c>
    </row>
    <row r="160" spans="1:42" ht="13.5" customHeight="1" x14ac:dyDescent="0.2">
      <c r="A160" s="12" t="s">
        <v>21</v>
      </c>
      <c r="B160" s="17" t="s">
        <v>21</v>
      </c>
      <c r="C160" s="18" t="s">
        <v>26</v>
      </c>
      <c r="D160" s="20">
        <v>211</v>
      </c>
      <c r="E160" s="22" t="s">
        <v>118</v>
      </c>
      <c r="F160" s="13" t="s">
        <v>31</v>
      </c>
      <c r="G160" s="23" t="s">
        <v>25</v>
      </c>
      <c r="H160" s="21">
        <v>0.17413201509018744</v>
      </c>
      <c r="I160" s="14">
        <v>0.8258679849098125</v>
      </c>
      <c r="J160" s="27">
        <v>0</v>
      </c>
      <c r="K160" s="28">
        <v>99.5</v>
      </c>
      <c r="L160" s="29">
        <v>1603</v>
      </c>
      <c r="M160" s="32">
        <v>1343326.7118141721</v>
      </c>
      <c r="N160" s="33">
        <v>1299599.2318567568</v>
      </c>
      <c r="O160" s="34">
        <v>13061.298812630755</v>
      </c>
      <c r="P160" s="28">
        <v>903918.74478707591</v>
      </c>
      <c r="Q160" s="15">
        <v>9084.6105003726225</v>
      </c>
      <c r="R160" s="15">
        <v>41604.338541809178</v>
      </c>
      <c r="S160" s="15">
        <v>418.13405569657488</v>
      </c>
      <c r="T160" s="15">
        <v>823129.08136468905</v>
      </c>
      <c r="U160" s="15">
        <v>8272.654084067226</v>
      </c>
      <c r="V160" s="15">
        <v>39185.32488057774</v>
      </c>
      <c r="W160" s="34">
        <v>393.8223606088211</v>
      </c>
      <c r="X160" s="28">
        <v>166133.4207540247</v>
      </c>
      <c r="Y160" s="34">
        <v>1669.6826206434671</v>
      </c>
      <c r="Z160" s="28">
        <v>31382.983426572875</v>
      </c>
      <c r="AA160" s="15">
        <v>315.40686860877287</v>
      </c>
      <c r="AB160" s="15">
        <v>3447.39</v>
      </c>
      <c r="AC160" s="15">
        <v>189659.38522596034</v>
      </c>
      <c r="AD160" s="15">
        <v>1906.1244746327636</v>
      </c>
      <c r="AE160" s="15">
        <v>0</v>
      </c>
      <c r="AF160" s="34">
        <v>0</v>
      </c>
      <c r="AG160" s="28">
        <v>8504.6976631229081</v>
      </c>
      <c r="AH160" s="34">
        <v>85.474348373094571</v>
      </c>
      <c r="AI160" s="28">
        <v>14659.156732149171</v>
      </c>
      <c r="AJ160" s="15">
        <v>147.32820836330851</v>
      </c>
      <c r="AK160" s="15">
        <v>9675.0434432184538</v>
      </c>
      <c r="AL160" s="34">
        <v>97.236617519783408</v>
      </c>
      <c r="AM160" s="28">
        <v>2299677.0499999998</v>
      </c>
      <c r="AN160" s="15">
        <v>1434.6082657517154</v>
      </c>
      <c r="AO160" s="16">
        <v>0.6</v>
      </c>
      <c r="AP160" s="29">
        <v>167229</v>
      </c>
    </row>
    <row r="161" spans="1:42" ht="13.5" customHeight="1" x14ac:dyDescent="0.2">
      <c r="A161" s="12" t="s">
        <v>21</v>
      </c>
      <c r="B161" s="17" t="s">
        <v>21</v>
      </c>
      <c r="C161" s="18" t="s">
        <v>26</v>
      </c>
      <c r="D161" s="20">
        <v>132</v>
      </c>
      <c r="E161" s="22" t="s">
        <v>119</v>
      </c>
      <c r="F161" s="13" t="s">
        <v>24</v>
      </c>
      <c r="G161" s="23" t="s">
        <v>25</v>
      </c>
      <c r="H161" s="21">
        <v>0.10983660291916776</v>
      </c>
      <c r="I161" s="14">
        <v>0.50017848779995777</v>
      </c>
      <c r="J161" s="27">
        <v>0.38998490928087448</v>
      </c>
      <c r="K161" s="28">
        <v>325.5</v>
      </c>
      <c r="L161" s="29">
        <v>4067</v>
      </c>
      <c r="M161" s="32">
        <v>4351806.4143458074</v>
      </c>
      <c r="N161" s="33">
        <v>4294605.7023739116</v>
      </c>
      <c r="O161" s="34">
        <v>13193.873125572687</v>
      </c>
      <c r="P161" s="28">
        <v>3003768.3343648179</v>
      </c>
      <c r="Q161" s="15">
        <v>9228.1669258519814</v>
      </c>
      <c r="R161" s="15">
        <v>126288.48081880501</v>
      </c>
      <c r="S161" s="15">
        <v>387.98304399018434</v>
      </c>
      <c r="T161" s="15">
        <v>2700349.3642992508</v>
      </c>
      <c r="U161" s="15">
        <v>8296.0041913955447</v>
      </c>
      <c r="V161" s="15">
        <v>177130.48924676236</v>
      </c>
      <c r="W161" s="34">
        <v>544.17969046624273</v>
      </c>
      <c r="X161" s="28">
        <v>267770.55344370741</v>
      </c>
      <c r="Y161" s="34">
        <v>822.64378938158825</v>
      </c>
      <c r="Z161" s="28">
        <v>483760.12893792416</v>
      </c>
      <c r="AA161" s="15">
        <v>1486.2062332962332</v>
      </c>
      <c r="AB161" s="15">
        <v>225508.11</v>
      </c>
      <c r="AC161" s="15">
        <v>417760.65214251733</v>
      </c>
      <c r="AD161" s="15">
        <v>1283.4428637250903</v>
      </c>
      <c r="AE161" s="15">
        <v>107841.81816018453</v>
      </c>
      <c r="AF161" s="34">
        <v>331.31126930932408</v>
      </c>
      <c r="AG161" s="28">
        <v>13704.215324760326</v>
      </c>
      <c r="AH161" s="34">
        <v>42.102044008480185</v>
      </c>
      <c r="AI161" s="28">
        <v>0</v>
      </c>
      <c r="AJ161" s="15">
        <v>0</v>
      </c>
      <c r="AK161" s="15">
        <v>57128.76129642583</v>
      </c>
      <c r="AL161" s="34">
        <v>175.5107873930132</v>
      </c>
      <c r="AM161" s="28">
        <v>6894308.9699999997</v>
      </c>
      <c r="AN161" s="15">
        <v>1695.1829284484877</v>
      </c>
      <c r="AO161" s="16">
        <v>1.01</v>
      </c>
      <c r="AP161" s="29">
        <v>1127785</v>
      </c>
    </row>
    <row r="162" spans="1:42" ht="13.5" customHeight="1" x14ac:dyDescent="0.2">
      <c r="A162" s="12" t="s">
        <v>21</v>
      </c>
      <c r="B162" s="17" t="s">
        <v>21</v>
      </c>
      <c r="C162" s="18" t="s">
        <v>26</v>
      </c>
      <c r="D162" s="20">
        <v>133</v>
      </c>
      <c r="E162" s="22" t="s">
        <v>120</v>
      </c>
      <c r="F162" s="13" t="s">
        <v>31</v>
      </c>
      <c r="G162" s="23" t="s">
        <v>25</v>
      </c>
      <c r="H162" s="21">
        <v>0.14319911758266798</v>
      </c>
      <c r="I162" s="14">
        <v>0.85680088241733199</v>
      </c>
      <c r="J162" s="27">
        <v>0</v>
      </c>
      <c r="K162" s="28">
        <v>84</v>
      </c>
      <c r="L162" s="29">
        <v>1202</v>
      </c>
      <c r="M162" s="32">
        <v>1290329.7652837685</v>
      </c>
      <c r="N162" s="33">
        <v>1251889.7364144679</v>
      </c>
      <c r="O162" s="34">
        <v>14903.449243029405</v>
      </c>
      <c r="P162" s="28">
        <v>866681.70725757163</v>
      </c>
      <c r="Q162" s="15">
        <v>10317.639372113952</v>
      </c>
      <c r="R162" s="15">
        <v>36225.669828737162</v>
      </c>
      <c r="S162" s="15">
        <v>431.25797415163333</v>
      </c>
      <c r="T162" s="15">
        <v>771352.18321247655</v>
      </c>
      <c r="U162" s="15">
        <v>9182.764085862811</v>
      </c>
      <c r="V162" s="15">
        <v>59103.854216357926</v>
      </c>
      <c r="W162" s="34">
        <v>703.6173120994988</v>
      </c>
      <c r="X162" s="28">
        <v>133082.93978182506</v>
      </c>
      <c r="Y162" s="34">
        <v>1584.3207116883925</v>
      </c>
      <c r="Z162" s="28">
        <v>34043.483661308455</v>
      </c>
      <c r="AA162" s="15">
        <v>405.27956739652979</v>
      </c>
      <c r="AB162" s="15">
        <v>12213.48</v>
      </c>
      <c r="AC162" s="15">
        <v>213038.4328798104</v>
      </c>
      <c r="AD162" s="15">
        <v>2536.1718199977381</v>
      </c>
      <c r="AE162" s="15">
        <v>0</v>
      </c>
      <c r="AF162" s="34">
        <v>0</v>
      </c>
      <c r="AG162" s="28">
        <v>5043.1728339525398</v>
      </c>
      <c r="AH162" s="34">
        <v>60.037771832768328</v>
      </c>
      <c r="AI162" s="28">
        <v>43414.100712086212</v>
      </c>
      <c r="AJ162" s="15">
        <v>516.83453228674045</v>
      </c>
      <c r="AK162" s="15">
        <v>15636.616104116309</v>
      </c>
      <c r="AL162" s="34">
        <v>186.15019171567022</v>
      </c>
      <c r="AM162" s="28">
        <v>3415109.28</v>
      </c>
      <c r="AN162" s="15">
        <v>2841.189084858569</v>
      </c>
      <c r="AO162" s="16">
        <v>0.46</v>
      </c>
      <c r="AP162" s="29">
        <v>-207796</v>
      </c>
    </row>
    <row r="163" spans="1:42" ht="13.5" customHeight="1" x14ac:dyDescent="0.2">
      <c r="A163" s="12" t="s">
        <v>21</v>
      </c>
      <c r="B163" s="17" t="s">
        <v>21</v>
      </c>
      <c r="C163" s="18" t="s">
        <v>26</v>
      </c>
      <c r="D163" s="20">
        <v>27</v>
      </c>
      <c r="E163" s="22" t="s">
        <v>121</v>
      </c>
      <c r="F163" s="13" t="s">
        <v>31</v>
      </c>
      <c r="G163" s="23" t="s">
        <v>25</v>
      </c>
      <c r="H163" s="21">
        <v>0.18572019848756127</v>
      </c>
      <c r="I163" s="14">
        <v>0.81427980151243873</v>
      </c>
      <c r="J163" s="27">
        <v>0</v>
      </c>
      <c r="K163" s="28">
        <v>569.5</v>
      </c>
      <c r="L163" s="29">
        <v>10141</v>
      </c>
      <c r="M163" s="32">
        <v>8542585.2379852831</v>
      </c>
      <c r="N163" s="33">
        <v>8492858.5954965707</v>
      </c>
      <c r="O163" s="34">
        <v>14912.83335469108</v>
      </c>
      <c r="P163" s="28">
        <v>5759209.3220610106</v>
      </c>
      <c r="Q163" s="15">
        <v>10112.746834172098</v>
      </c>
      <c r="R163" s="15">
        <v>196818.8135433562</v>
      </c>
      <c r="S163" s="15">
        <v>345.59932141063388</v>
      </c>
      <c r="T163" s="15">
        <v>5297031.9205599083</v>
      </c>
      <c r="U163" s="15">
        <v>9301.1974022123086</v>
      </c>
      <c r="V163" s="15">
        <v>265358.58795774635</v>
      </c>
      <c r="W163" s="34">
        <v>465.95011054915892</v>
      </c>
      <c r="X163" s="28">
        <v>868417.68268387415</v>
      </c>
      <c r="Y163" s="34">
        <v>1524.8774059418331</v>
      </c>
      <c r="Z163" s="28">
        <v>520473.7656561351</v>
      </c>
      <c r="AA163" s="15">
        <v>913.91354812315183</v>
      </c>
      <c r="AB163" s="15">
        <v>362241.14</v>
      </c>
      <c r="AC163" s="15">
        <v>1134923.0502085458</v>
      </c>
      <c r="AD163" s="15">
        <v>1992.8411768367866</v>
      </c>
      <c r="AE163" s="15">
        <v>123425.88590390055</v>
      </c>
      <c r="AF163" s="34">
        <v>216.72675312361895</v>
      </c>
      <c r="AG163" s="28">
        <v>86408.88898310544</v>
      </c>
      <c r="AH163" s="34">
        <v>151.72763649360036</v>
      </c>
      <c r="AI163" s="28">
        <v>0</v>
      </c>
      <c r="AJ163" s="15">
        <v>0</v>
      </c>
      <c r="AK163" s="15">
        <v>118151.87705748464</v>
      </c>
      <c r="AL163" s="34">
        <v>207.46598254167688</v>
      </c>
      <c r="AM163" s="28">
        <v>21642169.93</v>
      </c>
      <c r="AN163" s="15">
        <v>2134.1258189527657</v>
      </c>
      <c r="AO163" s="16">
        <v>0.51</v>
      </c>
      <c r="AP163" s="29">
        <v>-716814</v>
      </c>
    </row>
    <row r="164" spans="1:42" ht="13.5" customHeight="1" x14ac:dyDescent="0.2">
      <c r="A164" s="12" t="s">
        <v>21</v>
      </c>
      <c r="B164" s="17" t="s">
        <v>21</v>
      </c>
      <c r="C164" s="18" t="s">
        <v>26</v>
      </c>
      <c r="D164" s="20">
        <v>134</v>
      </c>
      <c r="E164" s="22" t="s">
        <v>123</v>
      </c>
      <c r="F164" s="13" t="s">
        <v>24</v>
      </c>
      <c r="G164" s="23" t="s">
        <v>25</v>
      </c>
      <c r="H164" s="21">
        <v>8.875806410935716E-2</v>
      </c>
      <c r="I164" s="14">
        <v>0.46031328925496823</v>
      </c>
      <c r="J164" s="27">
        <v>0.45092864663567461</v>
      </c>
      <c r="K164" s="28">
        <v>199.5</v>
      </c>
      <c r="L164" s="29">
        <v>3169</v>
      </c>
      <c r="M164" s="32">
        <v>3061027.1462772558</v>
      </c>
      <c r="N164" s="33">
        <v>2899865.1804326931</v>
      </c>
      <c r="O164" s="34">
        <v>14535.665064825514</v>
      </c>
      <c r="P164" s="28">
        <v>2061502.2301535462</v>
      </c>
      <c r="Q164" s="15">
        <v>10333.34451204787</v>
      </c>
      <c r="R164" s="15">
        <v>85869.874442197965</v>
      </c>
      <c r="S164" s="15">
        <v>430.42543580049119</v>
      </c>
      <c r="T164" s="15">
        <v>1853539.0458412573</v>
      </c>
      <c r="U164" s="15">
        <v>9290.9225355451636</v>
      </c>
      <c r="V164" s="15">
        <v>122093.30987009103</v>
      </c>
      <c r="W164" s="34">
        <v>611.9965407022105</v>
      </c>
      <c r="X164" s="28">
        <v>227181.48793564382</v>
      </c>
      <c r="Y164" s="34">
        <v>1138.7543254919499</v>
      </c>
      <c r="Z164" s="28">
        <v>167180.97638353173</v>
      </c>
      <c r="AA164" s="15">
        <v>837.99988162171417</v>
      </c>
      <c r="AB164" s="15">
        <v>-52.65</v>
      </c>
      <c r="AC164" s="15">
        <v>377314.71562028886</v>
      </c>
      <c r="AD164" s="15">
        <v>1891.3018326831527</v>
      </c>
      <c r="AE164" s="15">
        <v>59711.264490542912</v>
      </c>
      <c r="AF164" s="34">
        <v>299.30458391249573</v>
      </c>
      <c r="AG164" s="28">
        <v>6974.5058491400232</v>
      </c>
      <c r="AH164" s="34">
        <v>34.959929068371025</v>
      </c>
      <c r="AI164" s="28">
        <v>24922.282106842489</v>
      </c>
      <c r="AJ164" s="15">
        <v>124.92371983379699</v>
      </c>
      <c r="AK164" s="15">
        <v>36814.637044395837</v>
      </c>
      <c r="AL164" s="34">
        <v>184.53452152579348</v>
      </c>
      <c r="AM164" s="28">
        <v>4615556.3499999996</v>
      </c>
      <c r="AN164" s="15">
        <v>1456.4709214263173</v>
      </c>
      <c r="AO164" s="16">
        <v>1.05</v>
      </c>
      <c r="AP164" s="29">
        <v>1007476</v>
      </c>
    </row>
    <row r="165" spans="1:42" ht="13.5" customHeight="1" x14ac:dyDescent="0.2">
      <c r="A165" s="12" t="s">
        <v>21</v>
      </c>
      <c r="B165" s="17" t="s">
        <v>21</v>
      </c>
      <c r="C165" s="18" t="s">
        <v>26</v>
      </c>
      <c r="D165" s="20">
        <v>135</v>
      </c>
      <c r="E165" s="22" t="s">
        <v>124</v>
      </c>
      <c r="F165" s="13" t="s">
        <v>31</v>
      </c>
      <c r="G165" s="23" t="s">
        <v>25</v>
      </c>
      <c r="H165" s="21">
        <v>0.14833670252019657</v>
      </c>
      <c r="I165" s="14">
        <v>0.85166329747980352</v>
      </c>
      <c r="J165" s="27">
        <v>0</v>
      </c>
      <c r="K165" s="28">
        <v>174</v>
      </c>
      <c r="L165" s="29">
        <v>2056</v>
      </c>
      <c r="M165" s="32">
        <v>2387631.9395421529</v>
      </c>
      <c r="N165" s="33">
        <v>2362605.7198627461</v>
      </c>
      <c r="O165" s="34">
        <v>13578.193792314654</v>
      </c>
      <c r="P165" s="28">
        <v>1687263.8248873879</v>
      </c>
      <c r="Q165" s="15">
        <v>9696.9185338355746</v>
      </c>
      <c r="R165" s="15">
        <v>52402.54461177819</v>
      </c>
      <c r="S165" s="15">
        <v>301.16404949297811</v>
      </c>
      <c r="T165" s="15">
        <v>1542521.9815448797</v>
      </c>
      <c r="U165" s="15">
        <v>8865.0688594533331</v>
      </c>
      <c r="V165" s="15">
        <v>92339.298730730079</v>
      </c>
      <c r="W165" s="34">
        <v>530.6856248892534</v>
      </c>
      <c r="X165" s="28">
        <v>216149.63249364658</v>
      </c>
      <c r="Y165" s="34">
        <v>1242.2392672048679</v>
      </c>
      <c r="Z165" s="28">
        <v>121574.38213409859</v>
      </c>
      <c r="AA165" s="15">
        <v>698.70334559827006</v>
      </c>
      <c r="AB165" s="15">
        <v>16072.38</v>
      </c>
      <c r="AC165" s="15">
        <v>280932.2954629102</v>
      </c>
      <c r="AD165" s="15">
        <v>1614.5534222006322</v>
      </c>
      <c r="AE165" s="15">
        <v>42875.583467179866</v>
      </c>
      <c r="AF165" s="34">
        <v>246.41139923666609</v>
      </c>
      <c r="AG165" s="28">
        <v>13810.001417523195</v>
      </c>
      <c r="AH165" s="34">
        <v>79.367824238639088</v>
      </c>
      <c r="AI165" s="28">
        <v>0</v>
      </c>
      <c r="AJ165" s="15">
        <v>0</v>
      </c>
      <c r="AK165" s="15">
        <v>212.91582436995088</v>
      </c>
      <c r="AL165" s="34">
        <v>1.2236541630456954</v>
      </c>
      <c r="AM165" s="28">
        <v>3107906.53</v>
      </c>
      <c r="AN165" s="15">
        <v>1511.6276896887157</v>
      </c>
      <c r="AO165" s="16">
        <v>0.71</v>
      </c>
      <c r="AP165" s="29">
        <v>616562</v>
      </c>
    </row>
    <row r="166" spans="1:42" ht="13.5" customHeight="1" x14ac:dyDescent="0.2">
      <c r="A166" s="12" t="s">
        <v>21</v>
      </c>
      <c r="B166" s="17" t="s">
        <v>21</v>
      </c>
      <c r="C166" s="18" t="s">
        <v>27</v>
      </c>
      <c r="D166" s="20">
        <v>214</v>
      </c>
      <c r="E166" s="22" t="s">
        <v>23</v>
      </c>
      <c r="F166" s="13" t="s">
        <v>24</v>
      </c>
      <c r="G166" s="23" t="s">
        <v>25</v>
      </c>
      <c r="H166" s="21">
        <v>0.10401263394203453</v>
      </c>
      <c r="I166" s="14">
        <v>0.53299353779112868</v>
      </c>
      <c r="J166" s="27">
        <v>0.36299382826683685</v>
      </c>
      <c r="K166" s="28">
        <v>288</v>
      </c>
      <c r="L166" s="29">
        <v>7980</v>
      </c>
      <c r="M166" s="32">
        <v>5928535.7498744084</v>
      </c>
      <c r="N166" s="33">
        <v>5871529.1663179463</v>
      </c>
      <c r="O166" s="34">
        <v>20387.254049715106</v>
      </c>
      <c r="P166" s="28">
        <v>3816340.7571059358</v>
      </c>
      <c r="Q166" s="15">
        <v>13251.183184395624</v>
      </c>
      <c r="R166" s="15">
        <v>149771.41689011961</v>
      </c>
      <c r="S166" s="15">
        <v>520.03964197958328</v>
      </c>
      <c r="T166" s="15">
        <v>3512460.3464221745</v>
      </c>
      <c r="U166" s="15">
        <v>12196.042869521425</v>
      </c>
      <c r="V166" s="15">
        <v>154108.99379364168</v>
      </c>
      <c r="W166" s="34">
        <v>535.10067289459028</v>
      </c>
      <c r="X166" s="28">
        <v>543647.05399490613</v>
      </c>
      <c r="Y166" s="34">
        <v>1887.6633819267568</v>
      </c>
      <c r="Z166" s="28">
        <v>403317.197326464</v>
      </c>
      <c r="AA166" s="15">
        <v>1400.4069351613332</v>
      </c>
      <c r="AB166" s="15">
        <v>170708.05</v>
      </c>
      <c r="AC166" s="15">
        <v>899778.14635409799</v>
      </c>
      <c r="AD166" s="15">
        <v>3124.2296748406175</v>
      </c>
      <c r="AE166" s="15">
        <v>109721.78147638851</v>
      </c>
      <c r="AF166" s="34">
        <v>380.97840790412846</v>
      </c>
      <c r="AG166" s="28">
        <v>98724.230060153786</v>
      </c>
      <c r="AH166" s="34">
        <v>342.79246548664514</v>
      </c>
      <c r="AI166" s="28">
        <v>0</v>
      </c>
      <c r="AJ166" s="15">
        <v>0</v>
      </c>
      <c r="AK166" s="15">
        <v>89299.022710439735</v>
      </c>
      <c r="AL166" s="34">
        <v>310.06605107791563</v>
      </c>
      <c r="AM166" s="28">
        <v>13793968.25</v>
      </c>
      <c r="AN166" s="15">
        <v>1728.5674498746864</v>
      </c>
      <c r="AO166" s="16">
        <v>1</v>
      </c>
      <c r="AP166" s="29">
        <v>1224421</v>
      </c>
    </row>
    <row r="167" spans="1:42" ht="13.5" customHeight="1" x14ac:dyDescent="0.2">
      <c r="A167" s="12" t="s">
        <v>21</v>
      </c>
      <c r="B167" s="17" t="s">
        <v>21</v>
      </c>
      <c r="C167" s="18" t="s">
        <v>27</v>
      </c>
      <c r="D167" s="20">
        <v>31</v>
      </c>
      <c r="E167" s="22" t="s">
        <v>28</v>
      </c>
      <c r="F167" s="13" t="s">
        <v>29</v>
      </c>
      <c r="G167" s="23" t="s">
        <v>25</v>
      </c>
      <c r="H167" s="21">
        <v>0</v>
      </c>
      <c r="I167" s="14">
        <v>0</v>
      </c>
      <c r="J167" s="27">
        <v>1</v>
      </c>
      <c r="K167" s="28">
        <v>308.5</v>
      </c>
      <c r="L167" s="29">
        <v>8518</v>
      </c>
      <c r="M167" s="32">
        <v>5664485.04</v>
      </c>
      <c r="N167" s="33">
        <v>5555901.75</v>
      </c>
      <c r="O167" s="34">
        <v>18009.405996758509</v>
      </c>
      <c r="P167" s="28">
        <v>4400236.63</v>
      </c>
      <c r="Q167" s="15">
        <v>14263.327811993517</v>
      </c>
      <c r="R167" s="15">
        <v>182942.74</v>
      </c>
      <c r="S167" s="15">
        <v>593.00726094003244</v>
      </c>
      <c r="T167" s="15">
        <v>3674475.5054504601</v>
      </c>
      <c r="U167" s="15">
        <v>11910.779596273776</v>
      </c>
      <c r="V167" s="15">
        <v>542818.38454953954</v>
      </c>
      <c r="W167" s="34">
        <v>1759.540954779708</v>
      </c>
      <c r="X167" s="28">
        <v>354736.5</v>
      </c>
      <c r="Y167" s="34">
        <v>1149.8752025931929</v>
      </c>
      <c r="Z167" s="28">
        <v>192100</v>
      </c>
      <c r="AA167" s="15">
        <v>622.69043760129659</v>
      </c>
      <c r="AB167" s="15">
        <v>651.33000000000004</v>
      </c>
      <c r="AC167" s="15">
        <v>555116.12</v>
      </c>
      <c r="AD167" s="15">
        <v>1799.4039546191245</v>
      </c>
      <c r="AE167" s="15">
        <v>42949.8</v>
      </c>
      <c r="AF167" s="34">
        <v>139.22139384116693</v>
      </c>
      <c r="AG167" s="28">
        <v>10762.7</v>
      </c>
      <c r="AH167" s="34">
        <v>34.887196110210695</v>
      </c>
      <c r="AI167" s="28">
        <v>15000</v>
      </c>
      <c r="AJ167" s="15">
        <v>48.622366288492707</v>
      </c>
      <c r="AK167" s="15">
        <v>25</v>
      </c>
      <c r="AL167" s="34">
        <v>8.1037277147487846E-2</v>
      </c>
      <c r="AM167" s="28">
        <v>11253704.27</v>
      </c>
      <c r="AN167" s="15">
        <v>1321.1674418877669</v>
      </c>
      <c r="AO167" s="16">
        <v>0.43</v>
      </c>
      <c r="AP167" s="29">
        <v>1421005</v>
      </c>
    </row>
    <row r="168" spans="1:42" ht="13.5" customHeight="1" x14ac:dyDescent="0.2">
      <c r="A168" s="12" t="s">
        <v>21</v>
      </c>
      <c r="B168" s="17" t="s">
        <v>21</v>
      </c>
      <c r="C168" s="18" t="s">
        <v>27</v>
      </c>
      <c r="D168" s="20">
        <v>16</v>
      </c>
      <c r="E168" s="22" t="s">
        <v>32</v>
      </c>
      <c r="F168" s="13" t="s">
        <v>29</v>
      </c>
      <c r="G168" s="23" t="s">
        <v>25</v>
      </c>
      <c r="H168" s="21">
        <v>0</v>
      </c>
      <c r="I168" s="14">
        <v>0</v>
      </c>
      <c r="J168" s="27">
        <v>1</v>
      </c>
      <c r="K168" s="28">
        <v>274.5</v>
      </c>
      <c r="L168" s="29">
        <v>7286</v>
      </c>
      <c r="M168" s="32">
        <v>5305852.33</v>
      </c>
      <c r="N168" s="33">
        <v>5335749.71</v>
      </c>
      <c r="O168" s="34">
        <v>19438.068160291437</v>
      </c>
      <c r="P168" s="28">
        <v>3749070.31</v>
      </c>
      <c r="Q168" s="15">
        <v>13657.81533697632</v>
      </c>
      <c r="R168" s="15">
        <v>198751.34</v>
      </c>
      <c r="S168" s="15">
        <v>724.04859744990893</v>
      </c>
      <c r="T168" s="15">
        <v>3244266.0650705607</v>
      </c>
      <c r="U168" s="15">
        <v>11818.819909182368</v>
      </c>
      <c r="V168" s="15">
        <v>306052.90492943954</v>
      </c>
      <c r="W168" s="34">
        <v>1114.9468303440435</v>
      </c>
      <c r="X168" s="28">
        <v>467079.25</v>
      </c>
      <c r="Y168" s="34">
        <v>1701.563752276867</v>
      </c>
      <c r="Z168" s="28">
        <v>441993</v>
      </c>
      <c r="AA168" s="15">
        <v>1610.1748633879779</v>
      </c>
      <c r="AB168" s="15">
        <v>-22094.3</v>
      </c>
      <c r="AC168" s="15">
        <v>556742.5</v>
      </c>
      <c r="AD168" s="15">
        <v>2028.2058287795992</v>
      </c>
      <c r="AE168" s="15">
        <v>85600</v>
      </c>
      <c r="AF168" s="34">
        <v>311.83970856102002</v>
      </c>
      <c r="AG168" s="28">
        <v>35264.649999999951</v>
      </c>
      <c r="AH168" s="34">
        <v>128.4686703096539</v>
      </c>
      <c r="AI168" s="28">
        <v>0</v>
      </c>
      <c r="AJ168" s="15">
        <v>0</v>
      </c>
      <c r="AK168" s="15">
        <v>5345</v>
      </c>
      <c r="AL168" s="34">
        <v>19.471766848816031</v>
      </c>
      <c r="AM168" s="28">
        <v>13549254.42</v>
      </c>
      <c r="AN168" s="15">
        <v>1859.6286604446884</v>
      </c>
      <c r="AO168" s="16">
        <v>0.38</v>
      </c>
      <c r="AP168" s="29">
        <v>-81954</v>
      </c>
    </row>
    <row r="169" spans="1:42" ht="13.5" customHeight="1" x14ac:dyDescent="0.2">
      <c r="A169" s="12" t="s">
        <v>21</v>
      </c>
      <c r="B169" s="17" t="s">
        <v>21</v>
      </c>
      <c r="C169" s="18" t="s">
        <v>27</v>
      </c>
      <c r="D169" s="20">
        <v>222</v>
      </c>
      <c r="E169" s="22" t="s">
        <v>34</v>
      </c>
      <c r="F169" s="13" t="s">
        <v>24</v>
      </c>
      <c r="G169" s="23" t="s">
        <v>25</v>
      </c>
      <c r="H169" s="21">
        <v>9.5545200601810348E-2</v>
      </c>
      <c r="I169" s="14">
        <v>0.55141467008745892</v>
      </c>
      <c r="J169" s="27">
        <v>0.35304012931073081</v>
      </c>
      <c r="K169" s="28">
        <v>518.5</v>
      </c>
      <c r="L169" s="29">
        <v>13709</v>
      </c>
      <c r="M169" s="32">
        <v>10019066.392636713</v>
      </c>
      <c r="N169" s="33">
        <v>9570815.2274227012</v>
      </c>
      <c r="O169" s="34">
        <v>18458.660033602122</v>
      </c>
      <c r="P169" s="28">
        <v>7077109.4850746691</v>
      </c>
      <c r="Q169" s="15">
        <v>13649.198621166192</v>
      </c>
      <c r="R169" s="15">
        <v>286384.04877769417</v>
      </c>
      <c r="S169" s="15">
        <v>552.33182020770289</v>
      </c>
      <c r="T169" s="15">
        <v>6458515.2731563058</v>
      </c>
      <c r="U169" s="15">
        <v>12456.152889404648</v>
      </c>
      <c r="V169" s="15">
        <v>332210.16314066947</v>
      </c>
      <c r="W169" s="34">
        <v>640.71391155384561</v>
      </c>
      <c r="X169" s="28">
        <v>672522.24448430899</v>
      </c>
      <c r="Y169" s="34">
        <v>1297.053509130779</v>
      </c>
      <c r="Z169" s="28">
        <v>434350.89502025204</v>
      </c>
      <c r="AA169" s="15">
        <v>837.70664420492176</v>
      </c>
      <c r="AB169" s="15">
        <v>-83104.649999999994</v>
      </c>
      <c r="AC169" s="15">
        <v>1078396.6755462668</v>
      </c>
      <c r="AD169" s="15">
        <v>2079.8392970998452</v>
      </c>
      <c r="AE169" s="15">
        <v>264950.19171735004</v>
      </c>
      <c r="AF169" s="34">
        <v>510.99361951272897</v>
      </c>
      <c r="AG169" s="28">
        <v>43485.735579855667</v>
      </c>
      <c r="AH169" s="34">
        <v>83.86834248766769</v>
      </c>
      <c r="AI169" s="28">
        <v>0</v>
      </c>
      <c r="AJ169" s="15">
        <v>0</v>
      </c>
      <c r="AK169" s="15">
        <v>69757.358018565501</v>
      </c>
      <c r="AL169" s="34">
        <v>134.53685249482254</v>
      </c>
      <c r="AM169" s="28">
        <v>18421606.550000001</v>
      </c>
      <c r="AN169" s="15">
        <v>1343.7600517907943</v>
      </c>
      <c r="AO169" s="16">
        <v>1.05</v>
      </c>
      <c r="AP169" s="29">
        <v>6707062</v>
      </c>
    </row>
    <row r="170" spans="1:42" ht="13.5" customHeight="1" x14ac:dyDescent="0.2">
      <c r="A170" s="12" t="s">
        <v>21</v>
      </c>
      <c r="B170" s="17" t="s">
        <v>21</v>
      </c>
      <c r="C170" s="18" t="s">
        <v>27</v>
      </c>
      <c r="D170" s="20">
        <v>37</v>
      </c>
      <c r="E170" s="22" t="s">
        <v>36</v>
      </c>
      <c r="F170" s="13" t="s">
        <v>29</v>
      </c>
      <c r="G170" s="23" t="s">
        <v>25</v>
      </c>
      <c r="H170" s="21">
        <v>0</v>
      </c>
      <c r="I170" s="14">
        <v>0</v>
      </c>
      <c r="J170" s="27">
        <v>1</v>
      </c>
      <c r="K170" s="28">
        <v>586</v>
      </c>
      <c r="L170" s="29">
        <v>16302</v>
      </c>
      <c r="M170" s="32">
        <v>11585674.83</v>
      </c>
      <c r="N170" s="33">
        <v>11382570.529999999</v>
      </c>
      <c r="O170" s="34">
        <v>19424.181791808875</v>
      </c>
      <c r="P170" s="28">
        <v>7682507.4000000004</v>
      </c>
      <c r="Q170" s="15">
        <v>13110.080887372014</v>
      </c>
      <c r="R170" s="15">
        <v>385176.08</v>
      </c>
      <c r="S170" s="15">
        <v>657.29706484641633</v>
      </c>
      <c r="T170" s="15">
        <v>6612049.9570266232</v>
      </c>
      <c r="U170" s="15">
        <v>11283.361701410613</v>
      </c>
      <c r="V170" s="15">
        <v>685281.36297337711</v>
      </c>
      <c r="W170" s="34">
        <v>1169.4221211149777</v>
      </c>
      <c r="X170" s="28">
        <v>1266793.01</v>
      </c>
      <c r="Y170" s="34">
        <v>2161.7628156996584</v>
      </c>
      <c r="Z170" s="28">
        <v>839574.9</v>
      </c>
      <c r="AA170" s="15">
        <v>1432.7216723549486</v>
      </c>
      <c r="AB170" s="15">
        <v>120901.57</v>
      </c>
      <c r="AC170" s="15">
        <v>1041535.35</v>
      </c>
      <c r="AD170" s="15">
        <v>1777.3640784982933</v>
      </c>
      <c r="AE170" s="15">
        <v>305522.90000000002</v>
      </c>
      <c r="AF170" s="34">
        <v>521.37013651877135</v>
      </c>
      <c r="AG170" s="28">
        <v>246636.97</v>
      </c>
      <c r="AH170" s="34">
        <v>420.88220136518771</v>
      </c>
      <c r="AI170" s="28">
        <v>0</v>
      </c>
      <c r="AJ170" s="15">
        <v>0</v>
      </c>
      <c r="AK170" s="15">
        <v>88429</v>
      </c>
      <c r="AL170" s="34">
        <v>150.90273037542661</v>
      </c>
      <c r="AM170" s="28">
        <v>25607069.710000001</v>
      </c>
      <c r="AN170" s="15">
        <v>1570.7931364249785</v>
      </c>
      <c r="AO170" s="16">
        <v>0.38</v>
      </c>
      <c r="AP170" s="29">
        <v>-144556</v>
      </c>
    </row>
    <row r="171" spans="1:42" ht="13.5" customHeight="1" x14ac:dyDescent="0.2">
      <c r="A171" s="12" t="s">
        <v>21</v>
      </c>
      <c r="B171" s="17" t="s">
        <v>21</v>
      </c>
      <c r="C171" s="18" t="s">
        <v>27</v>
      </c>
      <c r="D171" s="20">
        <v>210</v>
      </c>
      <c r="E171" s="22" t="s">
        <v>37</v>
      </c>
      <c r="F171" s="13" t="s">
        <v>24</v>
      </c>
      <c r="G171" s="23" t="s">
        <v>25</v>
      </c>
      <c r="H171" s="21">
        <v>9.8086367981360362E-2</v>
      </c>
      <c r="I171" s="14">
        <v>0.52280476349209715</v>
      </c>
      <c r="J171" s="27">
        <v>0.37910886852654252</v>
      </c>
      <c r="K171" s="28">
        <v>162.5</v>
      </c>
      <c r="L171" s="29">
        <v>3655</v>
      </c>
      <c r="M171" s="32">
        <v>3314441.5497177681</v>
      </c>
      <c r="N171" s="33">
        <v>3227404.0865578665</v>
      </c>
      <c r="O171" s="34">
        <v>19860.948224971507</v>
      </c>
      <c r="P171" s="28">
        <v>2150975.4558928316</v>
      </c>
      <c r="Q171" s="15">
        <v>13236.772036263568</v>
      </c>
      <c r="R171" s="15">
        <v>85538.387080885383</v>
      </c>
      <c r="S171" s="15">
        <v>526.3900743439101</v>
      </c>
      <c r="T171" s="15">
        <v>1949710.2230036508</v>
      </c>
      <c r="U171" s="15">
        <v>11998.216756945538</v>
      </c>
      <c r="V171" s="15">
        <v>115726.8458082953</v>
      </c>
      <c r="W171" s="34">
        <v>712.16520497412307</v>
      </c>
      <c r="X171" s="28">
        <v>274514.43010780041</v>
      </c>
      <c r="Y171" s="34">
        <v>1689.3195698941536</v>
      </c>
      <c r="Z171" s="28">
        <v>303313.63244203088</v>
      </c>
      <c r="AA171" s="15">
        <v>1866.5454304124983</v>
      </c>
      <c r="AB171" s="15">
        <v>69925.58</v>
      </c>
      <c r="AC171" s="15">
        <v>382981.76890563598</v>
      </c>
      <c r="AD171" s="15">
        <v>2356.8108855731443</v>
      </c>
      <c r="AE171" s="15">
        <v>92439.556026527265</v>
      </c>
      <c r="AF171" s="34">
        <v>568.85880631709108</v>
      </c>
      <c r="AG171" s="28">
        <v>23179.243183040024</v>
      </c>
      <c r="AH171" s="34">
        <v>142.64149651101539</v>
      </c>
      <c r="AI171" s="28">
        <v>6937.6922940357281</v>
      </c>
      <c r="AJ171" s="15">
        <v>42.693491040219875</v>
      </c>
      <c r="AK171" s="15">
        <v>13801.45835870878</v>
      </c>
      <c r="AL171" s="34">
        <v>84.932051438208006</v>
      </c>
      <c r="AM171" s="28">
        <v>5409902.4000000004</v>
      </c>
      <c r="AN171" s="15">
        <v>1480.1374555403556</v>
      </c>
      <c r="AO171" s="16">
        <v>1.08</v>
      </c>
      <c r="AP171" s="29">
        <v>2383962</v>
      </c>
    </row>
    <row r="172" spans="1:42" ht="13.5" customHeight="1" x14ac:dyDescent="0.2">
      <c r="A172" s="12" t="s">
        <v>21</v>
      </c>
      <c r="B172" s="17" t="s">
        <v>21</v>
      </c>
      <c r="C172" s="18" t="s">
        <v>27</v>
      </c>
      <c r="D172" s="20">
        <v>41</v>
      </c>
      <c r="E172" s="22" t="s">
        <v>41</v>
      </c>
      <c r="F172" s="13" t="s">
        <v>24</v>
      </c>
      <c r="G172" s="23" t="s">
        <v>25</v>
      </c>
      <c r="H172" s="21">
        <v>0.13644203562694049</v>
      </c>
      <c r="I172" s="14">
        <v>0.48753586248948411</v>
      </c>
      <c r="J172" s="27">
        <v>0.37602210188357543</v>
      </c>
      <c r="K172" s="28">
        <v>104.5</v>
      </c>
      <c r="L172" s="29">
        <v>2575</v>
      </c>
      <c r="M172" s="32">
        <v>2039968.8006325257</v>
      </c>
      <c r="N172" s="33">
        <v>2014076.8061089832</v>
      </c>
      <c r="O172" s="34">
        <v>19273.462259416076</v>
      </c>
      <c r="P172" s="28">
        <v>1390473.0850358133</v>
      </c>
      <c r="Q172" s="15">
        <v>13305.962536227849</v>
      </c>
      <c r="R172" s="15">
        <v>56236.192259354153</v>
      </c>
      <c r="S172" s="15">
        <v>538.14538047228893</v>
      </c>
      <c r="T172" s="15">
        <v>1278775.5377352063</v>
      </c>
      <c r="U172" s="15">
        <v>12237.086485504402</v>
      </c>
      <c r="V172" s="15">
        <v>55461.355041252915</v>
      </c>
      <c r="W172" s="34">
        <v>530.73067025122384</v>
      </c>
      <c r="X172" s="28">
        <v>173281.23115022792</v>
      </c>
      <c r="Y172" s="34">
        <v>1658.1935995237127</v>
      </c>
      <c r="Z172" s="28">
        <v>142099.44794269165</v>
      </c>
      <c r="AA172" s="15">
        <v>1359.8033295951386</v>
      </c>
      <c r="AB172" s="15">
        <v>98610.62</v>
      </c>
      <c r="AC172" s="15">
        <v>282930.36652357393</v>
      </c>
      <c r="AD172" s="15">
        <v>2707.4676222351577</v>
      </c>
      <c r="AE172" s="15">
        <v>20258.247142292908</v>
      </c>
      <c r="AF172" s="34">
        <v>193.85882432816172</v>
      </c>
      <c r="AG172" s="28">
        <v>5034.4283143835191</v>
      </c>
      <c r="AH172" s="34">
        <v>48.176347506062392</v>
      </c>
      <c r="AI172" s="28">
        <v>21850.005102881369</v>
      </c>
      <c r="AJ172" s="15">
        <v>209.09095792231005</v>
      </c>
      <c r="AK172" s="15">
        <v>6341.6503504766879</v>
      </c>
      <c r="AL172" s="34">
        <v>60.685649286858279</v>
      </c>
      <c r="AM172" s="28">
        <v>3724332.85</v>
      </c>
      <c r="AN172" s="15">
        <v>1446.342854368932</v>
      </c>
      <c r="AO172" s="16">
        <v>1.03</v>
      </c>
      <c r="AP172" s="29">
        <v>953885</v>
      </c>
    </row>
    <row r="173" spans="1:42" ht="13.5" customHeight="1" x14ac:dyDescent="0.2">
      <c r="A173" s="12" t="s">
        <v>21</v>
      </c>
      <c r="B173" s="17" t="s">
        <v>21</v>
      </c>
      <c r="C173" s="18" t="s">
        <v>27</v>
      </c>
      <c r="D173" s="20">
        <v>215</v>
      </c>
      <c r="E173" s="22" t="s">
        <v>42</v>
      </c>
      <c r="F173" s="13" t="s">
        <v>24</v>
      </c>
      <c r="G173" s="23" t="s">
        <v>25</v>
      </c>
      <c r="H173" s="21">
        <v>9.631520178339914E-2</v>
      </c>
      <c r="I173" s="14">
        <v>0.5249832145422334</v>
      </c>
      <c r="J173" s="27">
        <v>0.37870158367436751</v>
      </c>
      <c r="K173" s="28">
        <v>417.5</v>
      </c>
      <c r="L173" s="29">
        <v>9815</v>
      </c>
      <c r="M173" s="32">
        <v>7886408.7304472942</v>
      </c>
      <c r="N173" s="33">
        <v>7771240.561055935</v>
      </c>
      <c r="O173" s="34">
        <v>18613.749846840576</v>
      </c>
      <c r="P173" s="28">
        <v>5508298.2806118885</v>
      </c>
      <c r="Q173" s="15">
        <v>13193.528815836862</v>
      </c>
      <c r="R173" s="15">
        <v>208037.12467268147</v>
      </c>
      <c r="S173" s="15">
        <v>498.29251418606231</v>
      </c>
      <c r="T173" s="15">
        <v>5066621.645725444</v>
      </c>
      <c r="U173" s="15">
        <v>12135.620708324406</v>
      </c>
      <c r="V173" s="15">
        <v>233639.51021376345</v>
      </c>
      <c r="W173" s="34">
        <v>559.61559332637842</v>
      </c>
      <c r="X173" s="28">
        <v>605349.88027923473</v>
      </c>
      <c r="Y173" s="34">
        <v>1449.9398330041558</v>
      </c>
      <c r="Z173" s="28">
        <v>502158.29995221132</v>
      </c>
      <c r="AA173" s="15">
        <v>1202.7743711430203</v>
      </c>
      <c r="AB173" s="15">
        <v>50.8</v>
      </c>
      <c r="AC173" s="15">
        <v>905527.16797053686</v>
      </c>
      <c r="AD173" s="15">
        <v>2168.927348432424</v>
      </c>
      <c r="AE173" s="15">
        <v>222209.61108293681</v>
      </c>
      <c r="AF173" s="34">
        <v>532.23858942020831</v>
      </c>
      <c r="AG173" s="28">
        <v>27697.321159126615</v>
      </c>
      <c r="AH173" s="34">
        <v>66.340889003896038</v>
      </c>
      <c r="AI173" s="28">
        <v>0</v>
      </c>
      <c r="AJ173" s="15">
        <v>0</v>
      </c>
      <c r="AK173" s="15">
        <v>49478.403336411226</v>
      </c>
      <c r="AL173" s="34">
        <v>118.51114571595495</v>
      </c>
      <c r="AM173" s="28">
        <v>15686639.67</v>
      </c>
      <c r="AN173" s="15">
        <v>1598.2312450331126</v>
      </c>
      <c r="AO173" s="16">
        <v>1.05</v>
      </c>
      <c r="AP173" s="29">
        <v>3459840</v>
      </c>
    </row>
    <row r="174" spans="1:42" ht="13.5" customHeight="1" x14ac:dyDescent="0.2">
      <c r="A174" s="12" t="s">
        <v>21</v>
      </c>
      <c r="B174" s="17" t="s">
        <v>21</v>
      </c>
      <c r="C174" s="18" t="s">
        <v>27</v>
      </c>
      <c r="D174" s="20">
        <v>212</v>
      </c>
      <c r="E174" s="22" t="s">
        <v>46</v>
      </c>
      <c r="F174" s="13" t="s">
        <v>24</v>
      </c>
      <c r="G174" s="23" t="s">
        <v>25</v>
      </c>
      <c r="H174" s="21">
        <v>7.9406054644423435E-2</v>
      </c>
      <c r="I174" s="14">
        <v>0.4146142474256817</v>
      </c>
      <c r="J174" s="27">
        <v>0.50597969792989494</v>
      </c>
      <c r="K174" s="28">
        <v>183.5</v>
      </c>
      <c r="L174" s="29">
        <v>3275</v>
      </c>
      <c r="M174" s="32">
        <v>3993846.6048681978</v>
      </c>
      <c r="N174" s="33">
        <v>3841751.7134659155</v>
      </c>
      <c r="O174" s="34">
        <v>20935.976640141253</v>
      </c>
      <c r="P174" s="28">
        <v>2680942.4763985472</v>
      </c>
      <c r="Q174" s="15">
        <v>14610.040743316349</v>
      </c>
      <c r="R174" s="15">
        <v>107783.08688144913</v>
      </c>
      <c r="S174" s="15">
        <v>587.3737704711117</v>
      </c>
      <c r="T174" s="15">
        <v>2435227.1690528137</v>
      </c>
      <c r="U174" s="15">
        <v>13270.992746881797</v>
      </c>
      <c r="V174" s="15">
        <v>137932.22046428453</v>
      </c>
      <c r="W174" s="34">
        <v>751.674225963406</v>
      </c>
      <c r="X174" s="28">
        <v>354761.88185559853</v>
      </c>
      <c r="Y174" s="34">
        <v>1933.3072580686592</v>
      </c>
      <c r="Z174" s="28">
        <v>194296.20400507966</v>
      </c>
      <c r="AA174" s="15">
        <v>1058.8348992102453</v>
      </c>
      <c r="AB174" s="15">
        <v>-24787.599999999999</v>
      </c>
      <c r="AC174" s="15">
        <v>523359.61481327686</v>
      </c>
      <c r="AD174" s="15">
        <v>2852.0959935328442</v>
      </c>
      <c r="AE174" s="15">
        <v>85058.349595127409</v>
      </c>
      <c r="AF174" s="34">
        <v>463.53324030042177</v>
      </c>
      <c r="AG174" s="28">
        <v>3333.1867982860153</v>
      </c>
      <c r="AH174" s="34">
        <v>18.164505712730353</v>
      </c>
      <c r="AI174" s="28">
        <v>32691.348283250511</v>
      </c>
      <c r="AJ174" s="15">
        <v>178.15448655722344</v>
      </c>
      <c r="AK174" s="15">
        <v>52693.459412981261</v>
      </c>
      <c r="AL174" s="34">
        <v>287.15781696447573</v>
      </c>
      <c r="AM174" s="28">
        <v>5517683.7800000003</v>
      </c>
      <c r="AN174" s="15">
        <v>1684.7889404580151</v>
      </c>
      <c r="AO174" s="16">
        <v>1.1499999999999999</v>
      </c>
      <c r="AP174" s="29">
        <v>1280146</v>
      </c>
    </row>
    <row r="175" spans="1:42" ht="13.5" customHeight="1" x14ac:dyDescent="0.2">
      <c r="A175" s="12" t="s">
        <v>21</v>
      </c>
      <c r="B175" s="17" t="s">
        <v>21</v>
      </c>
      <c r="C175" s="18" t="s">
        <v>27</v>
      </c>
      <c r="D175" s="20">
        <v>52</v>
      </c>
      <c r="E175" s="22" t="s">
        <v>49</v>
      </c>
      <c r="F175" s="13" t="s">
        <v>29</v>
      </c>
      <c r="G175" s="23" t="s">
        <v>25</v>
      </c>
      <c r="H175" s="21">
        <v>0</v>
      </c>
      <c r="I175" s="14">
        <v>0</v>
      </c>
      <c r="J175" s="27">
        <v>1</v>
      </c>
      <c r="K175" s="28">
        <v>110.5</v>
      </c>
      <c r="L175" s="29">
        <v>3300</v>
      </c>
      <c r="M175" s="32">
        <v>2576623.61</v>
      </c>
      <c r="N175" s="33">
        <v>2546665.12</v>
      </c>
      <c r="O175" s="34">
        <v>23046.743167420816</v>
      </c>
      <c r="P175" s="28">
        <v>1550635.94</v>
      </c>
      <c r="Q175" s="15">
        <v>14032.90443438914</v>
      </c>
      <c r="R175" s="15">
        <v>76188.899999999994</v>
      </c>
      <c r="S175" s="15">
        <v>689.49230769230769</v>
      </c>
      <c r="T175" s="15">
        <v>1379710.8889919356</v>
      </c>
      <c r="U175" s="15">
        <v>12486.071393592218</v>
      </c>
      <c r="V175" s="15">
        <v>94736.151008064393</v>
      </c>
      <c r="W175" s="34">
        <v>857.3407331046551</v>
      </c>
      <c r="X175" s="28">
        <v>152997.75</v>
      </c>
      <c r="Y175" s="34">
        <v>1384.5950226244343</v>
      </c>
      <c r="Z175" s="28">
        <v>568000</v>
      </c>
      <c r="AA175" s="15">
        <v>5140.2714932126701</v>
      </c>
      <c r="AB175" s="15">
        <v>-43779.56</v>
      </c>
      <c r="AC175" s="15">
        <v>253024.1</v>
      </c>
      <c r="AD175" s="15">
        <v>2289.8108597285068</v>
      </c>
      <c r="AE175" s="15">
        <v>19130</v>
      </c>
      <c r="AF175" s="34">
        <v>173.12217194570135</v>
      </c>
      <c r="AG175" s="28">
        <v>2877.3300000000745</v>
      </c>
      <c r="AH175" s="34">
        <v>26.039185520362622</v>
      </c>
      <c r="AI175" s="28">
        <v>0</v>
      </c>
      <c r="AJ175" s="15">
        <v>0</v>
      </c>
      <c r="AK175" s="15">
        <v>3210</v>
      </c>
      <c r="AL175" s="34">
        <v>29.049773755656105</v>
      </c>
      <c r="AM175" s="28">
        <v>5559274.0899999999</v>
      </c>
      <c r="AN175" s="15">
        <v>1684.628512121212</v>
      </c>
      <c r="AO175" s="16">
        <v>0.41</v>
      </c>
      <c r="AP175" s="29">
        <v>12057</v>
      </c>
    </row>
    <row r="176" spans="1:42" ht="13.5" customHeight="1" x14ac:dyDescent="0.2">
      <c r="A176" s="12" t="s">
        <v>21</v>
      </c>
      <c r="B176" s="17" t="s">
        <v>21</v>
      </c>
      <c r="C176" s="18" t="s">
        <v>27</v>
      </c>
      <c r="D176" s="20">
        <v>18</v>
      </c>
      <c r="E176" s="22" t="s">
        <v>50</v>
      </c>
      <c r="F176" s="13" t="s">
        <v>24</v>
      </c>
      <c r="G176" s="23" t="s">
        <v>25</v>
      </c>
      <c r="H176" s="21">
        <v>0.11052969824805912</v>
      </c>
      <c r="I176" s="14">
        <v>0.54649590853317342</v>
      </c>
      <c r="J176" s="27">
        <v>0.34297439321876755</v>
      </c>
      <c r="K176" s="28">
        <v>162.5</v>
      </c>
      <c r="L176" s="29">
        <v>4305</v>
      </c>
      <c r="M176" s="32">
        <v>3167410.1790451189</v>
      </c>
      <c r="N176" s="33">
        <v>3126842.8762869686</v>
      </c>
      <c r="O176" s="34">
        <v>19242.110007919815</v>
      </c>
      <c r="P176" s="28">
        <v>2162850.4769393452</v>
      </c>
      <c r="Q176" s="15">
        <v>13309.84908885754</v>
      </c>
      <c r="R176" s="15">
        <v>80403.126879162795</v>
      </c>
      <c r="S176" s="15">
        <v>494.78847310254031</v>
      </c>
      <c r="T176" s="15">
        <v>1959349.7568867931</v>
      </c>
      <c r="U176" s="15">
        <v>12057.53696545717</v>
      </c>
      <c r="V176" s="15">
        <v>123097.59317338932</v>
      </c>
      <c r="W176" s="34">
        <v>757.52365029777843</v>
      </c>
      <c r="X176" s="28">
        <v>255412.55046586567</v>
      </c>
      <c r="Y176" s="34">
        <v>1571.7695413284061</v>
      </c>
      <c r="Z176" s="28">
        <v>140068.61574930671</v>
      </c>
      <c r="AA176" s="15">
        <v>861.96071230342761</v>
      </c>
      <c r="AB176" s="15">
        <v>-43741.82</v>
      </c>
      <c r="AC176" s="15">
        <v>470302.41914213909</v>
      </c>
      <c r="AD176" s="15">
        <v>2894.1687331823937</v>
      </c>
      <c r="AE176" s="15">
        <v>44265.612788947699</v>
      </c>
      <c r="AF176" s="34">
        <v>272.4037710089089</v>
      </c>
      <c r="AG176" s="28">
        <v>53943.201201364027</v>
      </c>
      <c r="AH176" s="34">
        <v>331.95816123916308</v>
      </c>
      <c r="AI176" s="28">
        <v>19705.936736777508</v>
      </c>
      <c r="AJ176" s="15">
        <v>121.26730299555385</v>
      </c>
      <c r="AK176" s="15">
        <v>65303.421986911642</v>
      </c>
      <c r="AL176" s="34">
        <v>401.86721222714829</v>
      </c>
      <c r="AM176" s="28">
        <v>6903550.5499999998</v>
      </c>
      <c r="AN176" s="15">
        <v>1603.6122067363528</v>
      </c>
      <c r="AO176" s="16">
        <v>1.05</v>
      </c>
      <c r="AP176" s="29">
        <v>1270874</v>
      </c>
    </row>
    <row r="177" spans="1:42" ht="13.5" customHeight="1" x14ac:dyDescent="0.2">
      <c r="A177" s="12" t="s">
        <v>21</v>
      </c>
      <c r="B177" s="17" t="s">
        <v>21</v>
      </c>
      <c r="C177" s="18" t="s">
        <v>27</v>
      </c>
      <c r="D177" s="20">
        <v>53</v>
      </c>
      <c r="E177" s="22" t="s">
        <v>51</v>
      </c>
      <c r="F177" s="13" t="s">
        <v>24</v>
      </c>
      <c r="G177" s="23" t="s">
        <v>25</v>
      </c>
      <c r="H177" s="21">
        <v>0.13590390169138672</v>
      </c>
      <c r="I177" s="14">
        <v>0.44280372393886791</v>
      </c>
      <c r="J177" s="27">
        <v>0.42129237436974537</v>
      </c>
      <c r="K177" s="28">
        <v>163</v>
      </c>
      <c r="L177" s="29">
        <v>3547</v>
      </c>
      <c r="M177" s="32">
        <v>3665538.9787582941</v>
      </c>
      <c r="N177" s="33">
        <v>3613192.8577756905</v>
      </c>
      <c r="O177" s="34">
        <v>22166.827348317114</v>
      </c>
      <c r="P177" s="28">
        <v>2328073.4780183136</v>
      </c>
      <c r="Q177" s="15">
        <v>14282.65937434546</v>
      </c>
      <c r="R177" s="15">
        <v>83963.380630321786</v>
      </c>
      <c r="S177" s="15">
        <v>515.11276460320119</v>
      </c>
      <c r="T177" s="15">
        <v>2135054.6153234965</v>
      </c>
      <c r="U177" s="15">
        <v>13098.494572536809</v>
      </c>
      <c r="V177" s="15">
        <v>109055.48206449533</v>
      </c>
      <c r="W177" s="34">
        <v>669.05203720549071</v>
      </c>
      <c r="X177" s="28">
        <v>314518.30771074217</v>
      </c>
      <c r="Y177" s="34">
        <v>1929.560170004552</v>
      </c>
      <c r="Z177" s="28">
        <v>531301.92433467077</v>
      </c>
      <c r="AA177" s="15">
        <v>3259.5210081881651</v>
      </c>
      <c r="AB177" s="15">
        <v>-2410.38</v>
      </c>
      <c r="AC177" s="15">
        <v>342743.25375325506</v>
      </c>
      <c r="AD177" s="15">
        <v>2102.7193481794784</v>
      </c>
      <c r="AE177" s="15">
        <v>86546.345242201409</v>
      </c>
      <c r="AF177" s="34">
        <v>530.95917326503923</v>
      </c>
      <c r="AG177" s="28">
        <v>10009.548716506897</v>
      </c>
      <c r="AH177" s="34">
        <v>61.408274334398158</v>
      </c>
      <c r="AI177" s="28">
        <v>2949.0466205882176</v>
      </c>
      <c r="AJ177" s="15">
        <v>18.092310555755951</v>
      </c>
      <c r="AK177" s="15">
        <v>18969.110448372154</v>
      </c>
      <c r="AL177" s="34">
        <v>116.37491072620981</v>
      </c>
      <c r="AM177" s="28">
        <v>5189408.8</v>
      </c>
      <c r="AN177" s="15">
        <v>1463.0416690160696</v>
      </c>
      <c r="AO177" s="16">
        <v>1.05</v>
      </c>
      <c r="AP177" s="29">
        <v>1955140</v>
      </c>
    </row>
    <row r="178" spans="1:42" ht="13.5" customHeight="1" x14ac:dyDescent="0.2">
      <c r="A178" s="12" t="s">
        <v>21</v>
      </c>
      <c r="B178" s="17" t="s">
        <v>21</v>
      </c>
      <c r="C178" s="18" t="s">
        <v>27</v>
      </c>
      <c r="D178" s="20">
        <v>54</v>
      </c>
      <c r="E178" s="22" t="s">
        <v>53</v>
      </c>
      <c r="F178" s="13" t="s">
        <v>29</v>
      </c>
      <c r="G178" s="23" t="s">
        <v>25</v>
      </c>
      <c r="H178" s="21">
        <v>0</v>
      </c>
      <c r="I178" s="14">
        <v>0</v>
      </c>
      <c r="J178" s="27">
        <v>1</v>
      </c>
      <c r="K178" s="28">
        <v>100.5</v>
      </c>
      <c r="L178" s="29">
        <v>4133</v>
      </c>
      <c r="M178" s="32">
        <v>2984118.75</v>
      </c>
      <c r="N178" s="33">
        <v>2864969.45</v>
      </c>
      <c r="O178" s="34">
        <v>28507.158706467661</v>
      </c>
      <c r="P178" s="28">
        <v>1931493.41</v>
      </c>
      <c r="Q178" s="15">
        <v>19218.839900497511</v>
      </c>
      <c r="R178" s="15">
        <v>97880.35</v>
      </c>
      <c r="S178" s="15">
        <v>973.93383084577113</v>
      </c>
      <c r="T178" s="15">
        <v>1672252.0992388399</v>
      </c>
      <c r="U178" s="15">
        <v>16639.32437053572</v>
      </c>
      <c r="V178" s="15">
        <v>161360.96076115989</v>
      </c>
      <c r="W178" s="34">
        <v>1605.5816991160198</v>
      </c>
      <c r="X178" s="28">
        <v>305704.8</v>
      </c>
      <c r="Y178" s="34">
        <v>3041.8388059701492</v>
      </c>
      <c r="Z178" s="28">
        <v>143700</v>
      </c>
      <c r="AA178" s="15">
        <v>1429.8507462686566</v>
      </c>
      <c r="AB178" s="15">
        <v>-57480.03</v>
      </c>
      <c r="AC178" s="15">
        <v>371322.08</v>
      </c>
      <c r="AD178" s="15">
        <v>3694.7470646766164</v>
      </c>
      <c r="AE178" s="15">
        <v>108131.25</v>
      </c>
      <c r="AF178" s="34">
        <v>1075.9328358208954</v>
      </c>
      <c r="AG178" s="28">
        <v>4617.91</v>
      </c>
      <c r="AH178" s="34">
        <v>45.949353233830841</v>
      </c>
      <c r="AI178" s="28">
        <v>0</v>
      </c>
      <c r="AJ178" s="15">
        <v>0</v>
      </c>
      <c r="AK178" s="15">
        <v>19200</v>
      </c>
      <c r="AL178" s="34">
        <v>191.04477611940297</v>
      </c>
      <c r="AM178" s="28">
        <v>12358604.08</v>
      </c>
      <c r="AN178" s="15">
        <v>2990.2260053230098</v>
      </c>
      <c r="AO178" s="16">
        <v>0.35</v>
      </c>
      <c r="AP178" s="29">
        <v>-1364931</v>
      </c>
    </row>
    <row r="179" spans="1:42" ht="13.5" customHeight="1" x14ac:dyDescent="0.2">
      <c r="A179" s="12" t="s">
        <v>21</v>
      </c>
      <c r="B179" s="17" t="s">
        <v>21</v>
      </c>
      <c r="C179" s="18" t="s">
        <v>27</v>
      </c>
      <c r="D179" s="20">
        <v>56</v>
      </c>
      <c r="E179" s="22" t="s">
        <v>55</v>
      </c>
      <c r="F179" s="13" t="s">
        <v>29</v>
      </c>
      <c r="G179" s="23" t="s">
        <v>25</v>
      </c>
      <c r="H179" s="21">
        <v>0</v>
      </c>
      <c r="I179" s="14">
        <v>0</v>
      </c>
      <c r="J179" s="27">
        <v>1</v>
      </c>
      <c r="K179" s="28">
        <v>120.5</v>
      </c>
      <c r="L179" s="29">
        <v>3258</v>
      </c>
      <c r="M179" s="32">
        <v>2212993.13</v>
      </c>
      <c r="N179" s="33">
        <v>2190457.13</v>
      </c>
      <c r="O179" s="34">
        <v>18178.067468879672</v>
      </c>
      <c r="P179" s="28">
        <v>1656810.98</v>
      </c>
      <c r="Q179" s="15">
        <v>13749.468713692948</v>
      </c>
      <c r="R179" s="15">
        <v>61106.15</v>
      </c>
      <c r="S179" s="15">
        <v>507.10497925311199</v>
      </c>
      <c r="T179" s="15">
        <v>1492555.9370368985</v>
      </c>
      <c r="U179" s="15">
        <v>12386.356323957676</v>
      </c>
      <c r="V179" s="15">
        <v>103148.89296310162</v>
      </c>
      <c r="W179" s="34">
        <v>856.00741048217424</v>
      </c>
      <c r="X179" s="28">
        <v>165284.20000000001</v>
      </c>
      <c r="Y179" s="34">
        <v>1371.6531120331949</v>
      </c>
      <c r="Z179" s="28">
        <v>148065</v>
      </c>
      <c r="AA179" s="15">
        <v>1228.7551867219918</v>
      </c>
      <c r="AB179" s="15">
        <v>-3.36</v>
      </c>
      <c r="AC179" s="15">
        <v>202759.6</v>
      </c>
      <c r="AD179" s="15">
        <v>1682.6522821576762</v>
      </c>
      <c r="AE179" s="15">
        <v>11000</v>
      </c>
      <c r="AF179" s="34">
        <v>91.286307053941897</v>
      </c>
      <c r="AG179" s="28">
        <v>6537.3500000000058</v>
      </c>
      <c r="AH179" s="34">
        <v>54.251867219917095</v>
      </c>
      <c r="AI179" s="28">
        <v>0</v>
      </c>
      <c r="AJ179" s="15">
        <v>0</v>
      </c>
      <c r="AK179" s="15">
        <v>0</v>
      </c>
      <c r="AL179" s="34">
        <v>0</v>
      </c>
      <c r="AM179" s="28">
        <v>4610779.5999999996</v>
      </c>
      <c r="AN179" s="15">
        <v>1415.2178023327194</v>
      </c>
      <c r="AO179" s="16">
        <v>0.4</v>
      </c>
      <c r="AP179" s="29">
        <v>291666</v>
      </c>
    </row>
    <row r="180" spans="1:42" ht="13.5" customHeight="1" x14ac:dyDescent="0.2">
      <c r="A180" s="12" t="s">
        <v>21</v>
      </c>
      <c r="B180" s="17" t="s">
        <v>21</v>
      </c>
      <c r="C180" s="18" t="s">
        <v>27</v>
      </c>
      <c r="D180" s="20">
        <v>58</v>
      </c>
      <c r="E180" s="22" t="s">
        <v>56</v>
      </c>
      <c r="F180" s="13" t="s">
        <v>24</v>
      </c>
      <c r="G180" s="23" t="s">
        <v>25</v>
      </c>
      <c r="H180" s="21">
        <v>9.134140218361278E-2</v>
      </c>
      <c r="I180" s="14">
        <v>0.57199603254574416</v>
      </c>
      <c r="J180" s="27">
        <v>0.33666256527064314</v>
      </c>
      <c r="K180" s="28">
        <v>129.5</v>
      </c>
      <c r="L180" s="29">
        <v>3808</v>
      </c>
      <c r="M180" s="32">
        <v>2752324.4556053178</v>
      </c>
      <c r="N180" s="33">
        <v>2692835.1535011712</v>
      </c>
      <c r="O180" s="34">
        <v>20794.093849429883</v>
      </c>
      <c r="P180" s="28">
        <v>1774768.8046229195</v>
      </c>
      <c r="Q180" s="15">
        <v>13704.778414076603</v>
      </c>
      <c r="R180" s="15">
        <v>84963.460898213511</v>
      </c>
      <c r="S180" s="15">
        <v>656.0885011445057</v>
      </c>
      <c r="T180" s="15">
        <v>1543297.1856576253</v>
      </c>
      <c r="U180" s="15">
        <v>11917.352785001005</v>
      </c>
      <c r="V180" s="15">
        <v>146508.15806708066</v>
      </c>
      <c r="W180" s="34">
        <v>1131.3371279311273</v>
      </c>
      <c r="X180" s="28">
        <v>227902.76407165086</v>
      </c>
      <c r="Y180" s="34">
        <v>1759.8669040281929</v>
      </c>
      <c r="Z180" s="28">
        <v>274645.8531233684</v>
      </c>
      <c r="AA180" s="15">
        <v>2120.8173986360462</v>
      </c>
      <c r="AB180" s="15">
        <v>79404.25</v>
      </c>
      <c r="AC180" s="15">
        <v>313549.44797982462</v>
      </c>
      <c r="AD180" s="15">
        <v>2421.2312585314671</v>
      </c>
      <c r="AE180" s="15">
        <v>71372.935164967726</v>
      </c>
      <c r="AF180" s="34">
        <v>551.14235648623708</v>
      </c>
      <c r="AG180" s="28">
        <v>30595.348538440274</v>
      </c>
      <c r="AH180" s="34">
        <v>236.25751767135364</v>
      </c>
      <c r="AI180" s="28">
        <v>0</v>
      </c>
      <c r="AJ180" s="15">
        <v>0</v>
      </c>
      <c r="AK180" s="15">
        <v>9739.3450169709631</v>
      </c>
      <c r="AL180" s="34">
        <v>75.207297428347189</v>
      </c>
      <c r="AM180" s="28">
        <v>6666019.25</v>
      </c>
      <c r="AN180" s="15">
        <v>1750.5302652310927</v>
      </c>
      <c r="AO180" s="16">
        <v>1.06</v>
      </c>
      <c r="AP180" s="29">
        <v>460043</v>
      </c>
    </row>
    <row r="181" spans="1:42" ht="13.5" customHeight="1" x14ac:dyDescent="0.2">
      <c r="A181" s="12" t="s">
        <v>21</v>
      </c>
      <c r="B181" s="17" t="s">
        <v>21</v>
      </c>
      <c r="C181" s="18" t="s">
        <v>27</v>
      </c>
      <c r="D181" s="20">
        <v>62</v>
      </c>
      <c r="E181" s="22" t="s">
        <v>59</v>
      </c>
      <c r="F181" s="13" t="s">
        <v>24</v>
      </c>
      <c r="G181" s="23" t="s">
        <v>25</v>
      </c>
      <c r="H181" s="21">
        <v>0.15245448090339972</v>
      </c>
      <c r="I181" s="14">
        <v>0.4677876232762409</v>
      </c>
      <c r="J181" s="27">
        <v>0.37975789582035929</v>
      </c>
      <c r="K181" s="28">
        <v>99.5</v>
      </c>
      <c r="L181" s="29">
        <v>2639</v>
      </c>
      <c r="M181" s="32">
        <v>1891074.146799257</v>
      </c>
      <c r="N181" s="33">
        <v>1839455.163659242</v>
      </c>
      <c r="O181" s="34">
        <v>18486.986569439596</v>
      </c>
      <c r="P181" s="28">
        <v>1307594.4517970115</v>
      </c>
      <c r="Q181" s="15">
        <v>13141.6527818795</v>
      </c>
      <c r="R181" s="15">
        <v>48478.419519791278</v>
      </c>
      <c r="S181" s="15">
        <v>487.22029668131961</v>
      </c>
      <c r="T181" s="15">
        <v>1158420.6668960103</v>
      </c>
      <c r="U181" s="15">
        <v>11642.41876277397</v>
      </c>
      <c r="V181" s="15">
        <v>100695.36538120988</v>
      </c>
      <c r="W181" s="34">
        <v>1012.0137224242212</v>
      </c>
      <c r="X181" s="28">
        <v>166543.92650991646</v>
      </c>
      <c r="Y181" s="34">
        <v>1673.8083066323215</v>
      </c>
      <c r="Z181" s="28">
        <v>124740.21531380087</v>
      </c>
      <c r="AA181" s="15">
        <v>1253.6705056663416</v>
      </c>
      <c r="AB181" s="15">
        <v>-19933.45</v>
      </c>
      <c r="AC181" s="15">
        <v>217169.48957751814</v>
      </c>
      <c r="AD181" s="15">
        <v>2182.6079354524422</v>
      </c>
      <c r="AE181" s="15">
        <v>17415.469247584184</v>
      </c>
      <c r="AF181" s="34">
        <v>175.02984168426329</v>
      </c>
      <c r="AG181" s="28">
        <v>5991.6112134109098</v>
      </c>
      <c r="AH181" s="34">
        <v>60.217198124732768</v>
      </c>
      <c r="AI181" s="28">
        <v>12532.010562071857</v>
      </c>
      <c r="AJ181" s="15">
        <v>125.94985489519497</v>
      </c>
      <c r="AK181" s="15">
        <v>19984.379509650589</v>
      </c>
      <c r="AL181" s="34">
        <v>200.84803527287036</v>
      </c>
      <c r="AM181" s="28">
        <v>3530237.25</v>
      </c>
      <c r="AN181" s="15">
        <v>1337.7177908298597</v>
      </c>
      <c r="AO181" s="16">
        <v>1</v>
      </c>
      <c r="AP181" s="29">
        <v>1107741</v>
      </c>
    </row>
    <row r="182" spans="1:42" ht="13.5" customHeight="1" x14ac:dyDescent="0.2">
      <c r="A182" s="12" t="s">
        <v>21</v>
      </c>
      <c r="B182" s="17" t="s">
        <v>21</v>
      </c>
      <c r="C182" s="18" t="s">
        <v>27</v>
      </c>
      <c r="D182" s="20">
        <v>20</v>
      </c>
      <c r="E182" s="22" t="s">
        <v>62</v>
      </c>
      <c r="F182" s="13" t="s">
        <v>29</v>
      </c>
      <c r="G182" s="23" t="s">
        <v>25</v>
      </c>
      <c r="H182" s="21">
        <v>0</v>
      </c>
      <c r="I182" s="14">
        <v>0</v>
      </c>
      <c r="J182" s="27">
        <v>1</v>
      </c>
      <c r="K182" s="28">
        <v>956.5</v>
      </c>
      <c r="L182" s="29">
        <v>30264</v>
      </c>
      <c r="M182" s="32">
        <v>19013439.84</v>
      </c>
      <c r="N182" s="33">
        <v>18740844.149999999</v>
      </c>
      <c r="O182" s="34">
        <v>19593.146001045479</v>
      </c>
      <c r="P182" s="28">
        <v>13047655.220000001</v>
      </c>
      <c r="Q182" s="15">
        <v>13641.040480920021</v>
      </c>
      <c r="R182" s="15">
        <v>590945.56999999995</v>
      </c>
      <c r="S182" s="15">
        <v>617.82077365394662</v>
      </c>
      <c r="T182" s="15">
        <v>11524857.127076773</v>
      </c>
      <c r="U182" s="15">
        <v>12048.988109855516</v>
      </c>
      <c r="V182" s="15">
        <v>931852.5229232274</v>
      </c>
      <c r="W182" s="34">
        <v>974.23159741058748</v>
      </c>
      <c r="X182" s="28">
        <v>1594066.55</v>
      </c>
      <c r="Y182" s="34">
        <v>1666.5619968635649</v>
      </c>
      <c r="Z182" s="28">
        <v>1464467.1</v>
      </c>
      <c r="AA182" s="15">
        <v>1531.0685833768948</v>
      </c>
      <c r="AB182" s="15">
        <v>345908.69</v>
      </c>
      <c r="AC182" s="15">
        <v>2069559.36</v>
      </c>
      <c r="AD182" s="15">
        <v>2163.6794145321483</v>
      </c>
      <c r="AE182" s="15">
        <v>504843</v>
      </c>
      <c r="AF182" s="34">
        <v>527.80240460010452</v>
      </c>
      <c r="AG182" s="28">
        <v>60252.919999999925</v>
      </c>
      <c r="AH182" s="34">
        <v>62.993120752744282</v>
      </c>
      <c r="AI182" s="28">
        <v>0</v>
      </c>
      <c r="AJ182" s="15">
        <v>0</v>
      </c>
      <c r="AK182" s="15">
        <v>102124.5</v>
      </c>
      <c r="AL182" s="34">
        <v>106.76894929430213</v>
      </c>
      <c r="AM182" s="28">
        <v>63396229.640000001</v>
      </c>
      <c r="AN182" s="15">
        <v>2094.7736465767907</v>
      </c>
      <c r="AO182" s="16">
        <v>0.35</v>
      </c>
      <c r="AP182" s="29">
        <v>-3592263</v>
      </c>
    </row>
    <row r="183" spans="1:42" ht="13.5" customHeight="1" x14ac:dyDescent="0.2">
      <c r="A183" s="12" t="s">
        <v>21</v>
      </c>
      <c r="B183" s="17" t="s">
        <v>21</v>
      </c>
      <c r="C183" s="18" t="s">
        <v>27</v>
      </c>
      <c r="D183" s="20">
        <v>72</v>
      </c>
      <c r="E183" s="22" t="s">
        <v>68</v>
      </c>
      <c r="F183" s="13" t="s">
        <v>29</v>
      </c>
      <c r="G183" s="23" t="s">
        <v>25</v>
      </c>
      <c r="H183" s="21">
        <v>0</v>
      </c>
      <c r="I183" s="14">
        <v>0</v>
      </c>
      <c r="J183" s="27">
        <v>1</v>
      </c>
      <c r="K183" s="28">
        <v>182</v>
      </c>
      <c r="L183" s="29">
        <v>4797</v>
      </c>
      <c r="M183" s="32">
        <v>3603288.97</v>
      </c>
      <c r="N183" s="33">
        <v>3527958.56</v>
      </c>
      <c r="O183" s="34">
        <v>19384.387692307693</v>
      </c>
      <c r="P183" s="28">
        <v>2599638.96</v>
      </c>
      <c r="Q183" s="15">
        <v>14283.730549450549</v>
      </c>
      <c r="R183" s="15">
        <v>105473.65</v>
      </c>
      <c r="S183" s="15">
        <v>579.52554945054942</v>
      </c>
      <c r="T183" s="15">
        <v>2280482.4344290663</v>
      </c>
      <c r="U183" s="15">
        <v>12530.123266093791</v>
      </c>
      <c r="V183" s="15">
        <v>213682.8755709338</v>
      </c>
      <c r="W183" s="34">
        <v>1174.0817339062305</v>
      </c>
      <c r="X183" s="28">
        <v>287179.09999999998</v>
      </c>
      <c r="Y183" s="34">
        <v>1577.9071428571426</v>
      </c>
      <c r="Z183" s="28">
        <v>249841</v>
      </c>
      <c r="AA183" s="15">
        <v>1372.752747252747</v>
      </c>
      <c r="AB183" s="15">
        <v>-25227.89</v>
      </c>
      <c r="AC183" s="15">
        <v>312616.7</v>
      </c>
      <c r="AD183" s="15">
        <v>1717.6741758241756</v>
      </c>
      <c r="AE183" s="15">
        <v>72377.7</v>
      </c>
      <c r="AF183" s="34">
        <v>397.67967032967027</v>
      </c>
      <c r="AG183" s="28">
        <v>6305.0999999999767</v>
      </c>
      <c r="AH183" s="34">
        <v>34.643406593406482</v>
      </c>
      <c r="AI183" s="28">
        <v>0</v>
      </c>
      <c r="AJ183" s="15">
        <v>0</v>
      </c>
      <c r="AK183" s="15">
        <v>14520</v>
      </c>
      <c r="AL183" s="34">
        <v>79.780219780219781</v>
      </c>
      <c r="AM183" s="28">
        <v>7588079.0899999999</v>
      </c>
      <c r="AN183" s="15">
        <v>1581.8384594538252</v>
      </c>
      <c r="AO183" s="16">
        <v>0.42</v>
      </c>
      <c r="AP183" s="29">
        <v>361597</v>
      </c>
    </row>
    <row r="184" spans="1:42" ht="13.5" customHeight="1" x14ac:dyDescent="0.2">
      <c r="A184" s="12" t="s">
        <v>21</v>
      </c>
      <c r="B184" s="17" t="s">
        <v>21</v>
      </c>
      <c r="C184" s="18" t="s">
        <v>27</v>
      </c>
      <c r="D184" s="20">
        <v>78</v>
      </c>
      <c r="E184" s="22" t="s">
        <v>71</v>
      </c>
      <c r="F184" s="13" t="s">
        <v>24</v>
      </c>
      <c r="G184" s="23" t="s">
        <v>25</v>
      </c>
      <c r="H184" s="21">
        <v>0.13453055592659249</v>
      </c>
      <c r="I184" s="14">
        <v>0.44637909789880387</v>
      </c>
      <c r="J184" s="27">
        <v>0.41909034617460361</v>
      </c>
      <c r="K184" s="28">
        <v>82.5</v>
      </c>
      <c r="L184" s="29">
        <v>2584</v>
      </c>
      <c r="M184" s="32">
        <v>2071717.416634436</v>
      </c>
      <c r="N184" s="33">
        <v>2048478.8904662819</v>
      </c>
      <c r="O184" s="34">
        <v>24830.047157167035</v>
      </c>
      <c r="P184" s="28">
        <v>1394506.3884275674</v>
      </c>
      <c r="Q184" s="15">
        <v>16903.107738515999</v>
      </c>
      <c r="R184" s="15">
        <v>66727.489481658093</v>
      </c>
      <c r="S184" s="15">
        <v>808.81805432312842</v>
      </c>
      <c r="T184" s="15">
        <v>1231062.0664401844</v>
      </c>
      <c r="U184" s="15">
        <v>14921.964441699152</v>
      </c>
      <c r="V184" s="15">
        <v>96716.832505725091</v>
      </c>
      <c r="W184" s="34">
        <v>1172.3252424936375</v>
      </c>
      <c r="X184" s="28">
        <v>145668.00086804645</v>
      </c>
      <c r="Y184" s="34">
        <v>1765.6727377944969</v>
      </c>
      <c r="Z184" s="28">
        <v>183447.13900545341</v>
      </c>
      <c r="AA184" s="15">
        <v>2223.6016849145817</v>
      </c>
      <c r="AB184" s="15">
        <v>75022.080000000002</v>
      </c>
      <c r="AC184" s="15">
        <v>264578.79721236031</v>
      </c>
      <c r="AD184" s="15">
        <v>3207.0157237861818</v>
      </c>
      <c r="AE184" s="15">
        <v>55416.88224663517</v>
      </c>
      <c r="AF184" s="34">
        <v>671.7197848076994</v>
      </c>
      <c r="AG184" s="28">
        <v>4861.6827062192588</v>
      </c>
      <c r="AH184" s="34">
        <v>58.929487348112239</v>
      </c>
      <c r="AI184" s="28">
        <v>0</v>
      </c>
      <c r="AJ184" s="15">
        <v>0</v>
      </c>
      <c r="AK184" s="15">
        <v>7055.3859778494516</v>
      </c>
      <c r="AL184" s="34">
        <v>85.519830034538785</v>
      </c>
      <c r="AM184" s="28">
        <v>5793727.6900000004</v>
      </c>
      <c r="AN184" s="15">
        <v>2242.1546787925695</v>
      </c>
      <c r="AO184" s="16">
        <v>0.9</v>
      </c>
      <c r="AP184" s="29">
        <v>-570036</v>
      </c>
    </row>
    <row r="185" spans="1:42" ht="13.5" customHeight="1" x14ac:dyDescent="0.2">
      <c r="A185" s="12" t="s">
        <v>21</v>
      </c>
      <c r="B185" s="17" t="s">
        <v>21</v>
      </c>
      <c r="C185" s="18" t="s">
        <v>27</v>
      </c>
      <c r="D185" s="20">
        <v>80</v>
      </c>
      <c r="E185" s="22" t="s">
        <v>74</v>
      </c>
      <c r="F185" s="13" t="s">
        <v>29</v>
      </c>
      <c r="G185" s="23" t="s">
        <v>25</v>
      </c>
      <c r="H185" s="21">
        <v>0</v>
      </c>
      <c r="I185" s="14">
        <v>0</v>
      </c>
      <c r="J185" s="27">
        <v>1</v>
      </c>
      <c r="K185" s="28">
        <v>178</v>
      </c>
      <c r="L185" s="29">
        <v>4292</v>
      </c>
      <c r="M185" s="32">
        <v>2935213.4</v>
      </c>
      <c r="N185" s="33">
        <v>2872421.98</v>
      </c>
      <c r="O185" s="34">
        <v>16137.202134831461</v>
      </c>
      <c r="P185" s="28">
        <v>2189736.6800000002</v>
      </c>
      <c r="Q185" s="15">
        <v>12301.891460674158</v>
      </c>
      <c r="R185" s="15">
        <v>129267.64</v>
      </c>
      <c r="S185" s="15">
        <v>726.22269662921349</v>
      </c>
      <c r="T185" s="15">
        <v>1870030.4309941728</v>
      </c>
      <c r="U185" s="15">
        <v>10505.788938169495</v>
      </c>
      <c r="V185" s="15">
        <v>190438.60900582676</v>
      </c>
      <c r="W185" s="34">
        <v>1069.8798258754325</v>
      </c>
      <c r="X185" s="28">
        <v>247470.05</v>
      </c>
      <c r="Y185" s="34">
        <v>1390.2811797752809</v>
      </c>
      <c r="Z185" s="28">
        <v>175466.85</v>
      </c>
      <c r="AA185" s="15">
        <v>985.76882022471898</v>
      </c>
      <c r="AB185" s="15">
        <v>26961.09</v>
      </c>
      <c r="AC185" s="15">
        <v>248177.9</v>
      </c>
      <c r="AD185" s="15">
        <v>1394.2578651685392</v>
      </c>
      <c r="AE185" s="15">
        <v>5919.95</v>
      </c>
      <c r="AF185" s="34">
        <v>33.25814606741573</v>
      </c>
      <c r="AG185" s="28">
        <v>5650.5499999999884</v>
      </c>
      <c r="AH185" s="34">
        <v>31.744662921348258</v>
      </c>
      <c r="AI185" s="28">
        <v>0</v>
      </c>
      <c r="AJ185" s="15">
        <v>0</v>
      </c>
      <c r="AK185" s="15">
        <v>2862.8</v>
      </c>
      <c r="AL185" s="34">
        <v>16.083146067415733</v>
      </c>
      <c r="AM185" s="28">
        <v>8404029.5</v>
      </c>
      <c r="AN185" s="15">
        <v>1958.0683830382104</v>
      </c>
      <c r="AO185" s="16">
        <v>0.39</v>
      </c>
      <c r="AP185" s="29">
        <v>-152057</v>
      </c>
    </row>
    <row r="186" spans="1:42" ht="13.5" customHeight="1" x14ac:dyDescent="0.2">
      <c r="A186" s="12" t="s">
        <v>21</v>
      </c>
      <c r="B186" s="17" t="s">
        <v>21</v>
      </c>
      <c r="C186" s="18" t="s">
        <v>27</v>
      </c>
      <c r="D186" s="20">
        <v>83</v>
      </c>
      <c r="E186" s="22" t="s">
        <v>75</v>
      </c>
      <c r="F186" s="13" t="s">
        <v>24</v>
      </c>
      <c r="G186" s="23" t="s">
        <v>25</v>
      </c>
      <c r="H186" s="21">
        <v>6.9682649883881592E-2</v>
      </c>
      <c r="I186" s="14">
        <v>0.46049702539273807</v>
      </c>
      <c r="J186" s="27">
        <v>0.46982032472338031</v>
      </c>
      <c r="K186" s="28">
        <v>124</v>
      </c>
      <c r="L186" s="29">
        <v>2658</v>
      </c>
      <c r="M186" s="32">
        <v>2997536.778252407</v>
      </c>
      <c r="N186" s="33">
        <v>2877914.5944453361</v>
      </c>
      <c r="O186" s="34">
        <v>23208.988664881774</v>
      </c>
      <c r="P186" s="28">
        <v>2050248.3465777666</v>
      </c>
      <c r="Q186" s="15">
        <v>16534.260859498147</v>
      </c>
      <c r="R186" s="15">
        <v>89952.419534367029</v>
      </c>
      <c r="S186" s="15">
        <v>725.42273818037893</v>
      </c>
      <c r="T186" s="15">
        <v>1817461.7625664801</v>
      </c>
      <c r="U186" s="15">
        <v>14656.949698116774</v>
      </c>
      <c r="V186" s="15">
        <v>142834.16447691945</v>
      </c>
      <c r="W186" s="34">
        <v>1151.8884232009596</v>
      </c>
      <c r="X186" s="28">
        <v>246414.76071186626</v>
      </c>
      <c r="Y186" s="34">
        <v>1987.2158121924676</v>
      </c>
      <c r="Z186" s="28">
        <v>134082.09294585424</v>
      </c>
      <c r="AA186" s="15">
        <v>1081.3072011762417</v>
      </c>
      <c r="AB186" s="15">
        <v>-105944.88</v>
      </c>
      <c r="AC186" s="15">
        <v>375257.45028382808</v>
      </c>
      <c r="AD186" s="15">
        <v>3026.2697603534516</v>
      </c>
      <c r="AE186" s="15">
        <v>66929.969202654378</v>
      </c>
      <c r="AF186" s="34">
        <v>539.75781615043877</v>
      </c>
      <c r="AG186" s="28">
        <v>4981.9747233667349</v>
      </c>
      <c r="AH186" s="34">
        <v>40.177215511022098</v>
      </c>
      <c r="AI186" s="28">
        <v>48800.237129017514</v>
      </c>
      <c r="AJ186" s="15">
        <v>393.55029942756045</v>
      </c>
      <c r="AK186" s="15">
        <v>27000.574061852665</v>
      </c>
      <c r="AL186" s="34">
        <v>217.7465650149411</v>
      </c>
      <c r="AM186" s="28">
        <v>3990643.41</v>
      </c>
      <c r="AN186" s="15">
        <v>1501.3707336343114</v>
      </c>
      <c r="AO186" s="16">
        <v>1.05</v>
      </c>
      <c r="AP186" s="29">
        <v>1382784</v>
      </c>
    </row>
    <row r="187" spans="1:42" ht="13.5" customHeight="1" x14ac:dyDescent="0.2">
      <c r="A187" s="12" t="s">
        <v>21</v>
      </c>
      <c r="B187" s="17" t="s">
        <v>21</v>
      </c>
      <c r="C187" s="18" t="s">
        <v>27</v>
      </c>
      <c r="D187" s="20">
        <v>85</v>
      </c>
      <c r="E187" s="22" t="s">
        <v>78</v>
      </c>
      <c r="F187" s="13" t="s">
        <v>29</v>
      </c>
      <c r="G187" s="23" t="s">
        <v>25</v>
      </c>
      <c r="H187" s="21">
        <v>0</v>
      </c>
      <c r="I187" s="14">
        <v>0</v>
      </c>
      <c r="J187" s="27">
        <v>1</v>
      </c>
      <c r="K187" s="28">
        <v>603.5</v>
      </c>
      <c r="L187" s="29">
        <v>22080</v>
      </c>
      <c r="M187" s="32">
        <v>13581589.649999999</v>
      </c>
      <c r="N187" s="33">
        <v>13297157.499999998</v>
      </c>
      <c r="O187" s="34">
        <v>22033.400994200496</v>
      </c>
      <c r="P187" s="28">
        <v>9545873.2799999993</v>
      </c>
      <c r="Q187" s="15">
        <v>15817.519933719967</v>
      </c>
      <c r="R187" s="15">
        <v>505446.26</v>
      </c>
      <c r="S187" s="15">
        <v>837.52487158243571</v>
      </c>
      <c r="T187" s="15">
        <v>7883477.8400018504</v>
      </c>
      <c r="U187" s="15">
        <v>13062.929312347722</v>
      </c>
      <c r="V187" s="15">
        <v>1156949.1799981492</v>
      </c>
      <c r="W187" s="34">
        <v>1917.0657497898092</v>
      </c>
      <c r="X187" s="28">
        <v>1143023.04</v>
      </c>
      <c r="Y187" s="34">
        <v>1893.990124275062</v>
      </c>
      <c r="Z187" s="28">
        <v>510000</v>
      </c>
      <c r="AA187" s="15">
        <v>845.07042253521115</v>
      </c>
      <c r="AB187" s="15">
        <v>12704.1</v>
      </c>
      <c r="AC187" s="15">
        <v>1795952.57</v>
      </c>
      <c r="AD187" s="15">
        <v>2975.8948964374476</v>
      </c>
      <c r="AE187" s="15">
        <v>247158.2</v>
      </c>
      <c r="AF187" s="34">
        <v>409.5413421706711</v>
      </c>
      <c r="AG187" s="28">
        <v>55150.409999999916</v>
      </c>
      <c r="AH187" s="34">
        <v>91.384275062137363</v>
      </c>
      <c r="AI187" s="28">
        <v>0</v>
      </c>
      <c r="AJ187" s="15">
        <v>0</v>
      </c>
      <c r="AK187" s="15">
        <v>797821.9</v>
      </c>
      <c r="AL187" s="34">
        <v>1321.9915492957746</v>
      </c>
      <c r="AM187" s="28">
        <v>48205459.619999997</v>
      </c>
      <c r="AN187" s="15">
        <v>2183.2182798913041</v>
      </c>
      <c r="AO187" s="16">
        <v>0.32</v>
      </c>
      <c r="AP187" s="29">
        <v>-3485761</v>
      </c>
    </row>
    <row r="188" spans="1:42" ht="13.5" customHeight="1" x14ac:dyDescent="0.2">
      <c r="A188" s="12" t="s">
        <v>21</v>
      </c>
      <c r="B188" s="17" t="s">
        <v>21</v>
      </c>
      <c r="C188" s="18" t="s">
        <v>27</v>
      </c>
      <c r="D188" s="20">
        <v>98</v>
      </c>
      <c r="E188" s="22" t="s">
        <v>87</v>
      </c>
      <c r="F188" s="13" t="s">
        <v>29</v>
      </c>
      <c r="G188" s="23" t="s">
        <v>25</v>
      </c>
      <c r="H188" s="21">
        <v>0</v>
      </c>
      <c r="I188" s="14">
        <v>0</v>
      </c>
      <c r="J188" s="27">
        <v>1</v>
      </c>
      <c r="K188" s="28">
        <v>194.5</v>
      </c>
      <c r="L188" s="29">
        <v>5070</v>
      </c>
      <c r="M188" s="32">
        <v>4282101.3099999996</v>
      </c>
      <c r="N188" s="33">
        <v>4199703.74</v>
      </c>
      <c r="O188" s="34">
        <v>21592.307146529562</v>
      </c>
      <c r="P188" s="28">
        <v>2728975.02</v>
      </c>
      <c r="Q188" s="15">
        <v>14030.719897172237</v>
      </c>
      <c r="R188" s="15">
        <v>100641.94</v>
      </c>
      <c r="S188" s="15">
        <v>517.43928020565556</v>
      </c>
      <c r="T188" s="15">
        <v>2301121.6507002879</v>
      </c>
      <c r="U188" s="15">
        <v>11830.959643703291</v>
      </c>
      <c r="V188" s="15">
        <v>327211.42929971218</v>
      </c>
      <c r="W188" s="34">
        <v>1682.3209732633006</v>
      </c>
      <c r="X188" s="28">
        <v>406032.08</v>
      </c>
      <c r="Y188" s="34">
        <v>2087.56853470437</v>
      </c>
      <c r="Z188" s="28">
        <v>408746</v>
      </c>
      <c r="AA188" s="15">
        <v>2101.5218508997427</v>
      </c>
      <c r="AB188" s="15">
        <v>-7530.63</v>
      </c>
      <c r="AC188" s="15">
        <v>531393.94999999995</v>
      </c>
      <c r="AD188" s="15">
        <v>2732.1025706940873</v>
      </c>
      <c r="AE188" s="15">
        <v>119417.75</v>
      </c>
      <c r="AF188" s="34">
        <v>613.97300771208222</v>
      </c>
      <c r="AG188" s="28">
        <v>5138.9399999999441</v>
      </c>
      <c r="AH188" s="34">
        <v>26.421285347043391</v>
      </c>
      <c r="AI188" s="28">
        <v>0</v>
      </c>
      <c r="AJ188" s="15">
        <v>0</v>
      </c>
      <c r="AK188" s="15">
        <v>18908</v>
      </c>
      <c r="AL188" s="34">
        <v>97.21336760925449</v>
      </c>
      <c r="AM188" s="28">
        <v>7215716.4299999997</v>
      </c>
      <c r="AN188" s="15">
        <v>1423.2182307692306</v>
      </c>
      <c r="AO188" s="16">
        <v>0.46</v>
      </c>
      <c r="AP188" s="29">
        <v>473292</v>
      </c>
    </row>
    <row r="189" spans="1:42" ht="13.5" customHeight="1" x14ac:dyDescent="0.2">
      <c r="A189" s="12" t="s">
        <v>21</v>
      </c>
      <c r="B189" s="17" t="s">
        <v>21</v>
      </c>
      <c r="C189" s="18" t="s">
        <v>27</v>
      </c>
      <c r="D189" s="20">
        <v>100</v>
      </c>
      <c r="E189" s="22" t="s">
        <v>88</v>
      </c>
      <c r="F189" s="13" t="s">
        <v>24</v>
      </c>
      <c r="G189" s="23" t="s">
        <v>25</v>
      </c>
      <c r="H189" s="21">
        <v>0.11278944352041011</v>
      </c>
      <c r="I189" s="14">
        <v>0.49280780360424753</v>
      </c>
      <c r="J189" s="27">
        <v>0.39440275287534232</v>
      </c>
      <c r="K189" s="28">
        <v>197.5</v>
      </c>
      <c r="L189" s="29">
        <v>4760</v>
      </c>
      <c r="M189" s="32">
        <v>3943721.9731086884</v>
      </c>
      <c r="N189" s="33">
        <v>3838687.1719166557</v>
      </c>
      <c r="O189" s="34">
        <v>19436.390743881824</v>
      </c>
      <c r="P189" s="28">
        <v>2643357.1063861339</v>
      </c>
      <c r="Q189" s="15">
        <v>13384.086614613316</v>
      </c>
      <c r="R189" s="15">
        <v>116802.57246540906</v>
      </c>
      <c r="S189" s="15">
        <v>591.40543020460245</v>
      </c>
      <c r="T189" s="15">
        <v>2420041.2327095745</v>
      </c>
      <c r="U189" s="15">
        <v>12253.373330175038</v>
      </c>
      <c r="V189" s="15">
        <v>106513.30121115036</v>
      </c>
      <c r="W189" s="34">
        <v>539.30785423367081</v>
      </c>
      <c r="X189" s="28">
        <v>292523.65093364345</v>
      </c>
      <c r="Y189" s="34">
        <v>1481.1324097905974</v>
      </c>
      <c r="Z189" s="28">
        <v>319031.08527177997</v>
      </c>
      <c r="AA189" s="15">
        <v>1615.3472671988861</v>
      </c>
      <c r="AB189" s="15">
        <v>165000.09</v>
      </c>
      <c r="AC189" s="15">
        <v>531790.82206460228</v>
      </c>
      <c r="AD189" s="15">
        <v>2692.6117572891235</v>
      </c>
      <c r="AE189" s="15">
        <v>38748.82810133083</v>
      </c>
      <c r="AF189" s="34">
        <v>196.19659798142175</v>
      </c>
      <c r="AG189" s="28">
        <v>13235.679159165524</v>
      </c>
      <c r="AH189" s="34">
        <v>67.016097008432908</v>
      </c>
      <c r="AI189" s="28">
        <v>16785.781162374569</v>
      </c>
      <c r="AJ189" s="15">
        <v>84.991297024681515</v>
      </c>
      <c r="AK189" s="15">
        <v>9717.4922267191214</v>
      </c>
      <c r="AL189" s="34">
        <v>49.202492287185414</v>
      </c>
      <c r="AM189" s="28">
        <v>7446260.7699999996</v>
      </c>
      <c r="AN189" s="15">
        <v>1564.3404978991593</v>
      </c>
      <c r="AO189" s="16">
        <v>0.98</v>
      </c>
      <c r="AP189" s="29">
        <v>1496778</v>
      </c>
    </row>
    <row r="190" spans="1:42" ht="13.5" customHeight="1" x14ac:dyDescent="0.2">
      <c r="A190" s="12" t="s">
        <v>21</v>
      </c>
      <c r="B190" s="17" t="s">
        <v>21</v>
      </c>
      <c r="C190" s="18" t="s">
        <v>27</v>
      </c>
      <c r="D190" s="20">
        <v>209</v>
      </c>
      <c r="E190" s="22" t="s">
        <v>91</v>
      </c>
      <c r="F190" s="13" t="s">
        <v>24</v>
      </c>
      <c r="G190" s="23" t="s">
        <v>25</v>
      </c>
      <c r="H190" s="21">
        <v>0.10249469635421833</v>
      </c>
      <c r="I190" s="14">
        <v>0.51878659440363672</v>
      </c>
      <c r="J190" s="27">
        <v>0.37871870924214507</v>
      </c>
      <c r="K190" s="28">
        <v>132.5</v>
      </c>
      <c r="L190" s="29">
        <v>2951</v>
      </c>
      <c r="M190" s="32">
        <v>2712195.3882634137</v>
      </c>
      <c r="N190" s="33">
        <v>2637520.4474202725</v>
      </c>
      <c r="O190" s="34">
        <v>19905.814697511472</v>
      </c>
      <c r="P190" s="28">
        <v>1951569.1847576143</v>
      </c>
      <c r="Q190" s="15">
        <v>14728.824035906489</v>
      </c>
      <c r="R190" s="15">
        <v>88528.327314109454</v>
      </c>
      <c r="S190" s="15">
        <v>668.13831935176904</v>
      </c>
      <c r="T190" s="15">
        <v>1687902.6498690203</v>
      </c>
      <c r="U190" s="15">
        <v>12738.887923539774</v>
      </c>
      <c r="V190" s="15">
        <v>175138.2075744844</v>
      </c>
      <c r="W190" s="34">
        <v>1321.7977930149736</v>
      </c>
      <c r="X190" s="28">
        <v>199100.30658493497</v>
      </c>
      <c r="Y190" s="34">
        <v>1502.6438232825283</v>
      </c>
      <c r="Z190" s="28">
        <v>97911.056825273947</v>
      </c>
      <c r="AA190" s="15">
        <v>738.95137226621887</v>
      </c>
      <c r="AB190" s="15">
        <v>15465.05</v>
      </c>
      <c r="AC190" s="15">
        <v>368506.67286304344</v>
      </c>
      <c r="AD190" s="15">
        <v>2781.1824367022109</v>
      </c>
      <c r="AE190" s="15">
        <v>13986.233419796115</v>
      </c>
      <c r="AF190" s="34">
        <v>105.55647863997056</v>
      </c>
      <c r="AG190" s="28">
        <v>6446.9929696095896</v>
      </c>
      <c r="AH190" s="34">
        <v>48.656550714034644</v>
      </c>
      <c r="AI190" s="28">
        <v>3726.5920989427073</v>
      </c>
      <c r="AJ190" s="15">
        <v>28.125223388246869</v>
      </c>
      <c r="AK190" s="15">
        <v>52285.715638615926</v>
      </c>
      <c r="AL190" s="34">
        <v>394.60917463106335</v>
      </c>
      <c r="AM190" s="28">
        <v>3657618.75</v>
      </c>
      <c r="AN190" s="15">
        <v>1239.4506099627245</v>
      </c>
      <c r="AO190" s="16">
        <v>1.05</v>
      </c>
      <c r="AP190" s="29">
        <v>2631694</v>
      </c>
    </row>
    <row r="191" spans="1:42" ht="13.5" customHeight="1" x14ac:dyDescent="0.2">
      <c r="A191" s="12" t="s">
        <v>21</v>
      </c>
      <c r="B191" s="17" t="s">
        <v>21</v>
      </c>
      <c r="C191" s="18" t="s">
        <v>27</v>
      </c>
      <c r="D191" s="20">
        <v>213</v>
      </c>
      <c r="E191" s="22" t="s">
        <v>97</v>
      </c>
      <c r="F191" s="13" t="s">
        <v>24</v>
      </c>
      <c r="G191" s="23" t="s">
        <v>25</v>
      </c>
      <c r="H191" s="21">
        <v>0.11910488757519565</v>
      </c>
      <c r="I191" s="14">
        <v>0.51123593188727445</v>
      </c>
      <c r="J191" s="27">
        <v>0.36965918053752989</v>
      </c>
      <c r="K191" s="28">
        <v>259.5</v>
      </c>
      <c r="L191" s="29">
        <v>6614</v>
      </c>
      <c r="M191" s="32">
        <v>5157760.3864536881</v>
      </c>
      <c r="N191" s="33">
        <v>5074340.2604876747</v>
      </c>
      <c r="O191" s="34">
        <v>19554.297728276222</v>
      </c>
      <c r="P191" s="28">
        <v>3600790.9025744582</v>
      </c>
      <c r="Q191" s="15">
        <v>13875.88016406343</v>
      </c>
      <c r="R191" s="15">
        <v>145203.11310515378</v>
      </c>
      <c r="S191" s="15">
        <v>559.54956880598832</v>
      </c>
      <c r="T191" s="15">
        <v>3165151.5992483771</v>
      </c>
      <c r="U191" s="15">
        <v>12197.115989396456</v>
      </c>
      <c r="V191" s="15">
        <v>290436.19022092735</v>
      </c>
      <c r="W191" s="34">
        <v>1119.2146058609901</v>
      </c>
      <c r="X191" s="28">
        <v>473062.83043515979</v>
      </c>
      <c r="Y191" s="34">
        <v>1822.9781519659343</v>
      </c>
      <c r="Z191" s="28">
        <v>329991.99280836614</v>
      </c>
      <c r="AA191" s="15">
        <v>1271.6454443482312</v>
      </c>
      <c r="AB191" s="15">
        <v>72076.009999999995</v>
      </c>
      <c r="AC191" s="15">
        <v>590087.97384798911</v>
      </c>
      <c r="AD191" s="15">
        <v>2273.9420957533293</v>
      </c>
      <c r="AE191" s="15">
        <v>62436.969678388028</v>
      </c>
      <c r="AF191" s="34">
        <v>240.60489278762233</v>
      </c>
      <c r="AG191" s="28">
        <v>17969.591143313148</v>
      </c>
      <c r="AH191" s="34">
        <v>69.246979357661274</v>
      </c>
      <c r="AI191" s="28">
        <v>147.86367221501195</v>
      </c>
      <c r="AJ191" s="15">
        <v>0.56980220506748358</v>
      </c>
      <c r="AK191" s="15">
        <v>8431.9259080610573</v>
      </c>
      <c r="AL191" s="34">
        <v>32.492970743973252</v>
      </c>
      <c r="AM191" s="28">
        <v>10968682.4</v>
      </c>
      <c r="AN191" s="15">
        <v>1658.4037496220137</v>
      </c>
      <c r="AO191" s="16">
        <v>1.05</v>
      </c>
      <c r="AP191" s="29">
        <v>1552254</v>
      </c>
    </row>
    <row r="192" spans="1:42" ht="13.5" customHeight="1" x14ac:dyDescent="0.2">
      <c r="A192" s="12" t="s">
        <v>21</v>
      </c>
      <c r="B192" s="17" t="s">
        <v>21</v>
      </c>
      <c r="C192" s="18" t="s">
        <v>27</v>
      </c>
      <c r="D192" s="20">
        <v>107</v>
      </c>
      <c r="E192" s="22" t="s">
        <v>99</v>
      </c>
      <c r="F192" s="13" t="s">
        <v>29</v>
      </c>
      <c r="G192" s="23" t="s">
        <v>25</v>
      </c>
      <c r="H192" s="21">
        <v>0</v>
      </c>
      <c r="I192" s="14">
        <v>0</v>
      </c>
      <c r="J192" s="27">
        <v>1</v>
      </c>
      <c r="K192" s="28">
        <v>189.5</v>
      </c>
      <c r="L192" s="29">
        <v>4645</v>
      </c>
      <c r="M192" s="32">
        <v>4334451.5999999996</v>
      </c>
      <c r="N192" s="33">
        <v>4244428.75</v>
      </c>
      <c r="O192" s="34">
        <v>22398.040897097628</v>
      </c>
      <c r="P192" s="28">
        <v>2994183.56</v>
      </c>
      <c r="Q192" s="15">
        <v>15800.440949868072</v>
      </c>
      <c r="R192" s="15">
        <v>164917.35</v>
      </c>
      <c r="S192" s="15">
        <v>870.27625329815294</v>
      </c>
      <c r="T192" s="15">
        <v>2568892.8344219411</v>
      </c>
      <c r="U192" s="15">
        <v>13556.162714627653</v>
      </c>
      <c r="V192" s="15">
        <v>260373.37557805888</v>
      </c>
      <c r="W192" s="34">
        <v>1374.0019819422637</v>
      </c>
      <c r="X192" s="28">
        <v>373306.95</v>
      </c>
      <c r="Y192" s="34">
        <v>1969.957519788918</v>
      </c>
      <c r="Z192" s="28">
        <v>315761.65000000002</v>
      </c>
      <c r="AA192" s="15">
        <v>1666.2883905013191</v>
      </c>
      <c r="AB192" s="15">
        <v>60911.78</v>
      </c>
      <c r="AC192" s="15">
        <v>437291.8</v>
      </c>
      <c r="AD192" s="15">
        <v>2307.6084432717676</v>
      </c>
      <c r="AE192" s="15">
        <v>116677.4</v>
      </c>
      <c r="AF192" s="34">
        <v>615.7118733509235</v>
      </c>
      <c r="AG192" s="28">
        <v>7207.390000000014</v>
      </c>
      <c r="AH192" s="34">
        <v>38.033720316622741</v>
      </c>
      <c r="AI192" s="28">
        <v>0</v>
      </c>
      <c r="AJ192" s="15">
        <v>0</v>
      </c>
      <c r="AK192" s="15">
        <v>106684</v>
      </c>
      <c r="AL192" s="34">
        <v>562.9762532981531</v>
      </c>
      <c r="AM192" s="28">
        <v>7493405.7800000003</v>
      </c>
      <c r="AN192" s="15">
        <v>1613.2197588805166</v>
      </c>
      <c r="AO192" s="16">
        <v>0.42</v>
      </c>
      <c r="AP192" s="29">
        <v>544898</v>
      </c>
    </row>
    <row r="193" spans="1:42" ht="13.5" customHeight="1" x14ac:dyDescent="0.2">
      <c r="A193" s="12" t="s">
        <v>21</v>
      </c>
      <c r="B193" s="17" t="s">
        <v>21</v>
      </c>
      <c r="C193" s="18" t="s">
        <v>27</v>
      </c>
      <c r="D193" s="20">
        <v>110</v>
      </c>
      <c r="E193" s="22" t="s">
        <v>102</v>
      </c>
      <c r="F193" s="13" t="s">
        <v>29</v>
      </c>
      <c r="G193" s="23" t="s">
        <v>25</v>
      </c>
      <c r="H193" s="21">
        <v>0</v>
      </c>
      <c r="I193" s="14">
        <v>0</v>
      </c>
      <c r="J193" s="27">
        <v>1</v>
      </c>
      <c r="K193" s="28">
        <v>363</v>
      </c>
      <c r="L193" s="29">
        <v>10909</v>
      </c>
      <c r="M193" s="32">
        <v>8011152.0699999994</v>
      </c>
      <c r="N193" s="33">
        <v>7785676.709999999</v>
      </c>
      <c r="O193" s="34">
        <v>21448.145206611571</v>
      </c>
      <c r="P193" s="28">
        <v>5648285.0899999999</v>
      </c>
      <c r="Q193" s="15">
        <v>15560.014022038567</v>
      </c>
      <c r="R193" s="15">
        <v>208395.64</v>
      </c>
      <c r="S193" s="15">
        <v>574.0926721763085</v>
      </c>
      <c r="T193" s="15">
        <v>4941208.7291378379</v>
      </c>
      <c r="U193" s="15">
        <v>13612.145259332892</v>
      </c>
      <c r="V193" s="15">
        <v>498680.7208621623</v>
      </c>
      <c r="W193" s="34">
        <v>1373.7760905293719</v>
      </c>
      <c r="X193" s="28">
        <v>679916.9</v>
      </c>
      <c r="Y193" s="34">
        <v>1873.0493112947656</v>
      </c>
      <c r="Z193" s="28">
        <v>551780</v>
      </c>
      <c r="AA193" s="15">
        <v>1520.0550964187325</v>
      </c>
      <c r="AB193" s="15">
        <v>163904.82999999999</v>
      </c>
      <c r="AC193" s="15">
        <v>751410.9</v>
      </c>
      <c r="AD193" s="15">
        <v>2070.0024793388429</v>
      </c>
      <c r="AE193" s="15">
        <v>123113.25</v>
      </c>
      <c r="AF193" s="34">
        <v>339.15495867768595</v>
      </c>
      <c r="AG193" s="28">
        <v>31170.570000000065</v>
      </c>
      <c r="AH193" s="34">
        <v>85.86933884297548</v>
      </c>
      <c r="AI193" s="28">
        <v>0</v>
      </c>
      <c r="AJ193" s="15">
        <v>0</v>
      </c>
      <c r="AK193" s="15">
        <v>24040</v>
      </c>
      <c r="AL193" s="34">
        <v>66.225895316804412</v>
      </c>
      <c r="AM193" s="28">
        <v>18421604.93</v>
      </c>
      <c r="AN193" s="15">
        <v>1688.6611907599229</v>
      </c>
      <c r="AO193" s="16">
        <v>0.41</v>
      </c>
      <c r="AP193" s="29">
        <v>171380</v>
      </c>
    </row>
    <row r="194" spans="1:42" ht="13.5" customHeight="1" x14ac:dyDescent="0.2">
      <c r="A194" s="12" t="s">
        <v>21</v>
      </c>
      <c r="B194" s="17" t="s">
        <v>21</v>
      </c>
      <c r="C194" s="18" t="s">
        <v>27</v>
      </c>
      <c r="D194" s="20">
        <v>119</v>
      </c>
      <c r="E194" s="22" t="s">
        <v>106</v>
      </c>
      <c r="F194" s="13" t="s">
        <v>24</v>
      </c>
      <c r="G194" s="23" t="s">
        <v>25</v>
      </c>
      <c r="H194" s="21">
        <v>9.8845528288652756E-2</v>
      </c>
      <c r="I194" s="14">
        <v>0.52123063006244608</v>
      </c>
      <c r="J194" s="27">
        <v>0.37992384164890108</v>
      </c>
      <c r="K194" s="28">
        <v>237</v>
      </c>
      <c r="L194" s="29">
        <v>6929</v>
      </c>
      <c r="M194" s="32">
        <v>5149034.2384186685</v>
      </c>
      <c r="N194" s="33">
        <v>4945205.9294072464</v>
      </c>
      <c r="O194" s="34">
        <v>20865.847803406115</v>
      </c>
      <c r="P194" s="28">
        <v>3389354.5215391694</v>
      </c>
      <c r="Q194" s="15">
        <v>14301.073930545021</v>
      </c>
      <c r="R194" s="15">
        <v>110294.62668233589</v>
      </c>
      <c r="S194" s="15">
        <v>465.37817165542612</v>
      </c>
      <c r="T194" s="15">
        <v>3021317.3393818149</v>
      </c>
      <c r="U194" s="15">
        <v>12748.174427771391</v>
      </c>
      <c r="V194" s="15">
        <v>257742.55547501845</v>
      </c>
      <c r="W194" s="34">
        <v>1087.5213311182195</v>
      </c>
      <c r="X194" s="28">
        <v>451180.98966273898</v>
      </c>
      <c r="Y194" s="34">
        <v>1903.7172559609239</v>
      </c>
      <c r="Z194" s="28">
        <v>313808.50692317105</v>
      </c>
      <c r="AA194" s="15">
        <v>1324.0865271019873</v>
      </c>
      <c r="AB194" s="15">
        <v>61282.720000000001</v>
      </c>
      <c r="AC194" s="15">
        <v>681629.85560015438</v>
      </c>
      <c r="AD194" s="15">
        <v>2876.0753400850376</v>
      </c>
      <c r="AE194" s="15">
        <v>69512.256589343378</v>
      </c>
      <c r="AF194" s="34">
        <v>293.3006607145291</v>
      </c>
      <c r="AG194" s="28">
        <v>39719.799092668829</v>
      </c>
      <c r="AH194" s="34">
        <v>167.59408899860253</v>
      </c>
      <c r="AI194" s="28">
        <v>0</v>
      </c>
      <c r="AJ194" s="15">
        <v>0</v>
      </c>
      <c r="AK194" s="15">
        <v>64013.748003264991</v>
      </c>
      <c r="AL194" s="34">
        <v>270.10020254542195</v>
      </c>
      <c r="AM194" s="28">
        <v>11130775.119999999</v>
      </c>
      <c r="AN194" s="15">
        <v>1606.4042603550297</v>
      </c>
      <c r="AO194" s="16">
        <v>1.03</v>
      </c>
      <c r="AP194" s="29">
        <v>1112723</v>
      </c>
    </row>
    <row r="195" spans="1:42" ht="13.5" customHeight="1" x14ac:dyDescent="0.2">
      <c r="A195" s="12" t="s">
        <v>21</v>
      </c>
      <c r="B195" s="17" t="s">
        <v>21</v>
      </c>
      <c r="C195" s="18" t="s">
        <v>27</v>
      </c>
      <c r="D195" s="20">
        <v>24</v>
      </c>
      <c r="E195" s="22" t="s">
        <v>109</v>
      </c>
      <c r="F195" s="13" t="s">
        <v>29</v>
      </c>
      <c r="G195" s="23" t="s">
        <v>25</v>
      </c>
      <c r="H195" s="21">
        <v>0</v>
      </c>
      <c r="I195" s="14">
        <v>0</v>
      </c>
      <c r="J195" s="27">
        <v>1</v>
      </c>
      <c r="K195" s="28">
        <v>173</v>
      </c>
      <c r="L195" s="29">
        <v>5461</v>
      </c>
      <c r="M195" s="32">
        <v>4618982.9000000004</v>
      </c>
      <c r="N195" s="33">
        <v>4565771.7</v>
      </c>
      <c r="O195" s="34">
        <v>26391.743930635839</v>
      </c>
      <c r="P195" s="28">
        <v>2664690.89</v>
      </c>
      <c r="Q195" s="15">
        <v>15402.837514450866</v>
      </c>
      <c r="R195" s="15">
        <v>135730.82999999999</v>
      </c>
      <c r="S195" s="15">
        <v>784.57127167630063</v>
      </c>
      <c r="T195" s="15">
        <v>2361129.9300956181</v>
      </c>
      <c r="U195" s="15">
        <v>13648.149884945782</v>
      </c>
      <c r="V195" s="15">
        <v>167830.12990438147</v>
      </c>
      <c r="W195" s="34">
        <v>970.11635782879182</v>
      </c>
      <c r="X195" s="28">
        <v>412310.51</v>
      </c>
      <c r="Y195" s="34">
        <v>2383.2977456647395</v>
      </c>
      <c r="Z195" s="28">
        <v>742650</v>
      </c>
      <c r="AA195" s="15">
        <v>4292.7745664739878</v>
      </c>
      <c r="AB195" s="15">
        <v>-120661.45</v>
      </c>
      <c r="AC195" s="15">
        <v>439536.75</v>
      </c>
      <c r="AD195" s="15">
        <v>2540.6748554913293</v>
      </c>
      <c r="AE195" s="15">
        <v>296646.95</v>
      </c>
      <c r="AF195" s="34">
        <v>1714.72225433526</v>
      </c>
      <c r="AG195" s="28">
        <v>9936.6000000000931</v>
      </c>
      <c r="AH195" s="34">
        <v>57.436994219653698</v>
      </c>
      <c r="AI195" s="28">
        <v>0</v>
      </c>
      <c r="AJ195" s="15">
        <v>0</v>
      </c>
      <c r="AK195" s="15">
        <v>670</v>
      </c>
      <c r="AL195" s="34">
        <v>3.8728323699421967</v>
      </c>
      <c r="AM195" s="28">
        <v>9550020.8000000007</v>
      </c>
      <c r="AN195" s="15">
        <v>1748.7677714704264</v>
      </c>
      <c r="AO195" s="16">
        <v>0.48</v>
      </c>
      <c r="AP195" s="29">
        <v>-9568</v>
      </c>
    </row>
    <row r="196" spans="1:42" ht="13.5" customHeight="1" x14ac:dyDescent="0.2">
      <c r="A196" s="12" t="s">
        <v>21</v>
      </c>
      <c r="B196" s="17" t="s">
        <v>21</v>
      </c>
      <c r="C196" s="18" t="s">
        <v>27</v>
      </c>
      <c r="D196" s="20">
        <v>25</v>
      </c>
      <c r="E196" s="22" t="s">
        <v>112</v>
      </c>
      <c r="F196" s="13" t="s">
        <v>29</v>
      </c>
      <c r="G196" s="23" t="s">
        <v>25</v>
      </c>
      <c r="H196" s="21">
        <v>0</v>
      </c>
      <c r="I196" s="14">
        <v>0</v>
      </c>
      <c r="J196" s="27">
        <v>1</v>
      </c>
      <c r="K196" s="28">
        <v>249</v>
      </c>
      <c r="L196" s="29">
        <v>6332</v>
      </c>
      <c r="M196" s="32">
        <v>4736946.6100000003</v>
      </c>
      <c r="N196" s="33">
        <v>4630410.32</v>
      </c>
      <c r="O196" s="34">
        <v>18596.025381526106</v>
      </c>
      <c r="P196" s="28">
        <v>3266578.47</v>
      </c>
      <c r="Q196" s="15">
        <v>13118.789036144579</v>
      </c>
      <c r="R196" s="15">
        <v>214418.33</v>
      </c>
      <c r="S196" s="15">
        <v>861.11779116465857</v>
      </c>
      <c r="T196" s="15">
        <v>2823290.8693127874</v>
      </c>
      <c r="U196" s="15">
        <v>11338.517547440922</v>
      </c>
      <c r="V196" s="15">
        <v>228869.27068721224</v>
      </c>
      <c r="W196" s="34">
        <v>919.15369753900393</v>
      </c>
      <c r="X196" s="28">
        <v>482033.83</v>
      </c>
      <c r="Y196" s="34">
        <v>1935.8788353413652</v>
      </c>
      <c r="Z196" s="28">
        <v>350000</v>
      </c>
      <c r="AA196" s="15">
        <v>1405.6224899598394</v>
      </c>
      <c r="AB196" s="15">
        <v>12946.98</v>
      </c>
      <c r="AC196" s="15">
        <v>349382.2</v>
      </c>
      <c r="AD196" s="15">
        <v>1403.1413654618473</v>
      </c>
      <c r="AE196" s="15">
        <v>149516.79999999999</v>
      </c>
      <c r="AF196" s="34">
        <v>600.46907630522082</v>
      </c>
      <c r="AG196" s="28">
        <v>32899.019999999997</v>
      </c>
      <c r="AH196" s="34">
        <v>132.12457831325301</v>
      </c>
      <c r="AI196" s="28">
        <v>0</v>
      </c>
      <c r="AJ196" s="15">
        <v>0</v>
      </c>
      <c r="AK196" s="15">
        <v>13600</v>
      </c>
      <c r="AL196" s="34">
        <v>54.618473895582333</v>
      </c>
      <c r="AM196" s="28">
        <v>9087073.5399999991</v>
      </c>
      <c r="AN196" s="15">
        <v>1435.1032122552117</v>
      </c>
      <c r="AO196" s="16">
        <v>0.44</v>
      </c>
      <c r="AP196" s="29">
        <v>525086</v>
      </c>
    </row>
    <row r="197" spans="1:42" ht="13.5" customHeight="1" x14ac:dyDescent="0.2">
      <c r="A197" s="12" t="s">
        <v>21</v>
      </c>
      <c r="B197" s="17" t="s">
        <v>21</v>
      </c>
      <c r="C197" s="18" t="s">
        <v>27</v>
      </c>
      <c r="D197" s="20">
        <v>28</v>
      </c>
      <c r="E197" s="22" t="s">
        <v>113</v>
      </c>
      <c r="F197" s="13" t="s">
        <v>24</v>
      </c>
      <c r="G197" s="23" t="s">
        <v>25</v>
      </c>
      <c r="H197" s="21">
        <v>6.877549761105417E-2</v>
      </c>
      <c r="I197" s="14">
        <v>0.51142331600854163</v>
      </c>
      <c r="J197" s="27">
        <v>0.4198011863804042</v>
      </c>
      <c r="K197" s="28">
        <v>148.5</v>
      </c>
      <c r="L197" s="29">
        <v>4426</v>
      </c>
      <c r="M197" s="32">
        <v>4110749.8020388298</v>
      </c>
      <c r="N197" s="33">
        <v>4031359.1846367368</v>
      </c>
      <c r="O197" s="34">
        <v>27147.199896543705</v>
      </c>
      <c r="P197" s="28">
        <v>2534010.6716324729</v>
      </c>
      <c r="Q197" s="15">
        <v>17064.04492681798</v>
      </c>
      <c r="R197" s="15">
        <v>139024.64792502401</v>
      </c>
      <c r="S197" s="15">
        <v>936.19291532002694</v>
      </c>
      <c r="T197" s="15">
        <v>2287267.836456432</v>
      </c>
      <c r="U197" s="15">
        <v>15402.477013174612</v>
      </c>
      <c r="V197" s="15">
        <v>107718.18725101696</v>
      </c>
      <c r="W197" s="34">
        <v>725.37499832334674</v>
      </c>
      <c r="X197" s="28">
        <v>367503.79030119086</v>
      </c>
      <c r="Y197" s="34">
        <v>2474.7729986612185</v>
      </c>
      <c r="Z197" s="28">
        <v>455502.40164393082</v>
      </c>
      <c r="AA197" s="15">
        <v>3067.3562400264709</v>
      </c>
      <c r="AB197" s="15">
        <v>-145835.15</v>
      </c>
      <c r="AC197" s="15">
        <v>453660.7086512089</v>
      </c>
      <c r="AD197" s="15">
        <v>3054.9542670115079</v>
      </c>
      <c r="AE197" s="15">
        <v>207505.3965312494</v>
      </c>
      <c r="AF197" s="34">
        <v>1397.3427375841684</v>
      </c>
      <c r="AG197" s="28">
        <v>13176.21587668447</v>
      </c>
      <c r="AH197" s="34">
        <v>88.728726442319868</v>
      </c>
      <c r="AI197" s="28">
        <v>0</v>
      </c>
      <c r="AJ197" s="15">
        <v>0</v>
      </c>
      <c r="AK197" s="15">
        <v>21330.098279988339</v>
      </c>
      <c r="AL197" s="34">
        <v>143.63702545446665</v>
      </c>
      <c r="AM197" s="28">
        <v>8775348.7599999998</v>
      </c>
      <c r="AN197" s="15">
        <v>1982.6815996384998</v>
      </c>
      <c r="AO197" s="16">
        <v>1.05</v>
      </c>
      <c r="AP197" s="29">
        <v>-214014</v>
      </c>
    </row>
    <row r="198" spans="1:42" ht="13.5" customHeight="1" x14ac:dyDescent="0.2">
      <c r="A198" s="12" t="s">
        <v>21</v>
      </c>
      <c r="B198" s="17" t="s">
        <v>21</v>
      </c>
      <c r="C198" s="18" t="s">
        <v>27</v>
      </c>
      <c r="D198" s="20">
        <v>132</v>
      </c>
      <c r="E198" s="22" t="s">
        <v>119</v>
      </c>
      <c r="F198" s="13" t="s">
        <v>24</v>
      </c>
      <c r="G198" s="23" t="s">
        <v>25</v>
      </c>
      <c r="H198" s="21">
        <v>0.10983660291916776</v>
      </c>
      <c r="I198" s="14">
        <v>0.50017848779995777</v>
      </c>
      <c r="J198" s="27">
        <v>0.38998490928087448</v>
      </c>
      <c r="K198" s="28">
        <v>165</v>
      </c>
      <c r="L198" s="29">
        <v>4067</v>
      </c>
      <c r="M198" s="32">
        <v>3393066.4174932172</v>
      </c>
      <c r="N198" s="33">
        <v>3348467.5092769107</v>
      </c>
      <c r="O198" s="34">
        <v>20293.74248046612</v>
      </c>
      <c r="P198" s="28">
        <v>2342012.601402659</v>
      </c>
      <c r="Q198" s="15">
        <v>14194.015766076727</v>
      </c>
      <c r="R198" s="15">
        <v>98466.053492165578</v>
      </c>
      <c r="S198" s="15">
        <v>596.76396055857936</v>
      </c>
      <c r="T198" s="15">
        <v>2105439.413228198</v>
      </c>
      <c r="U198" s="15">
        <v>12760.238868049697</v>
      </c>
      <c r="V198" s="15">
        <v>138107.13468229538</v>
      </c>
      <c r="W198" s="34">
        <v>837.01293746845442</v>
      </c>
      <c r="X198" s="28">
        <v>208778.42118351615</v>
      </c>
      <c r="Y198" s="34">
        <v>1265.3237647485817</v>
      </c>
      <c r="Z198" s="28">
        <v>377183.65463372978</v>
      </c>
      <c r="AA198" s="15">
        <v>2285.9615432347273</v>
      </c>
      <c r="AB198" s="15">
        <v>225508.11</v>
      </c>
      <c r="AC198" s="15">
        <v>325724.4243820362</v>
      </c>
      <c r="AD198" s="15">
        <v>1974.0874204971876</v>
      </c>
      <c r="AE198" s="15">
        <v>84083.34764030145</v>
      </c>
      <c r="AF198" s="34">
        <v>509.59604630485694</v>
      </c>
      <c r="AG198" s="28">
        <v>10685.06003466844</v>
      </c>
      <c r="AH198" s="34">
        <v>64.757939604050918</v>
      </c>
      <c r="AI198" s="28">
        <v>0</v>
      </c>
      <c r="AJ198" s="15">
        <v>0</v>
      </c>
      <c r="AK198" s="15">
        <v>44542.808887106323</v>
      </c>
      <c r="AL198" s="34">
        <v>269.95641749761393</v>
      </c>
      <c r="AM198" s="28">
        <v>6894308.9699999997</v>
      </c>
      <c r="AN198" s="15">
        <v>1695.1829284484877</v>
      </c>
      <c r="AO198" s="16">
        <v>1.01</v>
      </c>
      <c r="AP198" s="29">
        <v>1127785</v>
      </c>
    </row>
    <row r="199" spans="1:42" ht="13.5" customHeight="1" x14ac:dyDescent="0.2">
      <c r="A199" s="12" t="s">
        <v>21</v>
      </c>
      <c r="B199" s="17" t="s">
        <v>21</v>
      </c>
      <c r="C199" s="18" t="s">
        <v>27</v>
      </c>
      <c r="D199" s="20">
        <v>26</v>
      </c>
      <c r="E199" s="22" t="s">
        <v>122</v>
      </c>
      <c r="F199" s="13" t="s">
        <v>29</v>
      </c>
      <c r="G199" s="23" t="s">
        <v>25</v>
      </c>
      <c r="H199" s="21">
        <v>0</v>
      </c>
      <c r="I199" s="14">
        <v>0</v>
      </c>
      <c r="J199" s="27">
        <v>1</v>
      </c>
      <c r="K199" s="28">
        <v>508</v>
      </c>
      <c r="L199" s="29">
        <v>14950</v>
      </c>
      <c r="M199" s="32">
        <v>10620751.83</v>
      </c>
      <c r="N199" s="33">
        <v>10482154.699999999</v>
      </c>
      <c r="O199" s="34">
        <v>20634.162795275592</v>
      </c>
      <c r="P199" s="28">
        <v>6879280.0100000007</v>
      </c>
      <c r="Q199" s="15">
        <v>13541.889783464567</v>
      </c>
      <c r="R199" s="15">
        <v>318866.17</v>
      </c>
      <c r="S199" s="15">
        <v>627.68931102362205</v>
      </c>
      <c r="T199" s="15">
        <v>6113250.3111095829</v>
      </c>
      <c r="U199" s="15">
        <v>12033.957305333819</v>
      </c>
      <c r="V199" s="15">
        <v>447163.52889041789</v>
      </c>
      <c r="W199" s="34">
        <v>880.24316710712196</v>
      </c>
      <c r="X199" s="28">
        <v>948091.5</v>
      </c>
      <c r="Y199" s="34">
        <v>1866.3218503937005</v>
      </c>
      <c r="Z199" s="28">
        <v>1176061.25</v>
      </c>
      <c r="AA199" s="15">
        <v>2315.0812007874015</v>
      </c>
      <c r="AB199" s="15">
        <v>137138.5</v>
      </c>
      <c r="AC199" s="15">
        <v>1182141.1000000001</v>
      </c>
      <c r="AD199" s="15">
        <v>2327.0494094488186</v>
      </c>
      <c r="AE199" s="15">
        <v>264241.09999999998</v>
      </c>
      <c r="AF199" s="34">
        <v>520.15964566929131</v>
      </c>
      <c r="AG199" s="28">
        <v>32339.740000000224</v>
      </c>
      <c r="AH199" s="34">
        <v>63.660905511811414</v>
      </c>
      <c r="AI199" s="28">
        <v>0</v>
      </c>
      <c r="AJ199" s="15">
        <v>0</v>
      </c>
      <c r="AK199" s="15">
        <v>54494.9</v>
      </c>
      <c r="AL199" s="34">
        <v>107.2734251968504</v>
      </c>
      <c r="AM199" s="28">
        <v>29882038.93</v>
      </c>
      <c r="AN199" s="15">
        <v>1998.7985906354515</v>
      </c>
      <c r="AO199" s="16">
        <v>0.39</v>
      </c>
      <c r="AP199" s="29">
        <v>-1036342</v>
      </c>
    </row>
    <row r="200" spans="1:42" ht="13.5" customHeight="1" thickBot="1" x14ac:dyDescent="0.25">
      <c r="A200" s="12" t="s">
        <v>21</v>
      </c>
      <c r="B200" s="17" t="s">
        <v>21</v>
      </c>
      <c r="C200" s="19" t="s">
        <v>27</v>
      </c>
      <c r="D200" s="20">
        <v>134</v>
      </c>
      <c r="E200" s="24" t="s">
        <v>123</v>
      </c>
      <c r="F200" s="25" t="s">
        <v>24</v>
      </c>
      <c r="G200" s="26" t="s">
        <v>25</v>
      </c>
      <c r="H200" s="21">
        <v>8.875806410935716E-2</v>
      </c>
      <c r="I200" s="14">
        <v>0.46031328925496823</v>
      </c>
      <c r="J200" s="27">
        <v>0.45092864663567461</v>
      </c>
      <c r="K200" s="30">
        <v>127</v>
      </c>
      <c r="L200" s="31">
        <v>3169</v>
      </c>
      <c r="M200" s="32">
        <v>2998620.4191930494</v>
      </c>
      <c r="N200" s="35">
        <v>2840744.144829873</v>
      </c>
      <c r="O200" s="36">
        <v>22368.064132518663</v>
      </c>
      <c r="P200" s="30">
        <v>2019473.3290975268</v>
      </c>
      <c r="Q200" s="37">
        <v>15901.364796043543</v>
      </c>
      <c r="R200" s="37">
        <v>84119.201363200074</v>
      </c>
      <c r="S200" s="37">
        <v>662.35591624567007</v>
      </c>
      <c r="T200" s="37">
        <v>1815749.9966606859</v>
      </c>
      <c r="U200" s="37">
        <v>14297.24406819441</v>
      </c>
      <c r="V200" s="37">
        <v>119604.13107364089</v>
      </c>
      <c r="W200" s="36">
        <v>941.76481160347237</v>
      </c>
      <c r="X200" s="30">
        <v>222549.82266817757</v>
      </c>
      <c r="Y200" s="36">
        <v>1752.3608084108503</v>
      </c>
      <c r="Z200" s="30">
        <v>163772.57225371967</v>
      </c>
      <c r="AA200" s="37">
        <v>1289.5478130214171</v>
      </c>
      <c r="AB200" s="37">
        <v>-52.65</v>
      </c>
      <c r="AC200" s="37">
        <v>369622.20740088035</v>
      </c>
      <c r="AD200" s="37">
        <v>2910.4110818966924</v>
      </c>
      <c r="AE200" s="37">
        <v>58493.900380771418</v>
      </c>
      <c r="AF200" s="36">
        <v>460.58189276197947</v>
      </c>
      <c r="AG200" s="30">
        <v>6832.3130287974036</v>
      </c>
      <c r="AH200" s="36">
        <v>53.797740384231496</v>
      </c>
      <c r="AI200" s="30">
        <v>24414.178786148696</v>
      </c>
      <c r="AJ200" s="37">
        <v>192.23762823739133</v>
      </c>
      <c r="AK200" s="37">
        <v>36064.078197007671</v>
      </c>
      <c r="AL200" s="36">
        <v>283.96911966147798</v>
      </c>
      <c r="AM200" s="30">
        <v>4615556.3499999996</v>
      </c>
      <c r="AN200" s="37">
        <v>1456.4709214263173</v>
      </c>
      <c r="AO200" s="38">
        <v>1.05</v>
      </c>
      <c r="AP200" s="31">
        <v>1007476</v>
      </c>
    </row>
  </sheetData>
  <autoFilter ref="C13:AP200"/>
  <mergeCells count="31">
    <mergeCell ref="AE11:AF12"/>
    <mergeCell ref="AG11:AH12"/>
    <mergeCell ref="V12:W12"/>
    <mergeCell ref="R12:S12"/>
    <mergeCell ref="T12:U12"/>
    <mergeCell ref="H11:H12"/>
    <mergeCell ref="I11:I12"/>
    <mergeCell ref="J11:J12"/>
    <mergeCell ref="K11:K12"/>
    <mergeCell ref="N11:O12"/>
    <mergeCell ref="X11:Y12"/>
    <mergeCell ref="A11:A12"/>
    <mergeCell ref="B11:B12"/>
    <mergeCell ref="C11:C12"/>
    <mergeCell ref="D11:D12"/>
    <mergeCell ref="E11:E12"/>
    <mergeCell ref="AM11:AN12"/>
    <mergeCell ref="P11:W11"/>
    <mergeCell ref="P12:Q12"/>
    <mergeCell ref="F11:F12"/>
    <mergeCell ref="G11:G12"/>
    <mergeCell ref="L11:L12"/>
    <mergeCell ref="M11:M12"/>
    <mergeCell ref="AO11:AO12"/>
    <mergeCell ref="AP11:AP12"/>
    <mergeCell ref="AI11:AL11"/>
    <mergeCell ref="AI12:AJ12"/>
    <mergeCell ref="AK12:AL12"/>
    <mergeCell ref="Z11:AA12"/>
    <mergeCell ref="AB11:AB12"/>
    <mergeCell ref="AC11:AD12"/>
  </mergeCells>
  <phoneticPr fontId="2" type="noConversion"/>
  <pageMargins left="0.19685039370078741" right="0.19685039370078741" top="0.39370078740157483" bottom="0.39370078740157483" header="0.51181102362204722" footer="0.19685039370078741"/>
  <pageSetup paperSize="8" scale="83" fitToHeight="0" orientation="landscape" r:id="rId1"/>
  <headerFooter alignWithMargins="0">
    <oddFooter>&amp;L&amp;8&amp;F/AVKFIN/avktro&amp;C&amp;8&amp;P/&amp;N&amp;R&amp;8 16.11.10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Schulkennzahlen 2009</vt:lpstr>
      <vt:lpstr>'Schulkennzahlen 2009'!Drucktitel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avkmae</cp:lastModifiedBy>
  <cp:lastPrinted>2010-11-16T13:46:06Z</cp:lastPrinted>
  <dcterms:created xsi:type="dcterms:W3CDTF">2010-11-16T13:09:48Z</dcterms:created>
  <dcterms:modified xsi:type="dcterms:W3CDTF">2016-04-29T08:14:43Z</dcterms:modified>
</cp:coreProperties>
</file>