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8380" windowHeight="15465"/>
  </bookViews>
  <sheets>
    <sheet name="Schulkennzahlen 2010" sheetId="1" r:id="rId1"/>
  </sheets>
  <definedNames>
    <definedName name="_xlnm._FilterDatabase" localSheetId="0" hidden="1">'Schulkennzahlen 2010'!$D$15:$AQ$200</definedName>
    <definedName name="_xlnm.Print_Titles" localSheetId="0">'Schulkennzahlen 2010'!$7:$15</definedName>
  </definedNames>
  <calcPr calcId="145621" fullCalcOnLoad="1"/>
</workbook>
</file>

<file path=xl/calcChain.xml><?xml version="1.0" encoding="utf-8"?>
<calcChain xmlns="http://schemas.openxmlformats.org/spreadsheetml/2006/main">
  <c r="AL11" i="1" l="1"/>
  <c r="AJ11" i="1"/>
  <c r="AH11" i="1"/>
  <c r="AF11" i="1"/>
  <c r="AD11" i="1"/>
  <c r="AC11" i="1"/>
  <c r="AA11" i="1"/>
  <c r="Y11" i="1"/>
  <c r="W11" i="1"/>
  <c r="U11" i="1"/>
  <c r="S11" i="1"/>
  <c r="Q11" i="1"/>
  <c r="O11" i="1"/>
  <c r="AL10" i="1"/>
  <c r="AJ10" i="1"/>
  <c r="AH10" i="1"/>
  <c r="AF10" i="1"/>
  <c r="AD10" i="1"/>
  <c r="AA10" i="1"/>
  <c r="Y10" i="1"/>
  <c r="W10" i="1"/>
  <c r="U10" i="1"/>
  <c r="S10" i="1"/>
  <c r="Q10" i="1"/>
  <c r="O10" i="1"/>
  <c r="N10" i="1"/>
  <c r="M10" i="1"/>
  <c r="N11" i="1"/>
  <c r="M11" i="1"/>
  <c r="L11" i="1"/>
  <c r="L10" i="1"/>
  <c r="AI11" i="1"/>
  <c r="AM11" i="1"/>
  <c r="AK11" i="1"/>
  <c r="AG11" i="1"/>
  <c r="AE11" i="1"/>
  <c r="AB11" i="1"/>
  <c r="Z11" i="1"/>
  <c r="X11" i="1"/>
  <c r="V11" i="1"/>
  <c r="T11" i="1"/>
  <c r="R11" i="1"/>
  <c r="P11" i="1"/>
  <c r="G11" i="1"/>
</calcChain>
</file>

<file path=xl/sharedStrings.xml><?xml version="1.0" encoding="utf-8"?>
<sst xmlns="http://schemas.openxmlformats.org/spreadsheetml/2006/main" count="1357" uniqueCount="140">
  <si>
    <t>Pol Gemeinde Sternchen</t>
  </si>
  <si>
    <t>Kein Schulleitung Sternchen</t>
  </si>
  <si>
    <t>Stufe</t>
  </si>
  <si>
    <t>ID_SG</t>
  </si>
  <si>
    <t>Schulgemeinde</t>
  </si>
  <si>
    <t>Schultyp</t>
  </si>
  <si>
    <t>JAHR</t>
  </si>
  <si>
    <t>Anteil KIGA</t>
  </si>
  <si>
    <t>Anteil PS</t>
  </si>
  <si>
    <t>Anteil OS</t>
  </si>
  <si>
    <t>Schüler</t>
  </si>
  <si>
    <t>Einwohner</t>
  </si>
  <si>
    <t>Gesamt-aufwand</t>
  </si>
  <si>
    <t>Volksschul-ausgaben</t>
  </si>
  <si>
    <t>Schul-material</t>
  </si>
  <si>
    <t>Lehrer-besoldungen</t>
  </si>
  <si>
    <t>Verwaltungs-aufwand</t>
  </si>
  <si>
    <t>Abschreibungen Verwaltungs-vermögen</t>
  </si>
  <si>
    <t>Verhältnis anerkanntes Verwaltungsvermögen zu Buchhaltung</t>
  </si>
  <si>
    <t>Unterhalt Verwaltungs-vermögen</t>
  </si>
  <si>
    <t>Zinsen mittel langfristig</t>
  </si>
  <si>
    <t/>
  </si>
  <si>
    <t>Kindergarten</t>
  </si>
  <si>
    <t>Aadorf VSG</t>
  </si>
  <si>
    <t>VSG</t>
  </si>
  <si>
    <t>Primarstufe</t>
  </si>
  <si>
    <t>Sekundarstufe</t>
  </si>
  <si>
    <t>Affeltrangen SSG</t>
  </si>
  <si>
    <t>SSG</t>
  </si>
  <si>
    <t>Altnau PSG</t>
  </si>
  <si>
    <t>PSG</t>
  </si>
  <si>
    <t>Altnau SSG</t>
  </si>
  <si>
    <t>Amriswil VSG</t>
  </si>
  <si>
    <t>Arbon PSG</t>
  </si>
  <si>
    <t>Arbon SSG</t>
  </si>
  <si>
    <t>Berg-Birwinken VSG</t>
  </si>
  <si>
    <t>1</t>
  </si>
  <si>
    <t>Berlingen PG</t>
  </si>
  <si>
    <t>Bettwiesen PSG</t>
  </si>
  <si>
    <t>Bichelsee-Balterswil VSG</t>
  </si>
  <si>
    <t>Bischofszell VSG</t>
  </si>
  <si>
    <t>Bottighofen PSG</t>
  </si>
  <si>
    <t>Braunau PSG</t>
  </si>
  <si>
    <t>Bürglen VSG</t>
  </si>
  <si>
    <t>Bussnang-Rothenhausen PSG</t>
  </si>
  <si>
    <t>Dozwil PSG</t>
  </si>
  <si>
    <t>Dozwil-Kesswil-Uttwil SSG</t>
  </si>
  <si>
    <t>Egnach VSG</t>
  </si>
  <si>
    <t>Erlen VSG</t>
  </si>
  <si>
    <t>Ermatingen PSG</t>
  </si>
  <si>
    <t>Ermatingen SSG</t>
  </si>
  <si>
    <t>Eschenz PSG</t>
  </si>
  <si>
    <t>Eschenz SSG</t>
  </si>
  <si>
    <t>Eschlikon VSG</t>
  </si>
  <si>
    <t>Felben-Wellhausen PSG</t>
  </si>
  <si>
    <t>Fischingen VSG</t>
  </si>
  <si>
    <t>Frasnacht PSG</t>
  </si>
  <si>
    <t>Frauenfeld PSG</t>
  </si>
  <si>
    <t>Frauenfeld SSG</t>
  </si>
  <si>
    <t>Freidorf-Watt PSG</t>
  </si>
  <si>
    <t>Gachnang PSG</t>
  </si>
  <si>
    <t>Götighofen PSG</t>
  </si>
  <si>
    <t>Gündelhart-Hörhausen PSG</t>
  </si>
  <si>
    <t>Güttingen PSG</t>
  </si>
  <si>
    <t>Halingen SSG</t>
  </si>
  <si>
    <t>Herdern-Dettighofen PSG</t>
  </si>
  <si>
    <t>Homburg-Hörstetten PSG</t>
  </si>
  <si>
    <t>Horn VSG</t>
  </si>
  <si>
    <t>Hüttlingen PSG</t>
  </si>
  <si>
    <t>Hüttwilen PSG</t>
  </si>
  <si>
    <t>Hüttwilen SSG</t>
  </si>
  <si>
    <t>Kemmental VSG</t>
  </si>
  <si>
    <t>Kesswil PSG</t>
  </si>
  <si>
    <t>Kreuzlingen PSG</t>
  </si>
  <si>
    <t>Kreuzlingen SSG</t>
  </si>
  <si>
    <t>Langrickenbach PSG</t>
  </si>
  <si>
    <t>Lauchetal PSG</t>
  </si>
  <si>
    <t>Lommis PSG</t>
  </si>
  <si>
    <t>Mammern PG</t>
  </si>
  <si>
    <t>Märstetten PSG</t>
  </si>
  <si>
    <t>Matzingen PSG</t>
  </si>
  <si>
    <t>Müllheim PSG</t>
  </si>
  <si>
    <t>Müllheim SSG</t>
  </si>
  <si>
    <t>Münchwilen VSG</t>
  </si>
  <si>
    <t>Münsterlingen PSG</t>
  </si>
  <si>
    <t>Neunforn PSG</t>
  </si>
  <si>
    <t>Nollen VSG</t>
  </si>
  <si>
    <t>Nussbaumen PSG</t>
  </si>
  <si>
    <t>Oberhofen-Lengwil PSG</t>
  </si>
  <si>
    <t>Ottoberg PSG</t>
  </si>
  <si>
    <t>Pfyn PSG</t>
  </si>
  <si>
    <t>Regio Märwil PSG</t>
  </si>
  <si>
    <t>Region Diessenhofen VSG</t>
  </si>
  <si>
    <t>Rickenbach PSG</t>
  </si>
  <si>
    <t>Rickenbach-Wilen SSG</t>
  </si>
  <si>
    <t>Roggwil PSG</t>
  </si>
  <si>
    <t>Romanshorn PSG</t>
  </si>
  <si>
    <t>Romanshorn-Salmsach SSG</t>
  </si>
  <si>
    <t>Salenstein PG</t>
  </si>
  <si>
    <t>Salmsach PG</t>
  </si>
  <si>
    <t>Schönenberg-Kradolf PSG</t>
  </si>
  <si>
    <t>Sirnach VSG</t>
  </si>
  <si>
    <t>Stachen PSG</t>
  </si>
  <si>
    <t>Steckborn PSG</t>
  </si>
  <si>
    <t>Steckborn SSG</t>
  </si>
  <si>
    <t>Stettfurt PSG</t>
  </si>
  <si>
    <t>Sulgen PSG</t>
  </si>
  <si>
    <t>Sulgen-Schönenberg-Kradolf SSG</t>
  </si>
  <si>
    <t>Tägerwilen VSG</t>
  </si>
  <si>
    <t>Thundorf PSG</t>
  </si>
  <si>
    <t>Tobel-Tägerschen PG</t>
  </si>
  <si>
    <t>Uttwil PSG</t>
  </si>
  <si>
    <t>Wagenhausen-Kaltenbach PSG</t>
  </si>
  <si>
    <t>Wängi VSG</t>
  </si>
  <si>
    <t>Warth-Weiningen PSG</t>
  </si>
  <si>
    <t>Weinfelden PSG</t>
  </si>
  <si>
    <t>Weinfelden SSG</t>
  </si>
  <si>
    <t>Wigoltingen VSG</t>
  </si>
  <si>
    <t>Wilen bei Wil PSG</t>
  </si>
  <si>
    <t>Total</t>
  </si>
  <si>
    <t>pro Schüler</t>
  </si>
  <si>
    <t>pro Einwohner</t>
  </si>
  <si>
    <t>Steuer-fuss</t>
  </si>
  <si>
    <t>Staats-beitrag</t>
  </si>
  <si>
    <t>übriges</t>
  </si>
  <si>
    <t>Unterrichtsaufwand</t>
  </si>
  <si>
    <t>Ertrag aus Liegenschaften</t>
  </si>
  <si>
    <t>Verwaltungs-vermögen</t>
  </si>
  <si>
    <t>Finanz-vermögen</t>
  </si>
  <si>
    <t>übriger Volksschulaufwand</t>
  </si>
  <si>
    <t>Steuerkraft 100 %</t>
  </si>
  <si>
    <t>Amt für Volksschule</t>
  </si>
  <si>
    <t>Finanzen</t>
  </si>
  <si>
    <t>Anzahl Datensätze / Mittelwerte pro Filter:</t>
  </si>
  <si>
    <t>Summen pro Filter:</t>
  </si>
  <si>
    <t>2</t>
  </si>
  <si>
    <t>2010</t>
  </si>
  <si>
    <t>Amlikon-Holzhäusern PSG</t>
  </si>
  <si>
    <t>Uesslingen-Buch PSG</t>
  </si>
  <si>
    <t>Schulfinanzen Thurgauer Volksschule 2010 - Schulkennzahlen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</si>
</sst>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%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u/>
      <sz val="10"/>
      <name val="ARIAL"/>
      <family val="2"/>
    </font>
    <font>
      <i/>
      <sz val="10"/>
      <name val="Arial"/>
      <family val="2"/>
    </font>
    <font>
      <b/>
      <sz val="8"/>
      <color indexed="8"/>
      <name val="Arial"/>
    </font>
    <font>
      <b/>
      <sz val="10"/>
      <color indexed="8"/>
      <name val="Arial"/>
      <family val="2"/>
    </font>
    <font>
      <sz val="8"/>
      <color indexed="8"/>
      <name val="Arial"/>
    </font>
    <font>
      <sz val="10"/>
      <color indexed="8"/>
      <name val="Arial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/>
    <xf numFmtId="3" fontId="4" fillId="0" borderId="0" xfId="0" applyNumberFormat="1" applyFont="1"/>
    <xf numFmtId="170" fontId="4" fillId="0" borderId="0" xfId="1" applyNumberFormat="1" applyFont="1"/>
    <xf numFmtId="0" fontId="6" fillId="0" borderId="0" xfId="0" applyFont="1" applyAlignment="1">
      <alignment vertical="center" wrapText="1"/>
    </xf>
    <xf numFmtId="0" fontId="7" fillId="0" borderId="1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left" wrapText="1"/>
    </xf>
    <xf numFmtId="10" fontId="8" fillId="0" borderId="1" xfId="2" applyNumberFormat="1" applyFont="1" applyFill="1" applyBorder="1" applyAlignment="1">
      <alignment horizontal="right" wrapText="1"/>
    </xf>
    <xf numFmtId="4" fontId="8" fillId="0" borderId="1" xfId="2" applyNumberFormat="1" applyFont="1" applyFill="1" applyBorder="1" applyAlignment="1">
      <alignment horizontal="right" wrapText="1"/>
    </xf>
    <xf numFmtId="170" fontId="8" fillId="0" borderId="1" xfId="2" applyNumberFormat="1" applyFont="1" applyFill="1" applyBorder="1" applyAlignment="1">
      <alignment horizontal="right" wrapText="1"/>
    </xf>
    <xf numFmtId="0" fontId="7" fillId="0" borderId="2" xfId="2" applyFont="1" applyFill="1" applyBorder="1" applyAlignment="1">
      <alignment horizontal="left" wrapText="1"/>
    </xf>
    <xf numFmtId="0" fontId="8" fillId="0" borderId="3" xfId="2" applyFont="1" applyFill="1" applyBorder="1" applyAlignment="1">
      <alignment horizontal="left" wrapText="1"/>
    </xf>
    <xf numFmtId="0" fontId="7" fillId="0" borderId="4" xfId="2" applyFont="1" applyFill="1" applyBorder="1" applyAlignment="1">
      <alignment horizontal="center" wrapText="1"/>
    </xf>
    <xf numFmtId="10" fontId="8" fillId="0" borderId="5" xfId="2" applyNumberFormat="1" applyFont="1" applyFill="1" applyBorder="1" applyAlignment="1">
      <alignment horizontal="right" wrapText="1"/>
    </xf>
    <xf numFmtId="0" fontId="8" fillId="0" borderId="6" xfId="2" applyFont="1" applyFill="1" applyBorder="1" applyAlignment="1">
      <alignment horizontal="left" wrapText="1"/>
    </xf>
    <xf numFmtId="0" fontId="8" fillId="0" borderId="7" xfId="2" applyFont="1" applyFill="1" applyBorder="1" applyAlignment="1">
      <alignment horizontal="left" wrapText="1"/>
    </xf>
    <xf numFmtId="10" fontId="8" fillId="0" borderId="2" xfId="2" applyNumberFormat="1" applyFont="1" applyFill="1" applyBorder="1" applyAlignment="1">
      <alignment horizontal="right" wrapText="1"/>
    </xf>
    <xf numFmtId="4" fontId="8" fillId="0" borderId="6" xfId="2" applyNumberFormat="1" applyFont="1" applyFill="1" applyBorder="1" applyAlignment="1">
      <alignment horizontal="right" wrapText="1"/>
    </xf>
    <xf numFmtId="3" fontId="8" fillId="0" borderId="7" xfId="2" applyNumberFormat="1" applyFont="1" applyFill="1" applyBorder="1" applyAlignment="1">
      <alignment horizontal="right" wrapText="1"/>
    </xf>
    <xf numFmtId="3" fontId="8" fillId="0" borderId="4" xfId="2" applyNumberFormat="1" applyFont="1" applyFill="1" applyBorder="1" applyAlignment="1">
      <alignment horizontal="right" wrapText="1"/>
    </xf>
    <xf numFmtId="3" fontId="8" fillId="0" borderId="6" xfId="2" applyNumberFormat="1" applyFont="1" applyFill="1" applyBorder="1" applyAlignment="1">
      <alignment horizontal="right" wrapText="1"/>
    </xf>
    <xf numFmtId="4" fontId="8" fillId="0" borderId="7" xfId="2" applyNumberFormat="1" applyFont="1" applyFill="1" applyBorder="1" applyAlignment="1">
      <alignment horizontal="right" wrapText="1"/>
    </xf>
    <xf numFmtId="0" fontId="8" fillId="0" borderId="8" xfId="2" applyFont="1" applyFill="1" applyBorder="1" applyAlignment="1">
      <alignment horizontal="left" wrapText="1"/>
    </xf>
    <xf numFmtId="0" fontId="7" fillId="0" borderId="9" xfId="2" applyFont="1" applyFill="1" applyBorder="1" applyAlignment="1">
      <alignment horizontal="center" wrapText="1"/>
    </xf>
    <xf numFmtId="0" fontId="8" fillId="0" borderId="10" xfId="2" applyFont="1" applyFill="1" applyBorder="1" applyAlignment="1">
      <alignment horizontal="left" wrapText="1"/>
    </xf>
    <xf numFmtId="0" fontId="8" fillId="0" borderId="11" xfId="2" applyFont="1" applyFill="1" applyBorder="1" applyAlignment="1">
      <alignment horizontal="left" wrapText="1"/>
    </xf>
    <xf numFmtId="0" fontId="8" fillId="0" borderId="12" xfId="2" applyFont="1" applyFill="1" applyBorder="1" applyAlignment="1">
      <alignment horizontal="left" wrapText="1"/>
    </xf>
    <xf numFmtId="10" fontId="8" fillId="0" borderId="13" xfId="2" applyNumberFormat="1" applyFont="1" applyFill="1" applyBorder="1" applyAlignment="1">
      <alignment horizontal="right" wrapText="1"/>
    </xf>
    <xf numFmtId="10" fontId="8" fillId="0" borderId="11" xfId="2" applyNumberFormat="1" applyFont="1" applyFill="1" applyBorder="1" applyAlignment="1">
      <alignment horizontal="right" wrapText="1"/>
    </xf>
    <xf numFmtId="10" fontId="8" fillId="0" borderId="14" xfId="2" applyNumberFormat="1" applyFont="1" applyFill="1" applyBorder="1" applyAlignment="1">
      <alignment horizontal="right" wrapText="1"/>
    </xf>
    <xf numFmtId="4" fontId="8" fillId="0" borderId="10" xfId="2" applyNumberFormat="1" applyFont="1" applyFill="1" applyBorder="1" applyAlignment="1">
      <alignment horizontal="right" wrapText="1"/>
    </xf>
    <xf numFmtId="3" fontId="8" fillId="0" borderId="12" xfId="2" applyNumberFormat="1" applyFont="1" applyFill="1" applyBorder="1" applyAlignment="1">
      <alignment horizontal="right" wrapText="1"/>
    </xf>
    <xf numFmtId="3" fontId="8" fillId="0" borderId="9" xfId="2" applyNumberFormat="1" applyFont="1" applyFill="1" applyBorder="1" applyAlignment="1">
      <alignment horizontal="right" wrapText="1"/>
    </xf>
    <xf numFmtId="3" fontId="8" fillId="0" borderId="10" xfId="2" applyNumberFormat="1" applyFont="1" applyFill="1" applyBorder="1" applyAlignment="1">
      <alignment horizontal="right" wrapText="1"/>
    </xf>
    <xf numFmtId="4" fontId="8" fillId="0" borderId="12" xfId="2" applyNumberFormat="1" applyFont="1" applyFill="1" applyBorder="1" applyAlignment="1">
      <alignment horizontal="right" wrapText="1"/>
    </xf>
    <xf numFmtId="4" fontId="8" fillId="0" borderId="11" xfId="2" applyNumberFormat="1" applyFont="1" applyFill="1" applyBorder="1" applyAlignment="1">
      <alignment horizontal="right" wrapText="1"/>
    </xf>
    <xf numFmtId="170" fontId="8" fillId="0" borderId="11" xfId="2" applyNumberFormat="1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center" vertical="center" wrapText="1"/>
    </xf>
    <xf numFmtId="0" fontId="10" fillId="0" borderId="0" xfId="0" applyFont="1" applyProtection="1"/>
    <xf numFmtId="0" fontId="0" fillId="0" borderId="0" xfId="0" applyProtection="1"/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vertical="center" wrapText="1"/>
    </xf>
    <xf numFmtId="0" fontId="7" fillId="0" borderId="9" xfId="2" applyFont="1" applyFill="1" applyBorder="1" applyAlignment="1">
      <alignment horizontal="left" wrapText="1"/>
    </xf>
    <xf numFmtId="0" fontId="7" fillId="0" borderId="4" xfId="2" applyFont="1" applyFill="1" applyBorder="1" applyAlignment="1">
      <alignment horizontal="left" wrapText="1"/>
    </xf>
    <xf numFmtId="14" fontId="12" fillId="0" borderId="0" xfId="0" applyNumberFormat="1" applyFont="1"/>
    <xf numFmtId="0" fontId="6" fillId="2" borderId="2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3">
    <cellStyle name="Prozent" xfId="1" builtinId="5"/>
    <cellStyle name="Standard" xfId="0" builtinId="0"/>
    <cellStyle name="Standard_Schulkennzahlen pro Stuf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514350</xdr:colOff>
      <xdr:row>0</xdr:row>
      <xdr:rowOff>0</xdr:rowOff>
    </xdr:from>
    <xdr:to>
      <xdr:col>42</xdr:col>
      <xdr:colOff>657225</xdr:colOff>
      <xdr:row>3</xdr:row>
      <xdr:rowOff>28575</xdr:rowOff>
    </xdr:to>
    <xdr:pic>
      <xdr:nvPicPr>
        <xdr:cNvPr id="1025" name="Picture 1" descr="logo_verw_t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0"/>
          <a:ext cx="15144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00"/>
  <sheetViews>
    <sheetView tabSelected="1" workbookViewId="0">
      <pane xSplit="6" ySplit="15" topLeftCell="G16" activePane="bottomRight" state="frozen"/>
      <selection activeCell="C1" sqref="C1"/>
      <selection pane="topRight" activeCell="F1" sqref="F1"/>
      <selection pane="bottomLeft" activeCell="C9" sqref="C9"/>
      <selection pane="bottomRight" activeCell="D1" sqref="D1"/>
    </sheetView>
  </sheetViews>
  <sheetFormatPr baseColWidth="10" defaultColWidth="22.140625" defaultRowHeight="12.75" x14ac:dyDescent="0.2"/>
  <cols>
    <col min="1" max="1" width="11.42578125" style="1" hidden="1" customWidth="1"/>
    <col min="2" max="3" width="12.42578125" style="1" hidden="1" customWidth="1"/>
    <col min="4" max="4" width="14.28515625" customWidth="1"/>
    <col min="5" max="5" width="6.5703125" style="3" hidden="1" customWidth="1"/>
    <col min="6" max="6" width="30.28515625" bestFit="1" customWidth="1"/>
    <col min="7" max="7" width="8.85546875" bestFit="1" customWidth="1"/>
    <col min="8" max="8" width="10.140625" style="4" hidden="1" customWidth="1"/>
    <col min="9" max="9" width="11.42578125" hidden="1" customWidth="1"/>
    <col min="10" max="10" width="9.42578125" hidden="1" customWidth="1"/>
    <col min="11" max="11" width="9.5703125" hidden="1" customWidth="1"/>
    <col min="12" max="12" width="9.42578125" bestFit="1" customWidth="1"/>
    <col min="13" max="13" width="10.7109375" bestFit="1" customWidth="1"/>
    <col min="14" max="15" width="11.140625" hidden="1" customWidth="1"/>
    <col min="16" max="16" width="11.140625" bestFit="1" customWidth="1"/>
    <col min="17" max="17" width="12.140625" hidden="1" customWidth="1"/>
    <col min="18" max="18" width="11.28515625" bestFit="1" customWidth="1"/>
    <col min="19" max="19" width="10.140625" hidden="1" customWidth="1"/>
    <col min="20" max="20" width="8.5703125" bestFit="1" customWidth="1"/>
    <col min="21" max="21" width="12.7109375" hidden="1" customWidth="1"/>
    <col min="22" max="22" width="12.7109375" bestFit="1" customWidth="1"/>
    <col min="23" max="23" width="12.7109375" hidden="1" customWidth="1"/>
    <col min="24" max="24" width="9.28515625" customWidth="1"/>
    <col min="25" max="25" width="12.85546875" hidden="1" customWidth="1"/>
    <col min="26" max="26" width="12.85546875" bestFit="1" customWidth="1"/>
    <col min="27" max="27" width="15.7109375" hidden="1" customWidth="1"/>
    <col min="28" max="28" width="16.5703125" customWidth="1"/>
    <col min="29" max="29" width="22.140625" hidden="1" customWidth="1"/>
    <col min="30" max="30" width="12.85546875" hidden="1" customWidth="1"/>
    <col min="31" max="31" width="15.42578125" customWidth="1"/>
    <col min="32" max="32" width="12.7109375" hidden="1" customWidth="1"/>
    <col min="33" max="33" width="12.5703125" bestFit="1" customWidth="1"/>
    <col min="34" max="34" width="11.7109375" hidden="1" customWidth="1"/>
    <col min="35" max="35" width="10.7109375" bestFit="1" customWidth="1"/>
    <col min="36" max="36" width="9.85546875" hidden="1" customWidth="1"/>
    <col min="37" max="37" width="12.85546875" customWidth="1"/>
    <col min="38" max="38" width="11.140625" hidden="1" customWidth="1"/>
    <col min="39" max="39" width="13.28515625" customWidth="1"/>
    <col min="40" max="40" width="15" hidden="1" customWidth="1"/>
    <col min="41" max="41" width="12" customWidth="1"/>
    <col min="42" max="42" width="8.5703125" customWidth="1"/>
    <col min="43" max="43" width="10.140625" customWidth="1"/>
  </cols>
  <sheetData>
    <row r="1" spans="1:43" x14ac:dyDescent="0.2">
      <c r="D1" s="44" t="s">
        <v>131</v>
      </c>
    </row>
    <row r="2" spans="1:43" x14ac:dyDescent="0.2">
      <c r="D2" s="45" t="s">
        <v>132</v>
      </c>
    </row>
    <row r="7" spans="1:43" x14ac:dyDescent="0.2">
      <c r="D7" s="2" t="s">
        <v>139</v>
      </c>
      <c r="G7" s="4"/>
    </row>
    <row r="8" spans="1:43" x14ac:dyDescent="0.2">
      <c r="D8" s="61">
        <v>40484</v>
      </c>
      <c r="G8" s="4"/>
    </row>
    <row r="9" spans="1:43" x14ac:dyDescent="0.2">
      <c r="D9" s="61"/>
      <c r="G9" s="4"/>
    </row>
    <row r="10" spans="1:43" x14ac:dyDescent="0.2">
      <c r="F10" s="5" t="s">
        <v>134</v>
      </c>
      <c r="G10" s="4"/>
      <c r="L10" s="8">
        <f>SUBTOTAL(9,L16:L65536)</f>
        <v>29572</v>
      </c>
      <c r="M10" s="8">
        <f>SUBTOTAL(9,M16:M65536)</f>
        <v>740537</v>
      </c>
      <c r="N10" s="8">
        <f>SUBTOTAL(9,N16:N65536)</f>
        <v>508774183.50000024</v>
      </c>
      <c r="O10" s="8">
        <f>SUBTOTAL(9,O16:O65536)</f>
        <v>486202637.43000013</v>
      </c>
      <c r="Q10" s="8">
        <f>SUBTOTAL(9,Q16:Q65536)</f>
        <v>329693937.45000023</v>
      </c>
      <c r="S10" s="8">
        <f>SUBTOTAL(9,S16:S65536)</f>
        <v>13154521.869999994</v>
      </c>
      <c r="U10" s="8">
        <f>SUBTOTAL(9,U16:U65536)</f>
        <v>293586134.34704387</v>
      </c>
      <c r="W10" s="8">
        <f>SUBTOTAL(9,W16:W65536)</f>
        <v>22953281.232956018</v>
      </c>
      <c r="Y10" s="8">
        <f>SUBTOTAL(9,Y16:Y65536)</f>
        <v>42853063.29999999</v>
      </c>
      <c r="AA10" s="8">
        <f>SUBTOTAL(9,AA16:AA65536)</f>
        <v>42111230.340000011</v>
      </c>
      <c r="AD10" s="8">
        <f>SUBTOTAL(9,AD16:AD65536)</f>
        <v>58638717.379999995</v>
      </c>
      <c r="AF10" s="8">
        <f>SUBTOTAL(9,AF16:AF65536)</f>
        <v>9170703.5700000022</v>
      </c>
      <c r="AH10" s="8">
        <f>SUBTOTAL(9,AH16:AH65536)</f>
        <v>3734985.3900000006</v>
      </c>
      <c r="AJ10" s="8">
        <f>SUBTOTAL(9,AJ16:AJ65536)</f>
        <v>1137236.5899999999</v>
      </c>
      <c r="AL10" s="8">
        <f>SUBTOTAL(9,AL16:AL65536)</f>
        <v>6193054.5700000003</v>
      </c>
    </row>
    <row r="11" spans="1:43" x14ac:dyDescent="0.2">
      <c r="F11" s="5" t="s">
        <v>133</v>
      </c>
      <c r="G11" s="6">
        <f>SUBTOTAL(3,F16:F65536)</f>
        <v>185</v>
      </c>
      <c r="H11" s="5"/>
      <c r="I11" s="7"/>
      <c r="J11" s="7"/>
      <c r="K11" s="7"/>
      <c r="L11" s="8">
        <f t="shared" ref="L11:AM11" si="0">SUBTOTAL(1,L16:L65536)</f>
        <v>159.84864864864866</v>
      </c>
      <c r="M11" s="8">
        <f t="shared" si="0"/>
        <v>4002.9027027027028</v>
      </c>
      <c r="N11" s="8">
        <f t="shared" si="0"/>
        <v>2750130.7216216228</v>
      </c>
      <c r="O11" s="8">
        <f t="shared" si="0"/>
        <v>2628122.3644864871</v>
      </c>
      <c r="P11" s="8">
        <f t="shared" si="0"/>
        <v>14671.749851725948</v>
      </c>
      <c r="Q11" s="8">
        <f t="shared" si="0"/>
        <v>1782129.391621623</v>
      </c>
      <c r="R11" s="8">
        <f t="shared" si="0"/>
        <v>9837.8075446325274</v>
      </c>
      <c r="S11" s="8">
        <f t="shared" si="0"/>
        <v>71105.523621621585</v>
      </c>
      <c r="T11" s="8">
        <f t="shared" si="0"/>
        <v>399.09015300278492</v>
      </c>
      <c r="U11" s="8">
        <f t="shared" si="0"/>
        <v>1586952.0775515884</v>
      </c>
      <c r="V11" s="8">
        <f t="shared" si="0"/>
        <v>8749.9244359495369</v>
      </c>
      <c r="W11" s="8">
        <f t="shared" si="0"/>
        <v>124071.79044841092</v>
      </c>
      <c r="X11" s="8">
        <f t="shared" si="0"/>
        <v>688.79295568019472</v>
      </c>
      <c r="Y11" s="8">
        <f t="shared" si="0"/>
        <v>231638.17999999993</v>
      </c>
      <c r="Z11" s="8">
        <f t="shared" si="0"/>
        <v>1357.9631755003161</v>
      </c>
      <c r="AA11" s="8">
        <f t="shared" si="0"/>
        <v>227628.27210810815</v>
      </c>
      <c r="AB11" s="8">
        <f t="shared" si="0"/>
        <v>1242.1461569737921</v>
      </c>
      <c r="AC11" s="8">
        <f t="shared" si="0"/>
        <v>55697.939567567599</v>
      </c>
      <c r="AD11" s="8">
        <f t="shared" si="0"/>
        <v>316966.03989189188</v>
      </c>
      <c r="AE11" s="8">
        <f t="shared" si="0"/>
        <v>1896.748441935656</v>
      </c>
      <c r="AF11" s="8">
        <f t="shared" si="0"/>
        <v>49571.370648648663</v>
      </c>
      <c r="AG11" s="8">
        <f t="shared" si="0"/>
        <v>249.84030326836745</v>
      </c>
      <c r="AH11" s="8">
        <f t="shared" si="0"/>
        <v>20189.110216216221</v>
      </c>
      <c r="AI11" s="8">
        <f t="shared" si="0"/>
        <v>87.244229415295464</v>
      </c>
      <c r="AJ11" s="8">
        <f t="shared" si="0"/>
        <v>6147.2248108108097</v>
      </c>
      <c r="AK11" s="8">
        <f t="shared" si="0"/>
        <v>67.810934038235473</v>
      </c>
      <c r="AL11" s="8">
        <f t="shared" si="0"/>
        <v>33475.970648648654</v>
      </c>
      <c r="AM11" s="8">
        <f t="shared" si="0"/>
        <v>166.14776870168095</v>
      </c>
      <c r="AN11" s="8"/>
      <c r="AO11" s="8"/>
      <c r="AP11" s="9"/>
      <c r="AQ11" s="7"/>
    </row>
    <row r="12" spans="1:43" ht="6" customHeight="1" thickBot="1" x14ac:dyDescent="0.25">
      <c r="G12" s="4"/>
    </row>
    <row r="13" spans="1:43" s="10" customFormat="1" ht="12.75" customHeight="1" x14ac:dyDescent="0.2">
      <c r="A13" s="73" t="s">
        <v>0</v>
      </c>
      <c r="B13" s="75" t="s">
        <v>1</v>
      </c>
      <c r="C13" s="57"/>
      <c r="D13" s="77" t="s">
        <v>2</v>
      </c>
      <c r="E13" s="79" t="s">
        <v>3</v>
      </c>
      <c r="F13" s="81" t="s">
        <v>4</v>
      </c>
      <c r="G13" s="62" t="s">
        <v>5</v>
      </c>
      <c r="H13" s="64" t="s">
        <v>6</v>
      </c>
      <c r="I13" s="81" t="s">
        <v>7</v>
      </c>
      <c r="J13" s="62" t="s">
        <v>8</v>
      </c>
      <c r="K13" s="64" t="s">
        <v>9</v>
      </c>
      <c r="L13" s="81" t="s">
        <v>10</v>
      </c>
      <c r="M13" s="64" t="s">
        <v>11</v>
      </c>
      <c r="N13" s="77" t="s">
        <v>12</v>
      </c>
      <c r="O13" s="81" t="s">
        <v>13</v>
      </c>
      <c r="P13" s="64"/>
      <c r="Q13" s="66" t="s">
        <v>125</v>
      </c>
      <c r="R13" s="67"/>
      <c r="S13" s="67"/>
      <c r="T13" s="67"/>
      <c r="U13" s="67"/>
      <c r="V13" s="67"/>
      <c r="W13" s="67"/>
      <c r="X13" s="68"/>
      <c r="Y13" s="81" t="s">
        <v>16</v>
      </c>
      <c r="Z13" s="64"/>
      <c r="AA13" s="81" t="s">
        <v>17</v>
      </c>
      <c r="AB13" s="62"/>
      <c r="AC13" s="62" t="s">
        <v>18</v>
      </c>
      <c r="AD13" s="62" t="s">
        <v>19</v>
      </c>
      <c r="AE13" s="62"/>
      <c r="AF13" s="62" t="s">
        <v>20</v>
      </c>
      <c r="AG13" s="64"/>
      <c r="AH13" s="88" t="s">
        <v>129</v>
      </c>
      <c r="AI13" s="64"/>
      <c r="AJ13" s="66" t="s">
        <v>126</v>
      </c>
      <c r="AK13" s="67"/>
      <c r="AL13" s="67"/>
      <c r="AM13" s="68"/>
      <c r="AN13" s="81" t="s">
        <v>130</v>
      </c>
      <c r="AO13" s="62"/>
      <c r="AP13" s="62" t="s">
        <v>122</v>
      </c>
      <c r="AQ13" s="64" t="s">
        <v>123</v>
      </c>
    </row>
    <row r="14" spans="1:43" s="10" customFormat="1" ht="30.75" customHeight="1" x14ac:dyDescent="0.2">
      <c r="A14" s="74"/>
      <c r="B14" s="76"/>
      <c r="C14" s="57"/>
      <c r="D14" s="78"/>
      <c r="E14" s="80"/>
      <c r="F14" s="86"/>
      <c r="G14" s="63"/>
      <c r="H14" s="65"/>
      <c r="I14" s="86"/>
      <c r="J14" s="63"/>
      <c r="K14" s="65"/>
      <c r="L14" s="86"/>
      <c r="M14" s="65"/>
      <c r="N14" s="78"/>
      <c r="O14" s="82"/>
      <c r="P14" s="87"/>
      <c r="Q14" s="84" t="s">
        <v>119</v>
      </c>
      <c r="R14" s="85"/>
      <c r="S14" s="85" t="s">
        <v>14</v>
      </c>
      <c r="T14" s="85"/>
      <c r="U14" s="85" t="s">
        <v>15</v>
      </c>
      <c r="V14" s="85"/>
      <c r="W14" s="85" t="s">
        <v>124</v>
      </c>
      <c r="X14" s="90"/>
      <c r="Y14" s="82"/>
      <c r="Z14" s="87"/>
      <c r="AA14" s="82"/>
      <c r="AB14" s="83"/>
      <c r="AC14" s="83"/>
      <c r="AD14" s="83"/>
      <c r="AE14" s="83"/>
      <c r="AF14" s="83"/>
      <c r="AG14" s="87"/>
      <c r="AH14" s="89"/>
      <c r="AI14" s="87"/>
      <c r="AJ14" s="69" t="s">
        <v>128</v>
      </c>
      <c r="AK14" s="70"/>
      <c r="AL14" s="71" t="s">
        <v>127</v>
      </c>
      <c r="AM14" s="72"/>
      <c r="AN14" s="82"/>
      <c r="AO14" s="83"/>
      <c r="AP14" s="63"/>
      <c r="AQ14" s="65"/>
    </row>
    <row r="15" spans="1:43" s="10" customFormat="1" ht="23.25" thickBot="1" x14ac:dyDescent="0.25">
      <c r="A15" s="47"/>
      <c r="B15" s="46"/>
      <c r="C15" s="58"/>
      <c r="D15" s="48"/>
      <c r="E15" s="49"/>
      <c r="F15" s="50"/>
      <c r="G15" s="51"/>
      <c r="H15" s="52"/>
      <c r="I15" s="50"/>
      <c r="J15" s="51"/>
      <c r="K15" s="52"/>
      <c r="L15" s="50"/>
      <c r="M15" s="52"/>
      <c r="N15" s="48"/>
      <c r="O15" s="43" t="s">
        <v>119</v>
      </c>
      <c r="P15" s="53" t="s">
        <v>120</v>
      </c>
      <c r="Q15" s="54" t="s">
        <v>119</v>
      </c>
      <c r="R15" s="55" t="s">
        <v>120</v>
      </c>
      <c r="S15" s="55" t="s">
        <v>119</v>
      </c>
      <c r="T15" s="55" t="s">
        <v>120</v>
      </c>
      <c r="U15" s="55" t="s">
        <v>119</v>
      </c>
      <c r="V15" s="55" t="s">
        <v>120</v>
      </c>
      <c r="W15" s="55" t="s">
        <v>119</v>
      </c>
      <c r="X15" s="53" t="s">
        <v>120</v>
      </c>
      <c r="Y15" s="54" t="s">
        <v>119</v>
      </c>
      <c r="Z15" s="53" t="s">
        <v>120</v>
      </c>
      <c r="AA15" s="54" t="s">
        <v>119</v>
      </c>
      <c r="AB15" s="55" t="s">
        <v>120</v>
      </c>
      <c r="AC15" s="55"/>
      <c r="AD15" s="55" t="s">
        <v>119</v>
      </c>
      <c r="AE15" s="55" t="s">
        <v>120</v>
      </c>
      <c r="AF15" s="55" t="s">
        <v>119</v>
      </c>
      <c r="AG15" s="53" t="s">
        <v>120</v>
      </c>
      <c r="AH15" s="56" t="s">
        <v>119</v>
      </c>
      <c r="AI15" s="53" t="s">
        <v>120</v>
      </c>
      <c r="AJ15" s="54" t="s">
        <v>119</v>
      </c>
      <c r="AK15" s="55" t="s">
        <v>120</v>
      </c>
      <c r="AL15" s="55" t="s">
        <v>119</v>
      </c>
      <c r="AM15" s="53" t="s">
        <v>120</v>
      </c>
      <c r="AN15" s="54" t="s">
        <v>119</v>
      </c>
      <c r="AO15" s="55" t="s">
        <v>121</v>
      </c>
      <c r="AP15" s="51"/>
      <c r="AQ15" s="52"/>
    </row>
    <row r="16" spans="1:43" ht="13.5" customHeight="1" x14ac:dyDescent="0.2">
      <c r="A16" s="11" t="s">
        <v>21</v>
      </c>
      <c r="B16" s="16" t="s">
        <v>21</v>
      </c>
      <c r="C16" s="59" t="s">
        <v>135</v>
      </c>
      <c r="D16" s="28" t="s">
        <v>22</v>
      </c>
      <c r="E16" s="29">
        <v>214</v>
      </c>
      <c r="F16" s="30" t="s">
        <v>23</v>
      </c>
      <c r="G16" s="31" t="s">
        <v>24</v>
      </c>
      <c r="H16" s="32" t="s">
        <v>136</v>
      </c>
      <c r="I16" s="33">
        <v>0.10297036745914759</v>
      </c>
      <c r="J16" s="34">
        <v>0.54811599699895019</v>
      </c>
      <c r="K16" s="35">
        <v>0.34891363554190219</v>
      </c>
      <c r="L16" s="36">
        <v>179.5</v>
      </c>
      <c r="M16" s="37">
        <v>8047</v>
      </c>
      <c r="N16" s="38">
        <v>1764927.4943791323</v>
      </c>
      <c r="O16" s="39">
        <v>1746497.8477142572</v>
      </c>
      <c r="P16" s="40">
        <v>9729.7930234777559</v>
      </c>
      <c r="Q16" s="36">
        <v>1102882.5523669755</v>
      </c>
      <c r="R16" s="41">
        <v>6144.1924922951275</v>
      </c>
      <c r="S16" s="41">
        <v>43021.042177912706</v>
      </c>
      <c r="T16" s="41">
        <v>239.67154416664459</v>
      </c>
      <c r="U16" s="41">
        <v>923670.84499102994</v>
      </c>
      <c r="V16" s="41">
        <v>5145.7985793372145</v>
      </c>
      <c r="W16" s="41">
        <v>136190.66519803274</v>
      </c>
      <c r="X16" s="40">
        <v>758.72236879126876</v>
      </c>
      <c r="Y16" s="36">
        <v>163506.7854983765</v>
      </c>
      <c r="Z16" s="40">
        <v>910.90131196867128</v>
      </c>
      <c r="AA16" s="36">
        <v>155566.37388909349</v>
      </c>
      <c r="AB16" s="41">
        <v>866.66503559383557</v>
      </c>
      <c r="AC16" s="41">
        <v>457041.49</v>
      </c>
      <c r="AD16" s="41">
        <v>268809.59550335805</v>
      </c>
      <c r="AE16" s="41">
        <v>1497.5464930549194</v>
      </c>
      <c r="AF16" s="41">
        <v>26581.846696244309</v>
      </c>
      <c r="AG16" s="40">
        <v>148.08828243033042</v>
      </c>
      <c r="AH16" s="36">
        <v>29150.693760209331</v>
      </c>
      <c r="AI16" s="40">
        <v>162.39940813487092</v>
      </c>
      <c r="AJ16" s="36">
        <v>0</v>
      </c>
      <c r="AK16" s="41">
        <v>0</v>
      </c>
      <c r="AL16" s="41">
        <v>15419.194704802596</v>
      </c>
      <c r="AM16" s="40">
        <v>85.900806154889111</v>
      </c>
      <c r="AN16" s="36">
        <v>14758611.949999999</v>
      </c>
      <c r="AO16" s="41">
        <v>1834.0514415310051</v>
      </c>
      <c r="AP16" s="42">
        <v>1</v>
      </c>
      <c r="AQ16" s="37">
        <v>779862</v>
      </c>
    </row>
    <row r="17" spans="1:43" ht="13.5" customHeight="1" x14ac:dyDescent="0.2">
      <c r="A17" s="11" t="s">
        <v>21</v>
      </c>
      <c r="B17" s="16" t="s">
        <v>21</v>
      </c>
      <c r="C17" s="60" t="s">
        <v>135</v>
      </c>
      <c r="D17" s="17" t="s">
        <v>25</v>
      </c>
      <c r="E17" s="18">
        <v>214</v>
      </c>
      <c r="F17" s="20" t="s">
        <v>23</v>
      </c>
      <c r="G17" s="12" t="s">
        <v>24</v>
      </c>
      <c r="H17" s="21" t="s">
        <v>136</v>
      </c>
      <c r="I17" s="19">
        <v>0.10297036745914759</v>
      </c>
      <c r="J17" s="13">
        <v>0.54811599699895019</v>
      </c>
      <c r="K17" s="22">
        <v>0.34891363554190219</v>
      </c>
      <c r="L17" s="23">
        <v>541.5</v>
      </c>
      <c r="M17" s="24">
        <v>8047</v>
      </c>
      <c r="N17" s="25">
        <v>9394790.1428658776</v>
      </c>
      <c r="O17" s="26">
        <v>9296688.2869114056</v>
      </c>
      <c r="P17" s="27">
        <v>17168.399421812392</v>
      </c>
      <c r="Q17" s="23">
        <v>5870694.4986207196</v>
      </c>
      <c r="R17" s="14">
        <v>10841.541087018873</v>
      </c>
      <c r="S17" s="14">
        <v>229002.98413168074</v>
      </c>
      <c r="T17" s="14">
        <v>422.90486450910612</v>
      </c>
      <c r="U17" s="14">
        <v>4916742.3463063966</v>
      </c>
      <c r="V17" s="14">
        <v>9079.8565952103418</v>
      </c>
      <c r="W17" s="14">
        <v>724949.1681826422</v>
      </c>
      <c r="X17" s="27">
        <v>1338.779627299431</v>
      </c>
      <c r="Y17" s="23">
        <v>870354.13159122888</v>
      </c>
      <c r="Z17" s="27">
        <v>1607.3021820705981</v>
      </c>
      <c r="AA17" s="23">
        <v>828086.95576969057</v>
      </c>
      <c r="AB17" s="14">
        <v>1529.246455715034</v>
      </c>
      <c r="AC17" s="14">
        <v>457041.49</v>
      </c>
      <c r="AD17" s="14">
        <v>1430885.8274266405</v>
      </c>
      <c r="AE17" s="14">
        <v>2642.4484347675716</v>
      </c>
      <c r="AF17" s="14">
        <v>141496.39127747764</v>
      </c>
      <c r="AG17" s="27">
        <v>261.30450836099351</v>
      </c>
      <c r="AH17" s="23">
        <v>155170.48222564909</v>
      </c>
      <c r="AI17" s="27">
        <v>286.55675387931484</v>
      </c>
      <c r="AJ17" s="23">
        <v>0</v>
      </c>
      <c r="AK17" s="14">
        <v>0</v>
      </c>
      <c r="AL17" s="14">
        <v>82077.081854610791</v>
      </c>
      <c r="AM17" s="27">
        <v>151.57355836493221</v>
      </c>
      <c r="AN17" s="23">
        <v>14758611.949999999</v>
      </c>
      <c r="AO17" s="14">
        <v>1834.0514415310051</v>
      </c>
      <c r="AP17" s="15">
        <v>1</v>
      </c>
      <c r="AQ17" s="24">
        <v>779862</v>
      </c>
    </row>
    <row r="18" spans="1:43" ht="13.5" customHeight="1" x14ac:dyDescent="0.2">
      <c r="A18" s="11" t="s">
        <v>21</v>
      </c>
      <c r="B18" s="16" t="s">
        <v>21</v>
      </c>
      <c r="C18" s="60" t="s">
        <v>135</v>
      </c>
      <c r="D18" s="17" t="s">
        <v>26</v>
      </c>
      <c r="E18" s="18">
        <v>214</v>
      </c>
      <c r="F18" s="20" t="s">
        <v>23</v>
      </c>
      <c r="G18" s="12" t="s">
        <v>24</v>
      </c>
      <c r="H18" s="21" t="s">
        <v>136</v>
      </c>
      <c r="I18" s="19">
        <v>0.10297036745914759</v>
      </c>
      <c r="J18" s="13">
        <v>0.54811599699895019</v>
      </c>
      <c r="K18" s="22">
        <v>0.34891363554190219</v>
      </c>
      <c r="L18" s="23">
        <v>271.5</v>
      </c>
      <c r="M18" s="24">
        <v>8047</v>
      </c>
      <c r="N18" s="25">
        <v>5980431.8827549908</v>
      </c>
      <c r="O18" s="26">
        <v>5917983.2853743378</v>
      </c>
      <c r="P18" s="27">
        <v>21797.360167124643</v>
      </c>
      <c r="Q18" s="23">
        <v>3737101.9490123056</v>
      </c>
      <c r="R18" s="14">
        <v>13764.648062660443</v>
      </c>
      <c r="S18" s="14">
        <v>145776.19369040657</v>
      </c>
      <c r="T18" s="14">
        <v>536.92889020407733</v>
      </c>
      <c r="U18" s="14">
        <v>3129845.6101726815</v>
      </c>
      <c r="V18" s="14">
        <v>11527.976464724421</v>
      </c>
      <c r="W18" s="14">
        <v>461480.14514921745</v>
      </c>
      <c r="X18" s="27">
        <v>1699.7427077319226</v>
      </c>
      <c r="Y18" s="23">
        <v>554040.43291039439</v>
      </c>
      <c r="Z18" s="27">
        <v>2040.6645779388361</v>
      </c>
      <c r="AA18" s="23">
        <v>527134.46034121583</v>
      </c>
      <c r="AB18" s="14">
        <v>1941.5633898387327</v>
      </c>
      <c r="AC18" s="14">
        <v>457041.49</v>
      </c>
      <c r="AD18" s="14">
        <v>910857.51707000122</v>
      </c>
      <c r="AE18" s="14">
        <v>3354.907981841624</v>
      </c>
      <c r="AF18" s="14">
        <v>90072.212026278052</v>
      </c>
      <c r="AG18" s="27">
        <v>331.75768702128175</v>
      </c>
      <c r="AH18" s="23">
        <v>98776.714014141486</v>
      </c>
      <c r="AI18" s="27">
        <v>363.8184678237256</v>
      </c>
      <c r="AJ18" s="23">
        <v>0</v>
      </c>
      <c r="AK18" s="14">
        <v>0</v>
      </c>
      <c r="AL18" s="14">
        <v>52247.723440586604</v>
      </c>
      <c r="AM18" s="27">
        <v>192.44097031523609</v>
      </c>
      <c r="AN18" s="23">
        <v>14758611.949999999</v>
      </c>
      <c r="AO18" s="14">
        <v>1834.0514415310051</v>
      </c>
      <c r="AP18" s="15">
        <v>1</v>
      </c>
      <c r="AQ18" s="24">
        <v>779862</v>
      </c>
    </row>
    <row r="19" spans="1:43" ht="13.5" customHeight="1" x14ac:dyDescent="0.2">
      <c r="A19" s="11" t="s">
        <v>21</v>
      </c>
      <c r="B19" s="16" t="s">
        <v>21</v>
      </c>
      <c r="C19" s="60" t="s">
        <v>21</v>
      </c>
      <c r="D19" s="17" t="s">
        <v>26</v>
      </c>
      <c r="E19" s="18">
        <v>31</v>
      </c>
      <c r="F19" s="20" t="s">
        <v>27</v>
      </c>
      <c r="G19" s="12" t="s">
        <v>28</v>
      </c>
      <c r="H19" s="21" t="s">
        <v>136</v>
      </c>
      <c r="I19" s="19">
        <v>0</v>
      </c>
      <c r="J19" s="13">
        <v>0</v>
      </c>
      <c r="K19" s="22">
        <v>1</v>
      </c>
      <c r="L19" s="23">
        <v>304.5</v>
      </c>
      <c r="M19" s="24">
        <v>7452</v>
      </c>
      <c r="N19" s="25">
        <v>5666833.0899999989</v>
      </c>
      <c r="O19" s="26">
        <v>5593371.6799999988</v>
      </c>
      <c r="P19" s="27">
        <v>18369.036715927748</v>
      </c>
      <c r="Q19" s="23">
        <v>4304526.0999999996</v>
      </c>
      <c r="R19" s="14">
        <v>14136.374712643677</v>
      </c>
      <c r="S19" s="14">
        <v>191115</v>
      </c>
      <c r="T19" s="14">
        <v>627.63546798029563</v>
      </c>
      <c r="U19" s="14">
        <v>3752417.3771647122</v>
      </c>
      <c r="V19" s="14">
        <v>12323.209777224007</v>
      </c>
      <c r="W19" s="14">
        <v>360993.72283528745</v>
      </c>
      <c r="X19" s="27">
        <v>1185.529467439366</v>
      </c>
      <c r="Y19" s="23">
        <v>477416.75</v>
      </c>
      <c r="Z19" s="27">
        <v>1567.8711001642034</v>
      </c>
      <c r="AA19" s="23">
        <v>177025</v>
      </c>
      <c r="AB19" s="14">
        <v>581.36288998357963</v>
      </c>
      <c r="AC19" s="14">
        <v>892.22</v>
      </c>
      <c r="AD19" s="14">
        <v>601916.93000000005</v>
      </c>
      <c r="AE19" s="14">
        <v>1976.7386863710999</v>
      </c>
      <c r="AF19" s="14">
        <v>26786.25</v>
      </c>
      <c r="AG19" s="27">
        <v>87.967980295566491</v>
      </c>
      <c r="AH19" s="23">
        <v>5700.6499999999942</v>
      </c>
      <c r="AI19" s="27">
        <v>18.721346469622301</v>
      </c>
      <c r="AJ19" s="23">
        <v>15000</v>
      </c>
      <c r="AK19" s="14">
        <v>49.261083743842363</v>
      </c>
      <c r="AL19" s="14">
        <v>1408</v>
      </c>
      <c r="AM19" s="27">
        <v>4.6239737274220039</v>
      </c>
      <c r="AN19" s="23">
        <v>11499405.060000001</v>
      </c>
      <c r="AO19" s="14">
        <v>1543.1300402576489</v>
      </c>
      <c r="AP19" s="15">
        <v>0.43</v>
      </c>
      <c r="AQ19" s="24">
        <v>756883</v>
      </c>
    </row>
    <row r="20" spans="1:43" ht="13.5" customHeight="1" x14ac:dyDescent="0.2">
      <c r="A20" s="11" t="s">
        <v>21</v>
      </c>
      <c r="B20" s="16" t="s">
        <v>21</v>
      </c>
      <c r="C20" s="60" t="s">
        <v>21</v>
      </c>
      <c r="D20" s="17" t="s">
        <v>22</v>
      </c>
      <c r="E20" s="18">
        <v>17</v>
      </c>
      <c r="F20" s="20" t="s">
        <v>29</v>
      </c>
      <c r="G20" s="12" t="s">
        <v>30</v>
      </c>
      <c r="H20" s="21" t="s">
        <v>136</v>
      </c>
      <c r="I20" s="19">
        <v>0.1655057330599069</v>
      </c>
      <c r="J20" s="13">
        <v>0.8344942669400931</v>
      </c>
      <c r="K20" s="22">
        <v>0</v>
      </c>
      <c r="L20" s="23">
        <v>50.5</v>
      </c>
      <c r="M20" s="24">
        <v>1980</v>
      </c>
      <c r="N20" s="25">
        <v>423804.26294439269</v>
      </c>
      <c r="O20" s="26">
        <v>420412.71946252906</v>
      </c>
      <c r="P20" s="27">
        <v>8325.0043457926549</v>
      </c>
      <c r="Q20" s="23">
        <v>272367.31989738316</v>
      </c>
      <c r="R20" s="14">
        <v>5393.4122751957066</v>
      </c>
      <c r="S20" s="14">
        <v>15481.987195546733</v>
      </c>
      <c r="T20" s="14">
        <v>306.57400387221253</v>
      </c>
      <c r="U20" s="14">
        <v>242191.27821129686</v>
      </c>
      <c r="V20" s="14">
        <v>4795.866895273205</v>
      </c>
      <c r="W20" s="14">
        <v>14694.054490539565</v>
      </c>
      <c r="X20" s="27">
        <v>290.97137605028843</v>
      </c>
      <c r="Y20" s="23">
        <v>46588.531535212664</v>
      </c>
      <c r="Z20" s="27">
        <v>922.54517891510227</v>
      </c>
      <c r="AA20" s="23">
        <v>43329.400915083628</v>
      </c>
      <c r="AB20" s="14">
        <v>858.00793891254705</v>
      </c>
      <c r="AC20" s="14">
        <v>-12250.68</v>
      </c>
      <c r="AD20" s="14">
        <v>44574.161258140535</v>
      </c>
      <c r="AE20" s="14">
        <v>882.65665857704028</v>
      </c>
      <c r="AF20" s="14">
        <v>10939.928955259846</v>
      </c>
      <c r="AG20" s="27">
        <v>216.63225653979893</v>
      </c>
      <c r="AH20" s="23">
        <v>2613.3769014491968</v>
      </c>
      <c r="AI20" s="27">
        <v>51.750037652459341</v>
      </c>
      <c r="AJ20" s="23">
        <v>0</v>
      </c>
      <c r="AK20" s="14">
        <v>0</v>
      </c>
      <c r="AL20" s="14">
        <v>0</v>
      </c>
      <c r="AM20" s="27">
        <v>0</v>
      </c>
      <c r="AN20" s="23">
        <v>3671155.1</v>
      </c>
      <c r="AO20" s="14">
        <v>1854.1187373737373</v>
      </c>
      <c r="AP20" s="15">
        <v>0.6</v>
      </c>
      <c r="AQ20" s="24">
        <v>193273</v>
      </c>
    </row>
    <row r="21" spans="1:43" ht="13.5" customHeight="1" x14ac:dyDescent="0.2">
      <c r="A21" s="11" t="s">
        <v>21</v>
      </c>
      <c r="B21" s="16" t="s">
        <v>21</v>
      </c>
      <c r="C21" s="60" t="s">
        <v>21</v>
      </c>
      <c r="D21" s="17" t="s">
        <v>25</v>
      </c>
      <c r="E21" s="18">
        <v>17</v>
      </c>
      <c r="F21" s="20" t="s">
        <v>29</v>
      </c>
      <c r="G21" s="12" t="s">
        <v>30</v>
      </c>
      <c r="H21" s="21" t="s">
        <v>136</v>
      </c>
      <c r="I21" s="19">
        <v>0.1655057330599069</v>
      </c>
      <c r="J21" s="13">
        <v>0.8344942669400931</v>
      </c>
      <c r="K21" s="22">
        <v>0</v>
      </c>
      <c r="L21" s="23">
        <v>127</v>
      </c>
      <c r="M21" s="24">
        <v>1980</v>
      </c>
      <c r="N21" s="25">
        <v>2136857.8670556075</v>
      </c>
      <c r="O21" s="26">
        <v>2119757.4105374711</v>
      </c>
      <c r="P21" s="27">
        <v>16691.003232578503</v>
      </c>
      <c r="Q21" s="23">
        <v>1373299.6601026168</v>
      </c>
      <c r="R21" s="14">
        <v>10813.383150414329</v>
      </c>
      <c r="S21" s="14">
        <v>78061.522804453271</v>
      </c>
      <c r="T21" s="14">
        <v>614.65765987758505</v>
      </c>
      <c r="U21" s="14">
        <v>1221149.4395608946</v>
      </c>
      <c r="V21" s="14">
        <v>9615.349917802283</v>
      </c>
      <c r="W21" s="14">
        <v>74088.697737268871</v>
      </c>
      <c r="X21" s="27">
        <v>583.37557273440075</v>
      </c>
      <c r="Y21" s="23">
        <v>234903.41846478736</v>
      </c>
      <c r="Z21" s="27">
        <v>1849.6332162581652</v>
      </c>
      <c r="AA21" s="23">
        <v>218470.59908491638</v>
      </c>
      <c r="AB21" s="14">
        <v>1720.2409376765038</v>
      </c>
      <c r="AC21" s="14">
        <v>-12250.68</v>
      </c>
      <c r="AD21" s="14">
        <v>224746.78874185946</v>
      </c>
      <c r="AE21" s="14">
        <v>1769.6597538729054</v>
      </c>
      <c r="AF21" s="14">
        <v>55160.071044740151</v>
      </c>
      <c r="AG21" s="27">
        <v>434.33126806882041</v>
      </c>
      <c r="AH21" s="23">
        <v>13176.873098550814</v>
      </c>
      <c r="AI21" s="27">
        <v>103.75490628780157</v>
      </c>
      <c r="AJ21" s="23">
        <v>0</v>
      </c>
      <c r="AK21" s="14">
        <v>0</v>
      </c>
      <c r="AL21" s="14">
        <v>0</v>
      </c>
      <c r="AM21" s="27">
        <v>0</v>
      </c>
      <c r="AN21" s="23">
        <v>3671155.1</v>
      </c>
      <c r="AO21" s="14">
        <v>1854.1187373737373</v>
      </c>
      <c r="AP21" s="15">
        <v>0.6</v>
      </c>
      <c r="AQ21" s="24">
        <v>193273</v>
      </c>
    </row>
    <row r="22" spans="1:43" ht="13.5" customHeight="1" x14ac:dyDescent="0.2">
      <c r="A22" s="11" t="s">
        <v>21</v>
      </c>
      <c r="B22" s="16" t="s">
        <v>21</v>
      </c>
      <c r="C22" s="60" t="s">
        <v>21</v>
      </c>
      <c r="D22" s="17" t="s">
        <v>26</v>
      </c>
      <c r="E22" s="18">
        <v>16</v>
      </c>
      <c r="F22" s="20" t="s">
        <v>31</v>
      </c>
      <c r="G22" s="12" t="s">
        <v>28</v>
      </c>
      <c r="H22" s="21" t="s">
        <v>136</v>
      </c>
      <c r="I22" s="19">
        <v>0</v>
      </c>
      <c r="J22" s="13">
        <v>0</v>
      </c>
      <c r="K22" s="22">
        <v>1</v>
      </c>
      <c r="L22" s="23">
        <v>269</v>
      </c>
      <c r="M22" s="24">
        <v>7409</v>
      </c>
      <c r="N22" s="25">
        <v>5360480.4400000004</v>
      </c>
      <c r="O22" s="26">
        <v>5285363.37</v>
      </c>
      <c r="P22" s="27">
        <v>19648.190966542752</v>
      </c>
      <c r="Q22" s="23">
        <v>3722828.53</v>
      </c>
      <c r="R22" s="14">
        <v>13839.51126394052</v>
      </c>
      <c r="S22" s="14">
        <v>201008.63</v>
      </c>
      <c r="T22" s="14">
        <v>747.24397769516725</v>
      </c>
      <c r="U22" s="14">
        <v>3333295.1921711713</v>
      </c>
      <c r="V22" s="14">
        <v>12391.431941156767</v>
      </c>
      <c r="W22" s="14">
        <v>188524.7078288286</v>
      </c>
      <c r="X22" s="27">
        <v>700.83534508858361</v>
      </c>
      <c r="Y22" s="23">
        <v>447022</v>
      </c>
      <c r="Z22" s="27">
        <v>1661.7918215613381</v>
      </c>
      <c r="AA22" s="23">
        <v>406633.1</v>
      </c>
      <c r="AB22" s="14">
        <v>1511.6472118959107</v>
      </c>
      <c r="AC22" s="14">
        <v>-20327.22</v>
      </c>
      <c r="AD22" s="14">
        <v>599438.69999999995</v>
      </c>
      <c r="AE22" s="14">
        <v>2228.3966542750927</v>
      </c>
      <c r="AF22" s="14">
        <v>3045</v>
      </c>
      <c r="AG22" s="27">
        <v>11.319702602230484</v>
      </c>
      <c r="AH22" s="23">
        <v>106396.04</v>
      </c>
      <c r="AI22" s="27">
        <v>395.52431226765799</v>
      </c>
      <c r="AJ22" s="23">
        <v>0</v>
      </c>
      <c r="AK22" s="14">
        <v>0</v>
      </c>
      <c r="AL22" s="14">
        <v>4275</v>
      </c>
      <c r="AM22" s="27">
        <v>15.892193308550187</v>
      </c>
      <c r="AN22" s="23">
        <v>13978215.109999999</v>
      </c>
      <c r="AO22" s="14">
        <v>1886.6534093669861</v>
      </c>
      <c r="AP22" s="15">
        <v>0.38</v>
      </c>
      <c r="AQ22" s="24">
        <v>-116627</v>
      </c>
    </row>
    <row r="23" spans="1:43" ht="13.5" customHeight="1" x14ac:dyDescent="0.2">
      <c r="A23" s="11" t="s">
        <v>21</v>
      </c>
      <c r="B23" s="16" t="s">
        <v>21</v>
      </c>
      <c r="C23" s="60" t="s">
        <v>21</v>
      </c>
      <c r="D23" s="17" t="s">
        <v>22</v>
      </c>
      <c r="E23" s="18">
        <v>225</v>
      </c>
      <c r="F23" s="20" t="s">
        <v>137</v>
      </c>
      <c r="G23" s="12" t="s">
        <v>30</v>
      </c>
      <c r="H23" s="21" t="s">
        <v>136</v>
      </c>
      <c r="I23" s="19">
        <v>0.14301231117382568</v>
      </c>
      <c r="J23" s="13">
        <v>0.85698768882617427</v>
      </c>
      <c r="K23" s="22">
        <v>0</v>
      </c>
      <c r="L23" s="23">
        <v>22.5</v>
      </c>
      <c r="M23" s="24">
        <v>1155</v>
      </c>
      <c r="N23" s="25">
        <v>228282.14892337334</v>
      </c>
      <c r="O23" s="26">
        <v>224593.01049494889</v>
      </c>
      <c r="P23" s="27">
        <v>9981.9115775532846</v>
      </c>
      <c r="Q23" s="23">
        <v>147734.20728689944</v>
      </c>
      <c r="R23" s="14">
        <v>6565.9647683066423</v>
      </c>
      <c r="S23" s="14">
        <v>5157.1655231162167</v>
      </c>
      <c r="T23" s="14">
        <v>229.20735658294296</v>
      </c>
      <c r="U23" s="14">
        <v>119301.70848047151</v>
      </c>
      <c r="V23" s="14">
        <v>5302.2981546876226</v>
      </c>
      <c r="W23" s="14">
        <v>23275.333283311717</v>
      </c>
      <c r="X23" s="27">
        <v>1034.4592570360762</v>
      </c>
      <c r="Y23" s="23">
        <v>24831.334848344733</v>
      </c>
      <c r="Z23" s="27">
        <v>1103.6148821486547</v>
      </c>
      <c r="AA23" s="23">
        <v>16675.235482868073</v>
      </c>
      <c r="AB23" s="14">
        <v>741.12157701635874</v>
      </c>
      <c r="AC23" s="14">
        <v>15392.74</v>
      </c>
      <c r="AD23" s="14">
        <v>24525.424364128365</v>
      </c>
      <c r="AE23" s="14">
        <v>1090.0188606279273</v>
      </c>
      <c r="AF23" s="14">
        <v>9115.9121906886721</v>
      </c>
      <c r="AG23" s="27">
        <v>405.15165291949654</v>
      </c>
      <c r="AH23" s="23">
        <v>1710.8963220196051</v>
      </c>
      <c r="AI23" s="27">
        <v>76.039836534204667</v>
      </c>
      <c r="AJ23" s="23">
        <v>0</v>
      </c>
      <c r="AK23" s="14">
        <v>0</v>
      </c>
      <c r="AL23" s="14">
        <v>1140.6661939224336</v>
      </c>
      <c r="AM23" s="27">
        <v>50.696275285441494</v>
      </c>
      <c r="AN23" s="23">
        <v>1582345.7</v>
      </c>
      <c r="AO23" s="14">
        <v>1369.9962770562768</v>
      </c>
      <c r="AP23" s="15">
        <v>0.68</v>
      </c>
      <c r="AQ23" s="24">
        <v>177243</v>
      </c>
    </row>
    <row r="24" spans="1:43" ht="13.5" customHeight="1" x14ac:dyDescent="0.2">
      <c r="A24" s="11" t="s">
        <v>21</v>
      </c>
      <c r="B24" s="16" t="s">
        <v>21</v>
      </c>
      <c r="C24" s="60" t="s">
        <v>21</v>
      </c>
      <c r="D24" s="17" t="s">
        <v>25</v>
      </c>
      <c r="E24" s="18">
        <v>225</v>
      </c>
      <c r="F24" s="20" t="s">
        <v>137</v>
      </c>
      <c r="G24" s="12" t="s">
        <v>30</v>
      </c>
      <c r="H24" s="21" t="s">
        <v>136</v>
      </c>
      <c r="I24" s="19">
        <v>0.14301231117382568</v>
      </c>
      <c r="J24" s="13">
        <v>0.85698768882617427</v>
      </c>
      <c r="K24" s="22">
        <v>0</v>
      </c>
      <c r="L24" s="23">
        <v>77</v>
      </c>
      <c r="M24" s="24">
        <v>1155</v>
      </c>
      <c r="N24" s="25">
        <v>1367959.0910766267</v>
      </c>
      <c r="O24" s="26">
        <v>1345852.2795050512</v>
      </c>
      <c r="P24" s="27">
        <v>17478.601032533115</v>
      </c>
      <c r="Q24" s="23">
        <v>885283.20271310047</v>
      </c>
      <c r="R24" s="14">
        <v>11497.184450819481</v>
      </c>
      <c r="S24" s="14">
        <v>30903.824476883787</v>
      </c>
      <c r="T24" s="14">
        <v>401.3483698296597</v>
      </c>
      <c r="U24" s="14">
        <v>714904.15464599116</v>
      </c>
      <c r="V24" s="14">
        <v>9284.469540857026</v>
      </c>
      <c r="W24" s="14">
        <v>139475.22359022556</v>
      </c>
      <c r="X24" s="27">
        <v>1811.3665401328051</v>
      </c>
      <c r="Y24" s="23">
        <v>148799.41515165527</v>
      </c>
      <c r="Z24" s="27">
        <v>1932.4599370344804</v>
      </c>
      <c r="AA24" s="23">
        <v>99924.764517131916</v>
      </c>
      <c r="AB24" s="14">
        <v>1297.7242145082064</v>
      </c>
      <c r="AC24" s="14">
        <v>15392.74</v>
      </c>
      <c r="AD24" s="14">
        <v>146966.27563587163</v>
      </c>
      <c r="AE24" s="14">
        <v>1908.6529303360001</v>
      </c>
      <c r="AF24" s="14">
        <v>54626.237809311322</v>
      </c>
      <c r="AG24" s="27">
        <v>709.43165986118572</v>
      </c>
      <c r="AH24" s="23">
        <v>10252.383677980393</v>
      </c>
      <c r="AI24" s="27">
        <v>133.14783997377143</v>
      </c>
      <c r="AJ24" s="23">
        <v>0</v>
      </c>
      <c r="AK24" s="14">
        <v>0</v>
      </c>
      <c r="AL24" s="14">
        <v>6835.3338060775659</v>
      </c>
      <c r="AM24" s="27">
        <v>88.770568910098305</v>
      </c>
      <c r="AN24" s="23">
        <v>1582345.7</v>
      </c>
      <c r="AO24" s="14">
        <v>1369.9962770562768</v>
      </c>
      <c r="AP24" s="15">
        <v>0.68</v>
      </c>
      <c r="AQ24" s="24">
        <v>177243</v>
      </c>
    </row>
    <row r="25" spans="1:43" ht="13.5" customHeight="1" x14ac:dyDescent="0.2">
      <c r="A25" s="11" t="s">
        <v>21</v>
      </c>
      <c r="B25" s="16" t="s">
        <v>21</v>
      </c>
      <c r="C25" s="60" t="s">
        <v>21</v>
      </c>
      <c r="D25" s="17" t="s">
        <v>22</v>
      </c>
      <c r="E25" s="18">
        <v>222</v>
      </c>
      <c r="F25" s="20" t="s">
        <v>32</v>
      </c>
      <c r="G25" s="12" t="s">
        <v>24</v>
      </c>
      <c r="H25" s="21" t="s">
        <v>136</v>
      </c>
      <c r="I25" s="19">
        <v>0.10991374779131313</v>
      </c>
      <c r="J25" s="13">
        <v>0.55689775973283884</v>
      </c>
      <c r="K25" s="22">
        <v>0.33318849247584803</v>
      </c>
      <c r="L25" s="23">
        <v>331.5</v>
      </c>
      <c r="M25" s="24">
        <v>13981</v>
      </c>
      <c r="N25" s="25">
        <v>3129290.9942546482</v>
      </c>
      <c r="O25" s="26">
        <v>2999497.1886675446</v>
      </c>
      <c r="P25" s="27">
        <v>9048.2569793892744</v>
      </c>
      <c r="Q25" s="23">
        <v>2195756.2603128753</v>
      </c>
      <c r="R25" s="14">
        <v>6623.6991261323537</v>
      </c>
      <c r="S25" s="14">
        <v>80920.433407650911</v>
      </c>
      <c r="T25" s="14">
        <v>244.10387151629234</v>
      </c>
      <c r="U25" s="14">
        <v>2030220.5540600698</v>
      </c>
      <c r="V25" s="14">
        <v>6124.3455627754747</v>
      </c>
      <c r="W25" s="14">
        <v>84615.272845154628</v>
      </c>
      <c r="X25" s="27">
        <v>255.2496918405871</v>
      </c>
      <c r="Y25" s="23">
        <v>199636.50608312123</v>
      </c>
      <c r="Z25" s="27">
        <v>602.22173780730384</v>
      </c>
      <c r="AA25" s="23">
        <v>146461.32744433696</v>
      </c>
      <c r="AB25" s="14">
        <v>441.81395910810545</v>
      </c>
      <c r="AC25" s="14">
        <v>98590.43</v>
      </c>
      <c r="AD25" s="14">
        <v>313495.3693385708</v>
      </c>
      <c r="AE25" s="14">
        <v>945.68738865330556</v>
      </c>
      <c r="AF25" s="14">
        <v>102962.95076455001</v>
      </c>
      <c r="AG25" s="27">
        <v>310.59713654464559</v>
      </c>
      <c r="AH25" s="23">
        <v>41184.774724090639</v>
      </c>
      <c r="AI25" s="27">
        <v>124.2376311435615</v>
      </c>
      <c r="AJ25" s="23">
        <v>0</v>
      </c>
      <c r="AK25" s="14">
        <v>0</v>
      </c>
      <c r="AL25" s="14">
        <v>22328.505234689761</v>
      </c>
      <c r="AM25" s="27">
        <v>67.355973558641807</v>
      </c>
      <c r="AN25" s="23">
        <v>20636139.870000001</v>
      </c>
      <c r="AO25" s="14">
        <v>1476.0131514197842</v>
      </c>
      <c r="AP25" s="15">
        <v>1.05</v>
      </c>
      <c r="AQ25" s="24">
        <v>5019664</v>
      </c>
    </row>
    <row r="26" spans="1:43" ht="13.5" customHeight="1" x14ac:dyDescent="0.2">
      <c r="A26" s="11" t="s">
        <v>21</v>
      </c>
      <c r="B26" s="16" t="s">
        <v>21</v>
      </c>
      <c r="C26" s="60" t="s">
        <v>21</v>
      </c>
      <c r="D26" s="17" t="s">
        <v>25</v>
      </c>
      <c r="E26" s="18">
        <v>222</v>
      </c>
      <c r="F26" s="20" t="s">
        <v>32</v>
      </c>
      <c r="G26" s="12" t="s">
        <v>24</v>
      </c>
      <c r="H26" s="21" t="s">
        <v>136</v>
      </c>
      <c r="I26" s="19">
        <v>0.10991374779131313</v>
      </c>
      <c r="J26" s="13">
        <v>0.55689775973283884</v>
      </c>
      <c r="K26" s="22">
        <v>0.33318849247584803</v>
      </c>
      <c r="L26" s="23">
        <v>938.5</v>
      </c>
      <c r="M26" s="24">
        <v>13981</v>
      </c>
      <c r="N26" s="25">
        <v>15855115.299692228</v>
      </c>
      <c r="O26" s="26">
        <v>15197491.653777659</v>
      </c>
      <c r="P26" s="27">
        <v>16193.38482022131</v>
      </c>
      <c r="Q26" s="23">
        <v>11125193.771112947</v>
      </c>
      <c r="R26" s="14">
        <v>11854.228845085669</v>
      </c>
      <c r="S26" s="14">
        <v>409997.92097793211</v>
      </c>
      <c r="T26" s="14">
        <v>436.86512624180284</v>
      </c>
      <c r="U26" s="14">
        <v>10286477.361014644</v>
      </c>
      <c r="V26" s="14">
        <v>10960.551263734258</v>
      </c>
      <c r="W26" s="14">
        <v>428718.48912037164</v>
      </c>
      <c r="X26" s="27">
        <v>456.81245510961315</v>
      </c>
      <c r="Y26" s="23">
        <v>1011494.2419183725</v>
      </c>
      <c r="Z26" s="27">
        <v>1077.7775619801491</v>
      </c>
      <c r="AA26" s="23">
        <v>742072.64132335666</v>
      </c>
      <c r="AB26" s="14">
        <v>790.7007366258465</v>
      </c>
      <c r="AC26" s="14">
        <v>98590.43</v>
      </c>
      <c r="AD26" s="14">
        <v>1588380.6382686829</v>
      </c>
      <c r="AE26" s="14">
        <v>1692.4673822788279</v>
      </c>
      <c r="AF26" s="14">
        <v>521680.29721930972</v>
      </c>
      <c r="AG26" s="27">
        <v>555.86605990336705</v>
      </c>
      <c r="AH26" s="23">
        <v>208670.06393499041</v>
      </c>
      <c r="AI26" s="27">
        <v>222.34423434735214</v>
      </c>
      <c r="AJ26" s="23">
        <v>0</v>
      </c>
      <c r="AK26" s="14">
        <v>0</v>
      </c>
      <c r="AL26" s="14">
        <v>113131.38522935937</v>
      </c>
      <c r="AM26" s="27">
        <v>120.54489635520406</v>
      </c>
      <c r="AN26" s="23">
        <v>20636139.870000001</v>
      </c>
      <c r="AO26" s="14">
        <v>1476.0131514197842</v>
      </c>
      <c r="AP26" s="15">
        <v>1.05</v>
      </c>
      <c r="AQ26" s="24">
        <v>5019664</v>
      </c>
    </row>
    <row r="27" spans="1:43" ht="13.5" customHeight="1" x14ac:dyDescent="0.2">
      <c r="A27" s="11" t="s">
        <v>21</v>
      </c>
      <c r="B27" s="16" t="s">
        <v>21</v>
      </c>
      <c r="C27" s="60" t="s">
        <v>21</v>
      </c>
      <c r="D27" s="17" t="s">
        <v>26</v>
      </c>
      <c r="E27" s="18">
        <v>222</v>
      </c>
      <c r="F27" s="20" t="s">
        <v>32</v>
      </c>
      <c r="G27" s="12" t="s">
        <v>24</v>
      </c>
      <c r="H27" s="21" t="s">
        <v>136</v>
      </c>
      <c r="I27" s="19">
        <v>0.10991374779131313</v>
      </c>
      <c r="J27" s="13">
        <v>0.55689775973283884</v>
      </c>
      <c r="K27" s="22">
        <v>0.33318849247584803</v>
      </c>
      <c r="L27" s="23">
        <v>498.5</v>
      </c>
      <c r="M27" s="24">
        <v>13981</v>
      </c>
      <c r="N27" s="25">
        <v>9486017.6260531247</v>
      </c>
      <c r="O27" s="26">
        <v>9092565.4575547967</v>
      </c>
      <c r="P27" s="27">
        <v>18239.850466509128</v>
      </c>
      <c r="Q27" s="23">
        <v>6656134.7685741782</v>
      </c>
      <c r="R27" s="14">
        <v>13352.326516698457</v>
      </c>
      <c r="S27" s="14">
        <v>245299.22561441708</v>
      </c>
      <c r="T27" s="14">
        <v>492.07467525459782</v>
      </c>
      <c r="U27" s="14">
        <v>6154335.9169690469</v>
      </c>
      <c r="V27" s="14">
        <v>12345.708960820561</v>
      </c>
      <c r="W27" s="14">
        <v>256499.62599071395</v>
      </c>
      <c r="X27" s="27">
        <v>514.54288062329795</v>
      </c>
      <c r="Y27" s="23">
        <v>605170.7619985065</v>
      </c>
      <c r="Z27" s="27">
        <v>1213.9834744202726</v>
      </c>
      <c r="AA27" s="23">
        <v>443977.48123230634</v>
      </c>
      <c r="AB27" s="14">
        <v>890.62684299359285</v>
      </c>
      <c r="AC27" s="14">
        <v>98590.43</v>
      </c>
      <c r="AD27" s="14">
        <v>950318.33239274623</v>
      </c>
      <c r="AE27" s="14">
        <v>1906.3557319814363</v>
      </c>
      <c r="AF27" s="14">
        <v>312118.10201614024</v>
      </c>
      <c r="AG27" s="27">
        <v>626.11454767530597</v>
      </c>
      <c r="AH27" s="23">
        <v>124846.01134091882</v>
      </c>
      <c r="AI27" s="27">
        <v>250.44335274005817</v>
      </c>
      <c r="AJ27" s="23">
        <v>0</v>
      </c>
      <c r="AK27" s="14">
        <v>0</v>
      </c>
      <c r="AL27" s="14">
        <v>67685.809535950888</v>
      </c>
      <c r="AM27" s="27">
        <v>135.77895593972096</v>
      </c>
      <c r="AN27" s="23">
        <v>20636139.870000001</v>
      </c>
      <c r="AO27" s="14">
        <v>1476.0131514197842</v>
      </c>
      <c r="AP27" s="15">
        <v>1.05</v>
      </c>
      <c r="AQ27" s="24">
        <v>5019664</v>
      </c>
    </row>
    <row r="28" spans="1:43" ht="13.5" customHeight="1" x14ac:dyDescent="0.2">
      <c r="A28" s="11" t="s">
        <v>21</v>
      </c>
      <c r="B28" s="16" t="s">
        <v>21</v>
      </c>
      <c r="C28" s="60" t="s">
        <v>21</v>
      </c>
      <c r="D28" s="17" t="s">
        <v>22</v>
      </c>
      <c r="E28" s="18">
        <v>142</v>
      </c>
      <c r="F28" s="20" t="s">
        <v>33</v>
      </c>
      <c r="G28" s="12" t="s">
        <v>30</v>
      </c>
      <c r="H28" s="21" t="s">
        <v>136</v>
      </c>
      <c r="I28" s="19">
        <v>0.21204456731460927</v>
      </c>
      <c r="J28" s="13">
        <v>0.7879554326853907</v>
      </c>
      <c r="K28" s="22">
        <v>0</v>
      </c>
      <c r="L28" s="23">
        <v>210</v>
      </c>
      <c r="M28" s="24">
        <v>11711</v>
      </c>
      <c r="N28" s="25">
        <v>3141198.0929064974</v>
      </c>
      <c r="O28" s="26">
        <v>2830742.9888039106</v>
      </c>
      <c r="P28" s="27">
        <v>13479.72851811386</v>
      </c>
      <c r="Q28" s="23">
        <v>1809757.4196804063</v>
      </c>
      <c r="R28" s="14">
        <v>8617.8924746686025</v>
      </c>
      <c r="S28" s="14">
        <v>73911.013502731192</v>
      </c>
      <c r="T28" s="14">
        <v>351.95720715586282</v>
      </c>
      <c r="U28" s="14">
        <v>1675217.7935154932</v>
      </c>
      <c r="V28" s="14">
        <v>7977.2275881690148</v>
      </c>
      <c r="W28" s="14">
        <v>60628.612662181957</v>
      </c>
      <c r="X28" s="27">
        <v>288.70767934372361</v>
      </c>
      <c r="Y28" s="23">
        <v>286611.27775106468</v>
      </c>
      <c r="Z28" s="27">
        <v>1364.8156083384033</v>
      </c>
      <c r="AA28" s="23">
        <v>260816.67318693342</v>
      </c>
      <c r="AB28" s="14">
        <v>1241.9841580330162</v>
      </c>
      <c r="AC28" s="14">
        <v>830183.81</v>
      </c>
      <c r="AD28" s="14">
        <v>294539.6156411753</v>
      </c>
      <c r="AE28" s="14">
        <v>1402.569598291311</v>
      </c>
      <c r="AF28" s="14">
        <v>81115.645405042655</v>
      </c>
      <c r="AG28" s="27">
        <v>386.26497811925071</v>
      </c>
      <c r="AH28" s="23">
        <v>97902.357139288273</v>
      </c>
      <c r="AI28" s="27">
        <v>466.20170066327751</v>
      </c>
      <c r="AJ28" s="23">
        <v>3032.2373125989125</v>
      </c>
      <c r="AK28" s="14">
        <v>14.43922529809006</v>
      </c>
      <c r="AL28" s="14">
        <v>41118.198181677828</v>
      </c>
      <c r="AM28" s="27">
        <v>195.80094372227538</v>
      </c>
      <c r="AN28" s="23">
        <v>17638171</v>
      </c>
      <c r="AO28" s="14">
        <v>1506.1199726752625</v>
      </c>
      <c r="AP28" s="15">
        <v>0.67</v>
      </c>
      <c r="AQ28" s="24">
        <v>1461701</v>
      </c>
    </row>
    <row r="29" spans="1:43" ht="13.5" customHeight="1" x14ac:dyDescent="0.2">
      <c r="A29" s="11" t="s">
        <v>21</v>
      </c>
      <c r="B29" s="16" t="s">
        <v>21</v>
      </c>
      <c r="C29" s="60" t="s">
        <v>21</v>
      </c>
      <c r="D29" s="17" t="s">
        <v>25</v>
      </c>
      <c r="E29" s="18">
        <v>142</v>
      </c>
      <c r="F29" s="20" t="s">
        <v>33</v>
      </c>
      <c r="G29" s="12" t="s">
        <v>30</v>
      </c>
      <c r="H29" s="21" t="s">
        <v>136</v>
      </c>
      <c r="I29" s="19">
        <v>0.21204456731460927</v>
      </c>
      <c r="J29" s="13">
        <v>0.7879554326853907</v>
      </c>
      <c r="K29" s="22">
        <v>0</v>
      </c>
      <c r="L29" s="23">
        <v>670.5</v>
      </c>
      <c r="M29" s="24">
        <v>11711</v>
      </c>
      <c r="N29" s="25">
        <v>11672659.827093501</v>
      </c>
      <c r="O29" s="26">
        <v>10519011.851196088</v>
      </c>
      <c r="P29" s="27">
        <v>15688.309994326772</v>
      </c>
      <c r="Q29" s="23">
        <v>6725039.9703195933</v>
      </c>
      <c r="R29" s="14">
        <v>10029.888098910647</v>
      </c>
      <c r="S29" s="14">
        <v>274652.5664972688</v>
      </c>
      <c r="T29" s="14">
        <v>409.62351453731395</v>
      </c>
      <c r="U29" s="14">
        <v>6225092.1023281589</v>
      </c>
      <c r="V29" s="14">
        <v>9284.2536947474437</v>
      </c>
      <c r="W29" s="14">
        <v>225295.30149416532</v>
      </c>
      <c r="X29" s="27">
        <v>336.01088962589853</v>
      </c>
      <c r="Y29" s="23">
        <v>1065044.562248935</v>
      </c>
      <c r="Z29" s="27">
        <v>1588.4333516017</v>
      </c>
      <c r="AA29" s="23">
        <v>969192.07681306661</v>
      </c>
      <c r="AB29" s="14">
        <v>1445.476624627988</v>
      </c>
      <c r="AC29" s="14">
        <v>830183.81</v>
      </c>
      <c r="AD29" s="14">
        <v>1094506.1843588247</v>
      </c>
      <c r="AE29" s="14">
        <v>1632.3731310347798</v>
      </c>
      <c r="AF29" s="14">
        <v>301424.9045949573</v>
      </c>
      <c r="AG29" s="27">
        <v>449.55243041753471</v>
      </c>
      <c r="AH29" s="23">
        <v>363804.1528607115</v>
      </c>
      <c r="AI29" s="27">
        <v>542.58635773409685</v>
      </c>
      <c r="AJ29" s="23">
        <v>11267.762687401088</v>
      </c>
      <c r="AK29" s="14">
        <v>16.80501519373766</v>
      </c>
      <c r="AL29" s="14">
        <v>152794.80181832216</v>
      </c>
      <c r="AM29" s="27">
        <v>227.8818819065205</v>
      </c>
      <c r="AN29" s="23">
        <v>17638171</v>
      </c>
      <c r="AO29" s="14">
        <v>1506.1199726752625</v>
      </c>
      <c r="AP29" s="15">
        <v>0.67</v>
      </c>
      <c r="AQ29" s="24">
        <v>1461701</v>
      </c>
    </row>
    <row r="30" spans="1:43" ht="13.5" customHeight="1" x14ac:dyDescent="0.2">
      <c r="A30" s="11" t="s">
        <v>21</v>
      </c>
      <c r="B30" s="16" t="s">
        <v>21</v>
      </c>
      <c r="C30" s="60" t="s">
        <v>21</v>
      </c>
      <c r="D30" s="17" t="s">
        <v>26</v>
      </c>
      <c r="E30" s="18">
        <v>37</v>
      </c>
      <c r="F30" s="20" t="s">
        <v>34</v>
      </c>
      <c r="G30" s="12" t="s">
        <v>28</v>
      </c>
      <c r="H30" s="21" t="s">
        <v>136</v>
      </c>
      <c r="I30" s="19">
        <v>0</v>
      </c>
      <c r="J30" s="13">
        <v>0</v>
      </c>
      <c r="K30" s="22">
        <v>1</v>
      </c>
      <c r="L30" s="23">
        <v>567.5</v>
      </c>
      <c r="M30" s="24">
        <v>16366</v>
      </c>
      <c r="N30" s="25">
        <v>12239337.83</v>
      </c>
      <c r="O30" s="26">
        <v>11991508.33</v>
      </c>
      <c r="P30" s="27">
        <v>21130.411154185025</v>
      </c>
      <c r="Q30" s="23">
        <v>8107258.1299999999</v>
      </c>
      <c r="R30" s="14">
        <v>14285.91740969163</v>
      </c>
      <c r="S30" s="14">
        <v>370630.14</v>
      </c>
      <c r="T30" s="14">
        <v>653.09275770925115</v>
      </c>
      <c r="U30" s="14">
        <v>7095913.1215321943</v>
      </c>
      <c r="V30" s="14">
        <v>12503.811667898133</v>
      </c>
      <c r="W30" s="14">
        <v>640714.86846780591</v>
      </c>
      <c r="X30" s="27">
        <v>1129.0129840842396</v>
      </c>
      <c r="Y30" s="23">
        <v>1512505.93</v>
      </c>
      <c r="Z30" s="27">
        <v>2665.2086872246691</v>
      </c>
      <c r="AA30" s="23">
        <v>947593</v>
      </c>
      <c r="AB30" s="14">
        <v>1669.767400881057</v>
      </c>
      <c r="AC30" s="14">
        <v>238424.29</v>
      </c>
      <c r="AD30" s="14">
        <v>1022323.3</v>
      </c>
      <c r="AE30" s="14">
        <v>1801.4507488986783</v>
      </c>
      <c r="AF30" s="14">
        <v>345933.9</v>
      </c>
      <c r="AG30" s="27">
        <v>609.57515418502203</v>
      </c>
      <c r="AH30" s="23">
        <v>55894.069999999949</v>
      </c>
      <c r="AI30" s="27">
        <v>98.491753303964757</v>
      </c>
      <c r="AJ30" s="23">
        <v>0</v>
      </c>
      <c r="AK30" s="14">
        <v>0</v>
      </c>
      <c r="AL30" s="14">
        <v>9375</v>
      </c>
      <c r="AM30" s="27">
        <v>16.519823788546255</v>
      </c>
      <c r="AN30" s="23">
        <v>27766159.149999999</v>
      </c>
      <c r="AO30" s="14">
        <v>1696.5757759990222</v>
      </c>
      <c r="AP30" s="15">
        <v>0.38</v>
      </c>
      <c r="AQ30" s="24">
        <v>-673516</v>
      </c>
    </row>
    <row r="31" spans="1:43" ht="13.5" customHeight="1" x14ac:dyDescent="0.2">
      <c r="A31" s="11" t="s">
        <v>21</v>
      </c>
      <c r="B31" s="16" t="s">
        <v>21</v>
      </c>
      <c r="C31" s="60" t="s">
        <v>135</v>
      </c>
      <c r="D31" s="17" t="s">
        <v>22</v>
      </c>
      <c r="E31" s="18">
        <v>210</v>
      </c>
      <c r="F31" s="20" t="s">
        <v>35</v>
      </c>
      <c r="G31" s="12" t="s">
        <v>24</v>
      </c>
      <c r="H31" s="21" t="s">
        <v>136</v>
      </c>
      <c r="I31" s="19">
        <v>9.9433783031928402E-2</v>
      </c>
      <c r="J31" s="13">
        <v>0.52996663046699077</v>
      </c>
      <c r="K31" s="22">
        <v>0.37059958650108077</v>
      </c>
      <c r="L31" s="23">
        <v>95.5</v>
      </c>
      <c r="M31" s="24">
        <v>3683</v>
      </c>
      <c r="N31" s="25">
        <v>864674.91443660483</v>
      </c>
      <c r="O31" s="26">
        <v>846718.28389639501</v>
      </c>
      <c r="P31" s="27">
        <v>8866.1600407999485</v>
      </c>
      <c r="Q31" s="23">
        <v>574909.74282581499</v>
      </c>
      <c r="R31" s="14">
        <v>6019.9973070765964</v>
      </c>
      <c r="S31" s="14">
        <v>23586.444060235306</v>
      </c>
      <c r="T31" s="14">
        <v>246.97847183492468</v>
      </c>
      <c r="U31" s="14">
        <v>523692.43315787689</v>
      </c>
      <c r="V31" s="14">
        <v>5483.69039955892</v>
      </c>
      <c r="W31" s="14">
        <v>27630.865607702814</v>
      </c>
      <c r="X31" s="27">
        <v>289.328435682752</v>
      </c>
      <c r="Y31" s="23">
        <v>75638.322199395174</v>
      </c>
      <c r="Z31" s="27">
        <v>792.02431622403321</v>
      </c>
      <c r="AA31" s="23">
        <v>68204.614795090645</v>
      </c>
      <c r="AB31" s="14">
        <v>714.18444811613244</v>
      </c>
      <c r="AC31" s="14">
        <v>10197.14</v>
      </c>
      <c r="AD31" s="14">
        <v>101539.67024166718</v>
      </c>
      <c r="AE31" s="14">
        <v>1063.2426203315936</v>
      </c>
      <c r="AF31" s="14">
        <v>20272.286241646223</v>
      </c>
      <c r="AG31" s="27">
        <v>212.27524860362539</v>
      </c>
      <c r="AH31" s="23">
        <v>6153.6475927808206</v>
      </c>
      <c r="AI31" s="27">
        <v>64.436100447966709</v>
      </c>
      <c r="AJ31" s="23">
        <v>1819.6382294842897</v>
      </c>
      <c r="AK31" s="14">
        <v>19.053803450097273</v>
      </c>
      <c r="AL31" s="14">
        <v>4364.9839810488056</v>
      </c>
      <c r="AM31" s="27">
        <v>45.706638545013668</v>
      </c>
      <c r="AN31" s="23">
        <v>5655231.5599999996</v>
      </c>
      <c r="AO31" s="14">
        <v>1535.4959435243006</v>
      </c>
      <c r="AP31" s="15">
        <v>1.08</v>
      </c>
      <c r="AQ31" s="24">
        <v>2114585</v>
      </c>
    </row>
    <row r="32" spans="1:43" ht="13.5" customHeight="1" x14ac:dyDescent="0.2">
      <c r="A32" s="11" t="s">
        <v>21</v>
      </c>
      <c r="B32" s="16" t="s">
        <v>21</v>
      </c>
      <c r="C32" s="60" t="s">
        <v>135</v>
      </c>
      <c r="D32" s="17" t="s">
        <v>25</v>
      </c>
      <c r="E32" s="18">
        <v>210</v>
      </c>
      <c r="F32" s="20" t="s">
        <v>35</v>
      </c>
      <c r="G32" s="12" t="s">
        <v>24</v>
      </c>
      <c r="H32" s="21" t="s">
        <v>136</v>
      </c>
      <c r="I32" s="19">
        <v>9.9433783031928402E-2</v>
      </c>
      <c r="J32" s="13">
        <v>0.52996663046699077</v>
      </c>
      <c r="K32" s="22">
        <v>0.37059958650108077</v>
      </c>
      <c r="L32" s="23">
        <v>306</v>
      </c>
      <c r="M32" s="24">
        <v>3683</v>
      </c>
      <c r="N32" s="25">
        <v>4608583.0879647452</v>
      </c>
      <c r="O32" s="26">
        <v>4512877.0342296688</v>
      </c>
      <c r="P32" s="27">
        <v>14747.964164149249</v>
      </c>
      <c r="Q32" s="23">
        <v>3064179.6976607749</v>
      </c>
      <c r="R32" s="14">
        <v>10013.659142682289</v>
      </c>
      <c r="S32" s="14">
        <v>125712.08599483022</v>
      </c>
      <c r="T32" s="14">
        <v>410.82381044062095</v>
      </c>
      <c r="U32" s="14">
        <v>2791199.386556793</v>
      </c>
      <c r="V32" s="14">
        <v>9121.5666227346082</v>
      </c>
      <c r="W32" s="14">
        <v>147268.22510915156</v>
      </c>
      <c r="X32" s="27">
        <v>481.26870950703261</v>
      </c>
      <c r="Y32" s="23">
        <v>403140.5175172548</v>
      </c>
      <c r="Z32" s="27">
        <v>1317.4526716250161</v>
      </c>
      <c r="AA32" s="23">
        <v>363520.01083622297</v>
      </c>
      <c r="AB32" s="14">
        <v>1187.9738916216436</v>
      </c>
      <c r="AC32" s="14">
        <v>10197.14</v>
      </c>
      <c r="AD32" s="14">
        <v>541190.6824406588</v>
      </c>
      <c r="AE32" s="14">
        <v>1768.5970014400618</v>
      </c>
      <c r="AF32" s="14">
        <v>108048.1392113763</v>
      </c>
      <c r="AG32" s="27">
        <v>353.09849415482353</v>
      </c>
      <c r="AH32" s="23">
        <v>32797.986563381317</v>
      </c>
      <c r="AI32" s="27">
        <v>107.18296262542908</v>
      </c>
      <c r="AJ32" s="23">
        <v>9698.389337545932</v>
      </c>
      <c r="AK32" s="14">
        <v>31.694082802437681</v>
      </c>
      <c r="AL32" s="14">
        <v>23264.687130892147</v>
      </c>
      <c r="AM32" s="27">
        <v>76.028389316640855</v>
      </c>
      <c r="AN32" s="23">
        <v>5655231.5599999996</v>
      </c>
      <c r="AO32" s="14">
        <v>1535.4959435243006</v>
      </c>
      <c r="AP32" s="15">
        <v>1.08</v>
      </c>
      <c r="AQ32" s="24">
        <v>2114585</v>
      </c>
    </row>
    <row r="33" spans="1:43" ht="13.5" customHeight="1" x14ac:dyDescent="0.2">
      <c r="A33" s="11" t="s">
        <v>21</v>
      </c>
      <c r="B33" s="16" t="s">
        <v>21</v>
      </c>
      <c r="C33" s="60" t="s">
        <v>135</v>
      </c>
      <c r="D33" s="17" t="s">
        <v>26</v>
      </c>
      <c r="E33" s="18">
        <v>210</v>
      </c>
      <c r="F33" s="20" t="s">
        <v>35</v>
      </c>
      <c r="G33" s="12" t="s">
        <v>24</v>
      </c>
      <c r="H33" s="21" t="s">
        <v>136</v>
      </c>
      <c r="I33" s="19">
        <v>9.9433783031928402E-2</v>
      </c>
      <c r="J33" s="13">
        <v>0.52996663046699077</v>
      </c>
      <c r="K33" s="22">
        <v>0.37059958650108077</v>
      </c>
      <c r="L33" s="23">
        <v>166.5</v>
      </c>
      <c r="M33" s="24">
        <v>3683</v>
      </c>
      <c r="N33" s="25">
        <v>3222729.2975986497</v>
      </c>
      <c r="O33" s="26">
        <v>3155803.1518739359</v>
      </c>
      <c r="P33" s="27">
        <v>18953.772683927567</v>
      </c>
      <c r="Q33" s="23">
        <v>2142745.7195134102</v>
      </c>
      <c r="R33" s="14">
        <v>12869.343660741202</v>
      </c>
      <c r="S33" s="14">
        <v>87909.019944934436</v>
      </c>
      <c r="T33" s="14">
        <v>527.98210177137776</v>
      </c>
      <c r="U33" s="14">
        <v>1951853.7187681422</v>
      </c>
      <c r="V33" s="14">
        <v>11722.845157766607</v>
      </c>
      <c r="W33" s="14">
        <v>102982.98080033367</v>
      </c>
      <c r="X33" s="27">
        <v>618.51640120320712</v>
      </c>
      <c r="Y33" s="23">
        <v>281911.54028334998</v>
      </c>
      <c r="Z33" s="27">
        <v>1693.1624041042041</v>
      </c>
      <c r="AA33" s="23">
        <v>254205.37436868635</v>
      </c>
      <c r="AB33" s="14">
        <v>1526.7590052173332</v>
      </c>
      <c r="AC33" s="14">
        <v>10197.14</v>
      </c>
      <c r="AD33" s="14">
        <v>378448.43731767399</v>
      </c>
      <c r="AE33" s="14">
        <v>2272.9635874935375</v>
      </c>
      <c r="AF33" s="14">
        <v>75556.82454697747</v>
      </c>
      <c r="AG33" s="27">
        <v>453.79474202388889</v>
      </c>
      <c r="AH33" s="23">
        <v>22935.255843837876</v>
      </c>
      <c r="AI33" s="27">
        <v>137.74928434737478</v>
      </c>
      <c r="AJ33" s="23">
        <v>6781.9724329697783</v>
      </c>
      <c r="AK33" s="14">
        <v>40.732567164983664</v>
      </c>
      <c r="AL33" s="14">
        <v>16268.728888059044</v>
      </c>
      <c r="AM33" s="27">
        <v>97.710083411765766</v>
      </c>
      <c r="AN33" s="23">
        <v>5655231.5599999996</v>
      </c>
      <c r="AO33" s="14">
        <v>1535.4959435243006</v>
      </c>
      <c r="AP33" s="15">
        <v>1.08</v>
      </c>
      <c r="AQ33" s="24">
        <v>2114585</v>
      </c>
    </row>
    <row r="34" spans="1:43" ht="13.5" customHeight="1" x14ac:dyDescent="0.2">
      <c r="A34" s="11" t="s">
        <v>36</v>
      </c>
      <c r="B34" s="16" t="s">
        <v>21</v>
      </c>
      <c r="C34" s="60" t="s">
        <v>21</v>
      </c>
      <c r="D34" s="17" t="s">
        <v>22</v>
      </c>
      <c r="E34" s="18">
        <v>39</v>
      </c>
      <c r="F34" s="20" t="s">
        <v>37</v>
      </c>
      <c r="G34" s="12" t="s">
        <v>30</v>
      </c>
      <c r="H34" s="21" t="s">
        <v>136</v>
      </c>
      <c r="I34" s="19">
        <v>0.22103102063111804</v>
      </c>
      <c r="J34" s="13">
        <v>0.77896897936888199</v>
      </c>
      <c r="K34" s="22">
        <v>0</v>
      </c>
      <c r="L34" s="23">
        <v>9.5</v>
      </c>
      <c r="M34" s="24">
        <v>847</v>
      </c>
      <c r="N34" s="25">
        <v>159363.08074501951</v>
      </c>
      <c r="O34" s="26">
        <v>156611.24453816211</v>
      </c>
      <c r="P34" s="27">
        <v>16485.394161911801</v>
      </c>
      <c r="Q34" s="23">
        <v>95924.3</v>
      </c>
      <c r="R34" s="14">
        <v>10097.294736842106</v>
      </c>
      <c r="S34" s="14">
        <v>2259.2066886951961</v>
      </c>
      <c r="T34" s="14">
        <v>237.81123038896803</v>
      </c>
      <c r="U34" s="14">
        <v>82572.622351639307</v>
      </c>
      <c r="V34" s="14">
        <v>8691.8549843830842</v>
      </c>
      <c r="W34" s="14">
        <v>11092.470959665501</v>
      </c>
      <c r="X34" s="27">
        <v>1167.6285220700527</v>
      </c>
      <c r="Y34" s="23">
        <v>17372.728778176996</v>
      </c>
      <c r="Z34" s="27">
        <v>1828.7082924396836</v>
      </c>
      <c r="AA34" s="23">
        <v>1989.2791856800625</v>
      </c>
      <c r="AB34" s="14">
        <v>209.39780901895395</v>
      </c>
      <c r="AC34" s="14">
        <v>-10178.4</v>
      </c>
      <c r="AD34" s="14">
        <v>38451.533306100486</v>
      </c>
      <c r="AE34" s="14">
        <v>4047.5298216947881</v>
      </c>
      <c r="AF34" s="14">
        <v>2873.4032682045345</v>
      </c>
      <c r="AG34" s="27">
        <v>302.46350191626681</v>
      </c>
      <c r="AH34" s="23">
        <v>0</v>
      </c>
      <c r="AI34" s="27">
        <v>0</v>
      </c>
      <c r="AJ34" s="23">
        <v>0</v>
      </c>
      <c r="AK34" s="14">
        <v>0</v>
      </c>
      <c r="AL34" s="14">
        <v>0</v>
      </c>
      <c r="AM34" s="27">
        <v>0</v>
      </c>
      <c r="AN34" s="23">
        <v>1919196.4</v>
      </c>
      <c r="AO34" s="14">
        <v>2265.8753246753245</v>
      </c>
      <c r="AP34" s="15">
        <v>0.56999999999999995</v>
      </c>
      <c r="AQ34" s="24">
        <v>-242081</v>
      </c>
    </row>
    <row r="35" spans="1:43" ht="13.5" customHeight="1" x14ac:dyDescent="0.2">
      <c r="A35" s="11" t="s">
        <v>36</v>
      </c>
      <c r="B35" s="16" t="s">
        <v>21</v>
      </c>
      <c r="C35" s="60" t="s">
        <v>21</v>
      </c>
      <c r="D35" s="17" t="s">
        <v>25</v>
      </c>
      <c r="E35" s="18">
        <v>39</v>
      </c>
      <c r="F35" s="20" t="s">
        <v>37</v>
      </c>
      <c r="G35" s="12" t="s">
        <v>30</v>
      </c>
      <c r="H35" s="21" t="s">
        <v>136</v>
      </c>
      <c r="I35" s="19">
        <v>0.22103102063111804</v>
      </c>
      <c r="J35" s="13">
        <v>0.77896897936888199</v>
      </c>
      <c r="K35" s="22">
        <v>0</v>
      </c>
      <c r="L35" s="23">
        <v>33</v>
      </c>
      <c r="M35" s="24">
        <v>847</v>
      </c>
      <c r="N35" s="25">
        <v>561635.62925498048</v>
      </c>
      <c r="O35" s="26">
        <v>551937.46546183794</v>
      </c>
      <c r="P35" s="27">
        <v>16725.377741267817</v>
      </c>
      <c r="Q35" s="23">
        <v>338061.39</v>
      </c>
      <c r="R35" s="14">
        <v>10244.284545454546</v>
      </c>
      <c r="S35" s="14">
        <v>7962.0133113048032</v>
      </c>
      <c r="T35" s="14">
        <v>241.27313064559999</v>
      </c>
      <c r="U35" s="14">
        <v>291006.71558864909</v>
      </c>
      <c r="V35" s="14">
        <v>8818.3853208681521</v>
      </c>
      <c r="W35" s="14">
        <v>39092.661100046127</v>
      </c>
      <c r="X35" s="27">
        <v>1184.6260939407907</v>
      </c>
      <c r="Y35" s="23">
        <v>61225.871221823014</v>
      </c>
      <c r="Z35" s="27">
        <v>1855.3294309643331</v>
      </c>
      <c r="AA35" s="23">
        <v>7010.7208143199377</v>
      </c>
      <c r="AB35" s="14">
        <v>212.44608528242244</v>
      </c>
      <c r="AC35" s="14">
        <v>-10178.4</v>
      </c>
      <c r="AD35" s="14">
        <v>135512.88669389952</v>
      </c>
      <c r="AE35" s="14">
        <v>4106.4511119363633</v>
      </c>
      <c r="AF35" s="14">
        <v>10126.596731795466</v>
      </c>
      <c r="AG35" s="27">
        <v>306.86656763016668</v>
      </c>
      <c r="AH35" s="23">
        <v>0</v>
      </c>
      <c r="AI35" s="27">
        <v>0</v>
      </c>
      <c r="AJ35" s="23">
        <v>0</v>
      </c>
      <c r="AK35" s="14">
        <v>0</v>
      </c>
      <c r="AL35" s="14">
        <v>0</v>
      </c>
      <c r="AM35" s="27">
        <v>0</v>
      </c>
      <c r="AN35" s="23">
        <v>1919196.4</v>
      </c>
      <c r="AO35" s="14">
        <v>2265.8753246753245</v>
      </c>
      <c r="AP35" s="15">
        <v>0.56999999999999995</v>
      </c>
      <c r="AQ35" s="24">
        <v>-242081</v>
      </c>
    </row>
    <row r="36" spans="1:43" ht="13.5" customHeight="1" x14ac:dyDescent="0.2">
      <c r="A36" s="11" t="s">
        <v>21</v>
      </c>
      <c r="B36" s="16" t="s">
        <v>21</v>
      </c>
      <c r="C36" s="60" t="s">
        <v>21</v>
      </c>
      <c r="D36" s="17" t="s">
        <v>22</v>
      </c>
      <c r="E36" s="18">
        <v>40</v>
      </c>
      <c r="F36" s="20" t="s">
        <v>38</v>
      </c>
      <c r="G36" s="12" t="s">
        <v>30</v>
      </c>
      <c r="H36" s="21" t="s">
        <v>136</v>
      </c>
      <c r="I36" s="19">
        <v>0.10176246136013492</v>
      </c>
      <c r="J36" s="13">
        <v>0.89823753863986511</v>
      </c>
      <c r="K36" s="22">
        <v>0</v>
      </c>
      <c r="L36" s="23">
        <v>18.5</v>
      </c>
      <c r="M36" s="24">
        <v>1051</v>
      </c>
      <c r="N36" s="25">
        <v>148517.28732477495</v>
      </c>
      <c r="O36" s="26">
        <v>146922.09459735494</v>
      </c>
      <c r="P36" s="27">
        <v>7941.7348431002665</v>
      </c>
      <c r="Q36" s="23">
        <v>87454.239013934537</v>
      </c>
      <c r="R36" s="14">
        <v>4727.2561629153806</v>
      </c>
      <c r="S36" s="14">
        <v>3665.6772068686437</v>
      </c>
      <c r="T36" s="14">
        <v>198.14471388479154</v>
      </c>
      <c r="U36" s="14">
        <v>79394.614146224776</v>
      </c>
      <c r="V36" s="14">
        <v>4291.6007646607986</v>
      </c>
      <c r="W36" s="14">
        <v>4393.9476608411205</v>
      </c>
      <c r="X36" s="27">
        <v>237.51068436979031</v>
      </c>
      <c r="Y36" s="23">
        <v>12455.750711095854</v>
      </c>
      <c r="Z36" s="27">
        <v>673.28382222139749</v>
      </c>
      <c r="AA36" s="23">
        <v>16281.993817621587</v>
      </c>
      <c r="AB36" s="14">
        <v>880.10777392549119</v>
      </c>
      <c r="AC36" s="14">
        <v>28876.18</v>
      </c>
      <c r="AD36" s="14">
        <v>25085.449085517655</v>
      </c>
      <c r="AE36" s="14">
        <v>1355.9702208387921</v>
      </c>
      <c r="AF36" s="14">
        <v>5383.3766733970415</v>
      </c>
      <c r="AG36" s="27">
        <v>290.99333369713736</v>
      </c>
      <c r="AH36" s="23">
        <v>261.28529578828301</v>
      </c>
      <c r="AI36" s="27">
        <v>14.123529502069351</v>
      </c>
      <c r="AJ36" s="23">
        <v>0</v>
      </c>
      <c r="AK36" s="14">
        <v>0</v>
      </c>
      <c r="AL36" s="14">
        <v>3798.5891576511162</v>
      </c>
      <c r="AM36" s="27">
        <v>205.32914365681708</v>
      </c>
      <c r="AN36" s="23">
        <v>1780732.3</v>
      </c>
      <c r="AO36" s="14">
        <v>1694.3218839200761</v>
      </c>
      <c r="AP36" s="15">
        <v>0.65</v>
      </c>
      <c r="AQ36" s="24">
        <v>145903</v>
      </c>
    </row>
    <row r="37" spans="1:43" ht="13.5" customHeight="1" x14ac:dyDescent="0.2">
      <c r="A37" s="11" t="s">
        <v>21</v>
      </c>
      <c r="B37" s="16" t="s">
        <v>21</v>
      </c>
      <c r="C37" s="60" t="s">
        <v>21</v>
      </c>
      <c r="D37" s="17" t="s">
        <v>25</v>
      </c>
      <c r="E37" s="18">
        <v>40</v>
      </c>
      <c r="F37" s="20" t="s">
        <v>38</v>
      </c>
      <c r="G37" s="12" t="s">
        <v>30</v>
      </c>
      <c r="H37" s="21" t="s">
        <v>136</v>
      </c>
      <c r="I37" s="19">
        <v>0.10176246136013492</v>
      </c>
      <c r="J37" s="13">
        <v>0.89823753863986511</v>
      </c>
      <c r="K37" s="22">
        <v>0</v>
      </c>
      <c r="L37" s="23">
        <v>72</v>
      </c>
      <c r="M37" s="24">
        <v>1051</v>
      </c>
      <c r="N37" s="25">
        <v>1310933.3326752251</v>
      </c>
      <c r="O37" s="26">
        <v>1296852.8754026452</v>
      </c>
      <c r="P37" s="27">
        <v>18011.845491703472</v>
      </c>
      <c r="Q37" s="23">
        <v>771941.63098606549</v>
      </c>
      <c r="R37" s="14">
        <v>10721.41154147314</v>
      </c>
      <c r="S37" s="14">
        <v>32356.22279313135</v>
      </c>
      <c r="T37" s="14">
        <v>449.39198323793607</v>
      </c>
      <c r="U37" s="14">
        <v>700800.88314279157</v>
      </c>
      <c r="V37" s="14">
        <v>9733.3455992054442</v>
      </c>
      <c r="W37" s="14">
        <v>38784.525050142547</v>
      </c>
      <c r="X37" s="27">
        <v>538.67395902975829</v>
      </c>
      <c r="Y37" s="23">
        <v>109944.49928890415</v>
      </c>
      <c r="Z37" s="27">
        <v>1527.0069345681111</v>
      </c>
      <c r="AA37" s="23">
        <v>143718.00618237842</v>
      </c>
      <c r="AB37" s="14">
        <v>1996.0834191996939</v>
      </c>
      <c r="AC37" s="14">
        <v>28876.18</v>
      </c>
      <c r="AD37" s="14">
        <v>221424.40091448236</v>
      </c>
      <c r="AE37" s="14">
        <v>3075.3389015900275</v>
      </c>
      <c r="AF37" s="14">
        <v>47518.023326602961</v>
      </c>
      <c r="AG37" s="27">
        <v>659.97254620281944</v>
      </c>
      <c r="AH37" s="23">
        <v>2306.314704211723</v>
      </c>
      <c r="AI37" s="27">
        <v>32.032148669607224</v>
      </c>
      <c r="AJ37" s="23">
        <v>0</v>
      </c>
      <c r="AK37" s="14">
        <v>0</v>
      </c>
      <c r="AL37" s="14">
        <v>33529.410842348887</v>
      </c>
      <c r="AM37" s="27">
        <v>465.6862616992903</v>
      </c>
      <c r="AN37" s="23">
        <v>1780732.3</v>
      </c>
      <c r="AO37" s="14">
        <v>1694.3218839200761</v>
      </c>
      <c r="AP37" s="15">
        <v>0.65</v>
      </c>
      <c r="AQ37" s="24">
        <v>145903</v>
      </c>
    </row>
    <row r="38" spans="1:43" ht="13.5" customHeight="1" x14ac:dyDescent="0.2">
      <c r="A38" s="11" t="s">
        <v>21</v>
      </c>
      <c r="B38" s="16" t="s">
        <v>21</v>
      </c>
      <c r="C38" s="60" t="s">
        <v>21</v>
      </c>
      <c r="D38" s="17" t="s">
        <v>22</v>
      </c>
      <c r="E38" s="18">
        <v>41</v>
      </c>
      <c r="F38" s="20" t="s">
        <v>39</v>
      </c>
      <c r="G38" s="12" t="s">
        <v>24</v>
      </c>
      <c r="H38" s="21" t="s">
        <v>136</v>
      </c>
      <c r="I38" s="19">
        <v>0.13153870435885651</v>
      </c>
      <c r="J38" s="13">
        <v>0.49507262616057546</v>
      </c>
      <c r="K38" s="22">
        <v>0.37338866948056798</v>
      </c>
      <c r="L38" s="23">
        <v>64</v>
      </c>
      <c r="M38" s="24">
        <v>2618</v>
      </c>
      <c r="N38" s="25">
        <v>701498.17149610969</v>
      </c>
      <c r="O38" s="26">
        <v>692263.32707166753</v>
      </c>
      <c r="P38" s="27">
        <v>10816.614485494805</v>
      </c>
      <c r="Q38" s="23">
        <v>478345.20748659776</v>
      </c>
      <c r="R38" s="14">
        <v>7474.14386697809</v>
      </c>
      <c r="S38" s="14">
        <v>14479.524075349425</v>
      </c>
      <c r="T38" s="14">
        <v>226.24256367733477</v>
      </c>
      <c r="U38" s="14">
        <v>444227.86031837104</v>
      </c>
      <c r="V38" s="14">
        <v>6941.0603174745474</v>
      </c>
      <c r="W38" s="14">
        <v>19637.823092877283</v>
      </c>
      <c r="X38" s="27">
        <v>306.84098582620754</v>
      </c>
      <c r="Y38" s="23">
        <v>62673.457233638204</v>
      </c>
      <c r="Z38" s="27">
        <v>979.27276927559694</v>
      </c>
      <c r="AA38" s="23">
        <v>43698.525590537465</v>
      </c>
      <c r="AB38" s="14">
        <v>682.78946235214789</v>
      </c>
      <c r="AC38" s="14">
        <v>9106.5400000000009</v>
      </c>
      <c r="AD38" s="14">
        <v>96648.41818217159</v>
      </c>
      <c r="AE38" s="14">
        <v>1510.1315340964311</v>
      </c>
      <c r="AF38" s="14">
        <v>9215.2004343331919</v>
      </c>
      <c r="AG38" s="27">
        <v>143.98750678645612</v>
      </c>
      <c r="AH38" s="23">
        <v>1682.51814438935</v>
      </c>
      <c r="AI38" s="27">
        <v>26.289346006083594</v>
      </c>
      <c r="AJ38" s="23">
        <v>7726.9518024114368</v>
      </c>
      <c r="AK38" s="14">
        <v>120.7336219126787</v>
      </c>
      <c r="AL38" s="14">
        <v>2520.8077303331261</v>
      </c>
      <c r="AM38" s="27">
        <v>39.387620786455095</v>
      </c>
      <c r="AN38" s="23">
        <v>3832297.92</v>
      </c>
      <c r="AO38" s="14">
        <v>1463.8265546218486</v>
      </c>
      <c r="AP38" s="15">
        <v>1.03</v>
      </c>
      <c r="AQ38" s="24">
        <v>884036</v>
      </c>
    </row>
    <row r="39" spans="1:43" ht="13.5" customHeight="1" x14ac:dyDescent="0.2">
      <c r="A39" s="11" t="s">
        <v>21</v>
      </c>
      <c r="B39" s="16" t="s">
        <v>21</v>
      </c>
      <c r="C39" s="60" t="s">
        <v>21</v>
      </c>
      <c r="D39" s="17" t="s">
        <v>25</v>
      </c>
      <c r="E39" s="18">
        <v>41</v>
      </c>
      <c r="F39" s="20" t="s">
        <v>39</v>
      </c>
      <c r="G39" s="12" t="s">
        <v>24</v>
      </c>
      <c r="H39" s="21" t="s">
        <v>136</v>
      </c>
      <c r="I39" s="19">
        <v>0.13153870435885651</v>
      </c>
      <c r="J39" s="13">
        <v>0.49507262616057546</v>
      </c>
      <c r="K39" s="22">
        <v>0.37338866948056798</v>
      </c>
      <c r="L39" s="23">
        <v>188</v>
      </c>
      <c r="M39" s="24">
        <v>2618</v>
      </c>
      <c r="N39" s="25">
        <v>2640230.8256127927</v>
      </c>
      <c r="O39" s="26">
        <v>2605473.6132495017</v>
      </c>
      <c r="P39" s="27">
        <v>13858.902198135638</v>
      </c>
      <c r="Q39" s="23">
        <v>1800349.3286329494</v>
      </c>
      <c r="R39" s="14">
        <v>9576.3262161327129</v>
      </c>
      <c r="S39" s="14">
        <v>54496.629296135136</v>
      </c>
      <c r="T39" s="14">
        <v>289.87568774539943</v>
      </c>
      <c r="U39" s="14">
        <v>1671941.7641633605</v>
      </c>
      <c r="V39" s="14">
        <v>8893.3072561880854</v>
      </c>
      <c r="W39" s="14">
        <v>73910.935173453763</v>
      </c>
      <c r="X39" s="27">
        <v>393.14327219922234</v>
      </c>
      <c r="Y39" s="23">
        <v>235884.28375097242</v>
      </c>
      <c r="Z39" s="27">
        <v>1254.7036369732552</v>
      </c>
      <c r="AA39" s="23">
        <v>164468.27516585524</v>
      </c>
      <c r="AB39" s="14">
        <v>874.83125088220731</v>
      </c>
      <c r="AC39" s="14">
        <v>9106.5400000000009</v>
      </c>
      <c r="AD39" s="14">
        <v>363755.94876757351</v>
      </c>
      <c r="AE39" s="14">
        <v>1934.8720679126275</v>
      </c>
      <c r="AF39" s="14">
        <v>34683.278217300125</v>
      </c>
      <c r="AG39" s="27">
        <v>184.48552243244734</v>
      </c>
      <c r="AH39" s="23">
        <v>6332.4987148512228</v>
      </c>
      <c r="AI39" s="27">
        <v>33.683503802400104</v>
      </c>
      <c r="AJ39" s="23">
        <v>29081.952264025454</v>
      </c>
      <c r="AK39" s="14">
        <v>154.69123544694415</v>
      </c>
      <c r="AL39" s="14">
        <v>9487.5718077412675</v>
      </c>
      <c r="AM39" s="27">
        <v>50.465807487985479</v>
      </c>
      <c r="AN39" s="23">
        <v>3832297.92</v>
      </c>
      <c r="AO39" s="14">
        <v>1463.8265546218486</v>
      </c>
      <c r="AP39" s="15">
        <v>1.03</v>
      </c>
      <c r="AQ39" s="24">
        <v>884036</v>
      </c>
    </row>
    <row r="40" spans="1:43" ht="13.5" customHeight="1" x14ac:dyDescent="0.2">
      <c r="A40" s="11" t="s">
        <v>21</v>
      </c>
      <c r="B40" s="16" t="s">
        <v>21</v>
      </c>
      <c r="C40" s="60" t="s">
        <v>21</v>
      </c>
      <c r="D40" s="17" t="s">
        <v>26</v>
      </c>
      <c r="E40" s="18">
        <v>41</v>
      </c>
      <c r="F40" s="20" t="s">
        <v>39</v>
      </c>
      <c r="G40" s="12" t="s">
        <v>24</v>
      </c>
      <c r="H40" s="21" t="s">
        <v>136</v>
      </c>
      <c r="I40" s="19">
        <v>0.13153870435885651</v>
      </c>
      <c r="J40" s="13">
        <v>0.49507262616057546</v>
      </c>
      <c r="K40" s="22">
        <v>0.37338866948056798</v>
      </c>
      <c r="L40" s="23">
        <v>100</v>
      </c>
      <c r="M40" s="24">
        <v>2618</v>
      </c>
      <c r="N40" s="25">
        <v>1991288.1928910976</v>
      </c>
      <c r="O40" s="26">
        <v>1965073.9596788308</v>
      </c>
      <c r="P40" s="27">
        <v>19650.739596788299</v>
      </c>
      <c r="Q40" s="23">
        <v>1357841.2638804528</v>
      </c>
      <c r="R40" s="14">
        <v>13578.412638804501</v>
      </c>
      <c r="S40" s="14">
        <v>41101.896628515438</v>
      </c>
      <c r="T40" s="14">
        <v>411.01896628515402</v>
      </c>
      <c r="U40" s="14">
        <v>1260995.009179655</v>
      </c>
      <c r="V40" s="14">
        <v>12609.9500917966</v>
      </c>
      <c r="W40" s="14">
        <v>55744.358072282514</v>
      </c>
      <c r="X40" s="27">
        <v>557.443580722825</v>
      </c>
      <c r="Y40" s="23">
        <v>177906.25901538934</v>
      </c>
      <c r="Z40" s="27">
        <v>1779.0625901538899</v>
      </c>
      <c r="AA40" s="23">
        <v>124043.59924360728</v>
      </c>
      <c r="AB40" s="14">
        <v>1240.4359924360699</v>
      </c>
      <c r="AC40" s="14">
        <v>9106.5400000000009</v>
      </c>
      <c r="AD40" s="14">
        <v>274348.33305025497</v>
      </c>
      <c r="AE40" s="14">
        <v>2743.48333050255</v>
      </c>
      <c r="AF40" s="14">
        <v>26158.471348366675</v>
      </c>
      <c r="AG40" s="27">
        <v>261.58471348366697</v>
      </c>
      <c r="AH40" s="23">
        <v>4776.0331407594149</v>
      </c>
      <c r="AI40" s="27">
        <v>47.760331407594201</v>
      </c>
      <c r="AJ40" s="23">
        <v>21933.895933563112</v>
      </c>
      <c r="AK40" s="14">
        <v>219.33895933563099</v>
      </c>
      <c r="AL40" s="14">
        <v>7155.620461925605</v>
      </c>
      <c r="AM40" s="27">
        <v>71.556204619255993</v>
      </c>
      <c r="AN40" s="23">
        <v>3832297.92</v>
      </c>
      <c r="AO40" s="14">
        <v>1463.8265546218486</v>
      </c>
      <c r="AP40" s="15">
        <v>1.03</v>
      </c>
      <c r="AQ40" s="24">
        <v>884036</v>
      </c>
    </row>
    <row r="41" spans="1:43" ht="13.5" customHeight="1" x14ac:dyDescent="0.2">
      <c r="A41" s="11" t="s">
        <v>21</v>
      </c>
      <c r="B41" s="16" t="s">
        <v>21</v>
      </c>
      <c r="C41" s="60" t="s">
        <v>135</v>
      </c>
      <c r="D41" s="17" t="s">
        <v>22</v>
      </c>
      <c r="E41" s="18">
        <v>215</v>
      </c>
      <c r="F41" s="20" t="s">
        <v>40</v>
      </c>
      <c r="G41" s="12" t="s">
        <v>24</v>
      </c>
      <c r="H41" s="21" t="s">
        <v>136</v>
      </c>
      <c r="I41" s="19">
        <v>9.3472899821583508E-2</v>
      </c>
      <c r="J41" s="13">
        <v>0.52132109842861341</v>
      </c>
      <c r="K41" s="22">
        <v>0.38520600174980307</v>
      </c>
      <c r="L41" s="23">
        <v>201</v>
      </c>
      <c r="M41" s="24">
        <v>9813</v>
      </c>
      <c r="N41" s="25">
        <v>1965468.3209391003</v>
      </c>
      <c r="O41" s="26">
        <v>1942628.7478590384</v>
      </c>
      <c r="P41" s="27">
        <v>9664.8196410897435</v>
      </c>
      <c r="Q41" s="23">
        <v>1359844.8981905226</v>
      </c>
      <c r="R41" s="14">
        <v>6765.3975034354353</v>
      </c>
      <c r="S41" s="14">
        <v>53951.681001217672</v>
      </c>
      <c r="T41" s="14">
        <v>268.41632338914263</v>
      </c>
      <c r="U41" s="14">
        <v>1253915.6093885589</v>
      </c>
      <c r="V41" s="14">
        <v>6238.3861163609899</v>
      </c>
      <c r="W41" s="14">
        <v>51977.607800746104</v>
      </c>
      <c r="X41" s="27">
        <v>258.59506368530401</v>
      </c>
      <c r="Y41" s="23">
        <v>152741.85963801385</v>
      </c>
      <c r="Z41" s="27">
        <v>759.90974944285495</v>
      </c>
      <c r="AA41" s="23">
        <v>171429.11132698451</v>
      </c>
      <c r="AB41" s="14">
        <v>852.88115088051995</v>
      </c>
      <c r="AC41" s="14">
        <v>-11873.26</v>
      </c>
      <c r="AD41" s="14">
        <v>201245.48949825249</v>
      </c>
      <c r="AE41" s="14">
        <v>1001.2213407873257</v>
      </c>
      <c r="AF41" s="14">
        <v>49465.6435979124</v>
      </c>
      <c r="AG41" s="27">
        <v>246.09772934284777</v>
      </c>
      <c r="AH41" s="23">
        <v>7901.7456073525482</v>
      </c>
      <c r="AI41" s="27">
        <v>39.31216720075895</v>
      </c>
      <c r="AJ41" s="23">
        <v>0</v>
      </c>
      <c r="AK41" s="14">
        <v>0</v>
      </c>
      <c r="AL41" s="14">
        <v>11321.213291430624</v>
      </c>
      <c r="AM41" s="27">
        <v>56.324444235973253</v>
      </c>
      <c r="AN41" s="23">
        <v>15925998.779999999</v>
      </c>
      <c r="AO41" s="14">
        <v>1622.9490247630692</v>
      </c>
      <c r="AP41" s="15">
        <v>1.03</v>
      </c>
      <c r="AQ41" s="24">
        <v>3281825</v>
      </c>
    </row>
    <row r="42" spans="1:43" ht="13.5" customHeight="1" x14ac:dyDescent="0.2">
      <c r="A42" s="11" t="s">
        <v>21</v>
      </c>
      <c r="B42" s="16" t="s">
        <v>21</v>
      </c>
      <c r="C42" s="60" t="s">
        <v>135</v>
      </c>
      <c r="D42" s="17" t="s">
        <v>25</v>
      </c>
      <c r="E42" s="18">
        <v>215</v>
      </c>
      <c r="F42" s="20" t="s">
        <v>40</v>
      </c>
      <c r="G42" s="12" t="s">
        <v>24</v>
      </c>
      <c r="H42" s="21" t="s">
        <v>136</v>
      </c>
      <c r="I42" s="19">
        <v>9.3472899821583508E-2</v>
      </c>
      <c r="J42" s="13">
        <v>0.52132109842861341</v>
      </c>
      <c r="K42" s="22">
        <v>0.38520600174980307</v>
      </c>
      <c r="L42" s="23">
        <v>702</v>
      </c>
      <c r="M42" s="24">
        <v>9813</v>
      </c>
      <c r="N42" s="25">
        <v>10961894.901670935</v>
      </c>
      <c r="O42" s="26">
        <v>10834513.04716053</v>
      </c>
      <c r="P42" s="27">
        <v>15433.779269459401</v>
      </c>
      <c r="Q42" s="23">
        <v>7584185.7626154013</v>
      </c>
      <c r="R42" s="14">
        <v>10803.68342252906</v>
      </c>
      <c r="S42" s="14">
        <v>300901.64802109241</v>
      </c>
      <c r="T42" s="14">
        <v>428.6348262408718</v>
      </c>
      <c r="U42" s="14">
        <v>6993392.3529810701</v>
      </c>
      <c r="V42" s="14">
        <v>9962.0973689189032</v>
      </c>
      <c r="W42" s="14">
        <v>289891.7616132386</v>
      </c>
      <c r="X42" s="27">
        <v>412.9512273692863</v>
      </c>
      <c r="Y42" s="23">
        <v>851878.5037642743</v>
      </c>
      <c r="Z42" s="27">
        <v>1213.5021421143504</v>
      </c>
      <c r="AA42" s="23">
        <v>956101.85187588015</v>
      </c>
      <c r="AB42" s="14">
        <v>1361.968449965641</v>
      </c>
      <c r="AC42" s="14">
        <v>-11873.26</v>
      </c>
      <c r="AD42" s="14">
        <v>1122395.0454012528</v>
      </c>
      <c r="AE42" s="14">
        <v>1598.8533410274215</v>
      </c>
      <c r="AF42" s="14">
        <v>275881.92624989583</v>
      </c>
      <c r="AG42" s="27">
        <v>392.9941969371738</v>
      </c>
      <c r="AH42" s="23">
        <v>44069.95725382767</v>
      </c>
      <c r="AI42" s="27">
        <v>62.77771688579444</v>
      </c>
      <c r="AJ42" s="23">
        <v>0</v>
      </c>
      <c r="AK42" s="14">
        <v>0</v>
      </c>
      <c r="AL42" s="14">
        <v>63141.160271037428</v>
      </c>
      <c r="AM42" s="27">
        <v>89.94467275076552</v>
      </c>
      <c r="AN42" s="23">
        <v>15925998.779999999</v>
      </c>
      <c r="AO42" s="14">
        <v>1622.9490247630692</v>
      </c>
      <c r="AP42" s="15">
        <v>1.03</v>
      </c>
      <c r="AQ42" s="24">
        <v>3281825</v>
      </c>
    </row>
    <row r="43" spans="1:43" ht="13.5" customHeight="1" x14ac:dyDescent="0.2">
      <c r="A43" s="11" t="s">
        <v>21</v>
      </c>
      <c r="B43" s="16" t="s">
        <v>21</v>
      </c>
      <c r="C43" s="60" t="s">
        <v>135</v>
      </c>
      <c r="D43" s="17" t="s">
        <v>26</v>
      </c>
      <c r="E43" s="18">
        <v>215</v>
      </c>
      <c r="F43" s="20" t="s">
        <v>40</v>
      </c>
      <c r="G43" s="12" t="s">
        <v>24</v>
      </c>
      <c r="H43" s="21" t="s">
        <v>136</v>
      </c>
      <c r="I43" s="19">
        <v>9.3472899821583508E-2</v>
      </c>
      <c r="J43" s="13">
        <v>0.52132109842861341</v>
      </c>
      <c r="K43" s="22">
        <v>0.38520600174980307</v>
      </c>
      <c r="L43" s="23">
        <v>401.5</v>
      </c>
      <c r="M43" s="24">
        <v>9813</v>
      </c>
      <c r="N43" s="25">
        <v>8099782.8773899646</v>
      </c>
      <c r="O43" s="26">
        <v>8005659.9749804297</v>
      </c>
      <c r="P43" s="27">
        <v>19939.377272678532</v>
      </c>
      <c r="Q43" s="23">
        <v>5603981.6591940764</v>
      </c>
      <c r="R43" s="14">
        <v>13957.61309886446</v>
      </c>
      <c r="S43" s="14">
        <v>222337.29097768993</v>
      </c>
      <c r="T43" s="14">
        <v>553.76660268415935</v>
      </c>
      <c r="U43" s="14">
        <v>5167442.3212095862</v>
      </c>
      <c r="V43" s="14">
        <v>12870.342020447299</v>
      </c>
      <c r="W43" s="14">
        <v>214202.04700679984</v>
      </c>
      <c r="X43" s="27">
        <v>533.50447573300119</v>
      </c>
      <c r="Y43" s="23">
        <v>629456.03659771197</v>
      </c>
      <c r="Z43" s="27">
        <v>1567.760987790067</v>
      </c>
      <c r="AA43" s="23">
        <v>706467.03679713537</v>
      </c>
      <c r="AB43" s="14">
        <v>1759.5692074648441</v>
      </c>
      <c r="AC43" s="14">
        <v>-11873.26</v>
      </c>
      <c r="AD43" s="14">
        <v>829341.66510049498</v>
      </c>
      <c r="AE43" s="14">
        <v>2065.60813225528</v>
      </c>
      <c r="AF43" s="14">
        <v>203850.13015219173</v>
      </c>
      <c r="AG43" s="27">
        <v>507.72137024207223</v>
      </c>
      <c r="AH43" s="23">
        <v>32563.44713881992</v>
      </c>
      <c r="AI43" s="27">
        <v>81.104476061817934</v>
      </c>
      <c r="AJ43" s="23">
        <v>0</v>
      </c>
      <c r="AK43" s="14">
        <v>0</v>
      </c>
      <c r="AL43" s="14">
        <v>46655.22643753195</v>
      </c>
      <c r="AM43" s="27">
        <v>116.20230744092653</v>
      </c>
      <c r="AN43" s="23">
        <v>15925998.779999999</v>
      </c>
      <c r="AO43" s="14">
        <v>1622.9490247630692</v>
      </c>
      <c r="AP43" s="15">
        <v>1.03</v>
      </c>
      <c r="AQ43" s="24">
        <v>3281825</v>
      </c>
    </row>
    <row r="44" spans="1:43" ht="13.5" customHeight="1" x14ac:dyDescent="0.2">
      <c r="A44" s="11" t="s">
        <v>21</v>
      </c>
      <c r="B44" s="16" t="s">
        <v>21</v>
      </c>
      <c r="C44" s="60" t="s">
        <v>21</v>
      </c>
      <c r="D44" s="17" t="s">
        <v>22</v>
      </c>
      <c r="E44" s="18">
        <v>45</v>
      </c>
      <c r="F44" s="20" t="s">
        <v>41</v>
      </c>
      <c r="G44" s="12" t="s">
        <v>30</v>
      </c>
      <c r="H44" s="21" t="s">
        <v>136</v>
      </c>
      <c r="I44" s="19">
        <v>0.15898974275633168</v>
      </c>
      <c r="J44" s="13">
        <v>0.8410102572436684</v>
      </c>
      <c r="K44" s="22">
        <v>0</v>
      </c>
      <c r="L44" s="23">
        <v>42.5</v>
      </c>
      <c r="M44" s="24">
        <v>2096</v>
      </c>
      <c r="N44" s="25">
        <v>382723.70829081757</v>
      </c>
      <c r="O44" s="26">
        <v>373204.88109917607</v>
      </c>
      <c r="P44" s="27">
        <v>8781.2913199806135</v>
      </c>
      <c r="Q44" s="23">
        <v>238789.37203300252</v>
      </c>
      <c r="R44" s="14">
        <v>5618.5734596000593</v>
      </c>
      <c r="S44" s="14">
        <v>11414.90706580497</v>
      </c>
      <c r="T44" s="14">
        <v>268.58604860717577</v>
      </c>
      <c r="U44" s="14">
        <v>199728.6435717477</v>
      </c>
      <c r="V44" s="14">
        <v>4699.4974958058283</v>
      </c>
      <c r="W44" s="14">
        <v>27645.821395449864</v>
      </c>
      <c r="X44" s="27">
        <v>650.48991518705566</v>
      </c>
      <c r="Y44" s="23">
        <v>43174.006473428795</v>
      </c>
      <c r="Z44" s="27">
        <v>1015.8589758453834</v>
      </c>
      <c r="AA44" s="23">
        <v>4418.404446069836</v>
      </c>
      <c r="AB44" s="14">
        <v>103.96245755458438</v>
      </c>
      <c r="AC44" s="14">
        <v>-20785.53</v>
      </c>
      <c r="AD44" s="14">
        <v>80633.261784762595</v>
      </c>
      <c r="AE44" s="14">
        <v>1897.2532184650022</v>
      </c>
      <c r="AF44" s="14">
        <v>0</v>
      </c>
      <c r="AG44" s="27">
        <v>0</v>
      </c>
      <c r="AH44" s="23">
        <v>6189.8363619123311</v>
      </c>
      <c r="AI44" s="27">
        <v>145.64320851558426</v>
      </c>
      <c r="AJ44" s="23">
        <v>0</v>
      </c>
      <c r="AK44" s="14">
        <v>0</v>
      </c>
      <c r="AL44" s="14">
        <v>1074.7706610328021</v>
      </c>
      <c r="AM44" s="27">
        <v>25.288721436065931</v>
      </c>
      <c r="AN44" s="23">
        <v>10086003.029999999</v>
      </c>
      <c r="AO44" s="14">
        <v>4812.0243463740453</v>
      </c>
      <c r="AP44" s="15">
        <v>0.25</v>
      </c>
      <c r="AQ44" s="24">
        <v>-1761554</v>
      </c>
    </row>
    <row r="45" spans="1:43" ht="13.5" customHeight="1" x14ac:dyDescent="0.2">
      <c r="A45" s="11" t="s">
        <v>21</v>
      </c>
      <c r="B45" s="16" t="s">
        <v>21</v>
      </c>
      <c r="C45" s="60" t="s">
        <v>21</v>
      </c>
      <c r="D45" s="17" t="s">
        <v>25</v>
      </c>
      <c r="E45" s="18">
        <v>45</v>
      </c>
      <c r="F45" s="20" t="s">
        <v>41</v>
      </c>
      <c r="G45" s="12" t="s">
        <v>30</v>
      </c>
      <c r="H45" s="21" t="s">
        <v>136</v>
      </c>
      <c r="I45" s="19">
        <v>0.15898974275633168</v>
      </c>
      <c r="J45" s="13">
        <v>0.8410102572436684</v>
      </c>
      <c r="K45" s="22">
        <v>0</v>
      </c>
      <c r="L45" s="23">
        <v>106.5</v>
      </c>
      <c r="M45" s="24">
        <v>2096</v>
      </c>
      <c r="N45" s="25">
        <v>2024498.9317091824</v>
      </c>
      <c r="O45" s="26">
        <v>1974147.058900824</v>
      </c>
      <c r="P45" s="27">
        <v>18536.592102355116</v>
      </c>
      <c r="Q45" s="23">
        <v>1263127.4679669975</v>
      </c>
      <c r="R45" s="14">
        <v>11860.351811896713</v>
      </c>
      <c r="S45" s="14">
        <v>60381.592934195054</v>
      </c>
      <c r="T45" s="14">
        <v>566.9633139361033</v>
      </c>
      <c r="U45" s="14">
        <v>1056507.38844607</v>
      </c>
      <c r="V45" s="14">
        <v>9920.2571685077</v>
      </c>
      <c r="W45" s="14">
        <v>146238.48658673256</v>
      </c>
      <c r="X45" s="27">
        <v>1373.131329452892</v>
      </c>
      <c r="Y45" s="23">
        <v>228378.14352657125</v>
      </c>
      <c r="Z45" s="27">
        <v>2144.3957138645164</v>
      </c>
      <c r="AA45" s="23">
        <v>23372.095553930169</v>
      </c>
      <c r="AB45" s="14">
        <v>219.45629628103475</v>
      </c>
      <c r="AC45" s="14">
        <v>-20785.53</v>
      </c>
      <c r="AD45" s="14">
        <v>426526.88821523747</v>
      </c>
      <c r="AE45" s="14">
        <v>4004.9473071853331</v>
      </c>
      <c r="AF45" s="14">
        <v>0</v>
      </c>
      <c r="AG45" s="27">
        <v>0</v>
      </c>
      <c r="AH45" s="23">
        <v>32742.463638087669</v>
      </c>
      <c r="AI45" s="27">
        <v>307.44097312758402</v>
      </c>
      <c r="AJ45" s="23">
        <v>0</v>
      </c>
      <c r="AK45" s="14">
        <v>0</v>
      </c>
      <c r="AL45" s="14">
        <v>5685.2293389671986</v>
      </c>
      <c r="AM45" s="27">
        <v>53.382435107673238</v>
      </c>
      <c r="AN45" s="23">
        <v>10086003.029999999</v>
      </c>
      <c r="AO45" s="14">
        <v>4812.0243463740453</v>
      </c>
      <c r="AP45" s="15">
        <v>0.25</v>
      </c>
      <c r="AQ45" s="24">
        <v>-1761554</v>
      </c>
    </row>
    <row r="46" spans="1:43" ht="13.5" customHeight="1" x14ac:dyDescent="0.2">
      <c r="A46" s="11" t="s">
        <v>21</v>
      </c>
      <c r="B46" s="16" t="s">
        <v>21</v>
      </c>
      <c r="C46" s="60" t="s">
        <v>21</v>
      </c>
      <c r="D46" s="17" t="s">
        <v>22</v>
      </c>
      <c r="E46" s="18">
        <v>46</v>
      </c>
      <c r="F46" s="20" t="s">
        <v>42</v>
      </c>
      <c r="G46" s="12" t="s">
        <v>30</v>
      </c>
      <c r="H46" s="21" t="s">
        <v>136</v>
      </c>
      <c r="I46" s="19">
        <v>0.1711759947569981</v>
      </c>
      <c r="J46" s="13">
        <v>0.82882400524300193</v>
      </c>
      <c r="K46" s="22">
        <v>0</v>
      </c>
      <c r="L46" s="23">
        <v>13</v>
      </c>
      <c r="M46" s="24">
        <v>643</v>
      </c>
      <c r="N46" s="25">
        <v>153764.35086926469</v>
      </c>
      <c r="O46" s="26">
        <v>153053.13172864885</v>
      </c>
      <c r="P46" s="27">
        <v>11773.317825280681</v>
      </c>
      <c r="Q46" s="23">
        <v>110827.15490160117</v>
      </c>
      <c r="R46" s="14">
        <v>8525.1657616616285</v>
      </c>
      <c r="S46" s="14">
        <v>4674.9875928083748</v>
      </c>
      <c r="T46" s="14">
        <v>359.61443021602884</v>
      </c>
      <c r="U46" s="14">
        <v>97489.121971210116</v>
      </c>
      <c r="V46" s="14">
        <v>7499.1632285546239</v>
      </c>
      <c r="W46" s="14">
        <v>8663.0453375826764</v>
      </c>
      <c r="X46" s="27">
        <v>666.38810289097512</v>
      </c>
      <c r="Y46" s="23">
        <v>14867.978876204128</v>
      </c>
      <c r="Z46" s="27">
        <v>1143.690682784933</v>
      </c>
      <c r="AA46" s="23">
        <v>6615.6355217676764</v>
      </c>
      <c r="AB46" s="14">
        <v>508.89504013597514</v>
      </c>
      <c r="AC46" s="14">
        <v>-1016.42</v>
      </c>
      <c r="AD46" s="14">
        <v>19566.135139902861</v>
      </c>
      <c r="AE46" s="14">
        <v>1505.0873184540662</v>
      </c>
      <c r="AF46" s="14">
        <v>593.69826141543433</v>
      </c>
      <c r="AG46" s="27">
        <v>45.66909703195649</v>
      </c>
      <c r="AH46" s="23">
        <v>582.52902775754126</v>
      </c>
      <c r="AI46" s="27">
        <v>44.809925212118557</v>
      </c>
      <c r="AJ46" s="23">
        <v>0</v>
      </c>
      <c r="AK46" s="14">
        <v>0</v>
      </c>
      <c r="AL46" s="14">
        <v>3473.7942848000926</v>
      </c>
      <c r="AM46" s="27">
        <v>267.21494498462249</v>
      </c>
      <c r="AN46" s="23">
        <v>798480.15</v>
      </c>
      <c r="AO46" s="14">
        <v>1241.8042768273715</v>
      </c>
      <c r="AP46" s="15">
        <v>0.59</v>
      </c>
      <c r="AQ46" s="24">
        <v>315981</v>
      </c>
    </row>
    <row r="47" spans="1:43" ht="13.5" customHeight="1" x14ac:dyDescent="0.2">
      <c r="A47" s="11" t="s">
        <v>21</v>
      </c>
      <c r="B47" s="16" t="s">
        <v>21</v>
      </c>
      <c r="C47" s="60" t="s">
        <v>21</v>
      </c>
      <c r="D47" s="17" t="s">
        <v>25</v>
      </c>
      <c r="E47" s="18">
        <v>46</v>
      </c>
      <c r="F47" s="20" t="s">
        <v>42</v>
      </c>
      <c r="G47" s="12" t="s">
        <v>30</v>
      </c>
      <c r="H47" s="21" t="s">
        <v>136</v>
      </c>
      <c r="I47" s="19">
        <v>0.1711759947569981</v>
      </c>
      <c r="J47" s="13">
        <v>0.82882400524300193</v>
      </c>
      <c r="K47" s="22">
        <v>0</v>
      </c>
      <c r="L47" s="23">
        <v>60</v>
      </c>
      <c r="M47" s="24">
        <v>643</v>
      </c>
      <c r="N47" s="25">
        <v>744517.85913073539</v>
      </c>
      <c r="O47" s="26">
        <v>741074.17827135127</v>
      </c>
      <c r="P47" s="27">
        <v>12351.236304522516</v>
      </c>
      <c r="Q47" s="23">
        <v>536618.50509839889</v>
      </c>
      <c r="R47" s="14">
        <v>8943.6417516399833</v>
      </c>
      <c r="S47" s="14">
        <v>22636.012407191625</v>
      </c>
      <c r="T47" s="14">
        <v>377.26687345319328</v>
      </c>
      <c r="U47" s="14">
        <v>472036.54142339109</v>
      </c>
      <c r="V47" s="14">
        <v>7867.2756903898498</v>
      </c>
      <c r="W47" s="14">
        <v>41945.951267816185</v>
      </c>
      <c r="X47" s="27">
        <v>699.09918779693669</v>
      </c>
      <c r="Y47" s="23">
        <v>71989.871123795878</v>
      </c>
      <c r="Z47" s="27">
        <v>1199.8311853965984</v>
      </c>
      <c r="AA47" s="23">
        <v>32032.514478232326</v>
      </c>
      <c r="AB47" s="14">
        <v>533.87524130387169</v>
      </c>
      <c r="AC47" s="14">
        <v>-1016.42</v>
      </c>
      <c r="AD47" s="14">
        <v>94738.064860097133</v>
      </c>
      <c r="AE47" s="14">
        <v>1578.967747668285</v>
      </c>
      <c r="AF47" s="14">
        <v>2874.6517385845655</v>
      </c>
      <c r="AG47" s="27">
        <v>47.910862309742832</v>
      </c>
      <c r="AH47" s="23">
        <v>2820.5709722424649</v>
      </c>
      <c r="AI47" s="27">
        <v>47.009516204040999</v>
      </c>
      <c r="AJ47" s="23">
        <v>0</v>
      </c>
      <c r="AK47" s="14">
        <v>0</v>
      </c>
      <c r="AL47" s="14">
        <v>16819.905715199908</v>
      </c>
      <c r="AM47" s="27">
        <v>280.33176191999831</v>
      </c>
      <c r="AN47" s="23">
        <v>798480.15</v>
      </c>
      <c r="AO47" s="14">
        <v>1241.8042768273715</v>
      </c>
      <c r="AP47" s="15">
        <v>0.59</v>
      </c>
      <c r="AQ47" s="24">
        <v>315981</v>
      </c>
    </row>
    <row r="48" spans="1:43" ht="13.5" customHeight="1" x14ac:dyDescent="0.2">
      <c r="A48" s="11" t="s">
        <v>21</v>
      </c>
      <c r="B48" s="16" t="s">
        <v>21</v>
      </c>
      <c r="C48" s="60" t="s">
        <v>135</v>
      </c>
      <c r="D48" s="17" t="s">
        <v>22</v>
      </c>
      <c r="E48" s="18">
        <v>212</v>
      </c>
      <c r="F48" s="20" t="s">
        <v>43</v>
      </c>
      <c r="G48" s="12" t="s">
        <v>24</v>
      </c>
      <c r="H48" s="21" t="s">
        <v>136</v>
      </c>
      <c r="I48" s="19">
        <v>8.0344996604820515E-2</v>
      </c>
      <c r="J48" s="13">
        <v>0.40902413333777288</v>
      </c>
      <c r="K48" s="22">
        <v>0.5106308700574067</v>
      </c>
      <c r="L48" s="23">
        <v>54.5</v>
      </c>
      <c r="M48" s="24">
        <v>3321</v>
      </c>
      <c r="N48" s="25">
        <v>629159.78966632404</v>
      </c>
      <c r="O48" s="26">
        <v>618201.56771739118</v>
      </c>
      <c r="P48" s="27">
        <v>11343.148031511764</v>
      </c>
      <c r="Q48" s="23">
        <v>419619.71232026583</v>
      </c>
      <c r="R48" s="14">
        <v>7699.4442627571707</v>
      </c>
      <c r="S48" s="14">
        <v>16608.383403921074</v>
      </c>
      <c r="T48" s="14">
        <v>304.74097988846006</v>
      </c>
      <c r="U48" s="14">
        <v>376180.07501032716</v>
      </c>
      <c r="V48" s="14">
        <v>6902.3866974371958</v>
      </c>
      <c r="W48" s="14">
        <v>26831.253906017577</v>
      </c>
      <c r="X48" s="27">
        <v>492.31658543151519</v>
      </c>
      <c r="Y48" s="23">
        <v>53405.905761699418</v>
      </c>
      <c r="Z48" s="27">
        <v>979.92487636145722</v>
      </c>
      <c r="AA48" s="23">
        <v>43052.2317052199</v>
      </c>
      <c r="AB48" s="14">
        <v>789.94920560036508</v>
      </c>
      <c r="AC48" s="14">
        <v>-29242.7</v>
      </c>
      <c r="AD48" s="14">
        <v>78107.18356963493</v>
      </c>
      <c r="AE48" s="14">
        <v>1433.1593315529344</v>
      </c>
      <c r="AF48" s="14">
        <v>13406.908462207433</v>
      </c>
      <c r="AG48" s="27">
        <v>245.99832040747583</v>
      </c>
      <c r="AH48" s="23">
        <v>10609.625898363627</v>
      </c>
      <c r="AI48" s="27">
        <v>194.67203483236014</v>
      </c>
      <c r="AJ48" s="23">
        <v>3634.8076464020801</v>
      </c>
      <c r="AK48" s="14">
        <v>66.69371828260698</v>
      </c>
      <c r="AL48" s="14">
        <v>9948.9963948301865</v>
      </c>
      <c r="AM48" s="27">
        <v>182.55039256569151</v>
      </c>
      <c r="AN48" s="23">
        <v>5241545.0999999996</v>
      </c>
      <c r="AO48" s="14">
        <v>1578.30325203252</v>
      </c>
      <c r="AP48" s="15">
        <v>1.1200000000000001</v>
      </c>
      <c r="AQ48" s="24">
        <v>1262715</v>
      </c>
    </row>
    <row r="49" spans="1:43" ht="13.5" customHeight="1" x14ac:dyDescent="0.2">
      <c r="A49" s="11" t="s">
        <v>21</v>
      </c>
      <c r="B49" s="16" t="s">
        <v>21</v>
      </c>
      <c r="C49" s="60" t="s">
        <v>135</v>
      </c>
      <c r="D49" s="17" t="s">
        <v>25</v>
      </c>
      <c r="E49" s="18">
        <v>212</v>
      </c>
      <c r="F49" s="20" t="s">
        <v>43</v>
      </c>
      <c r="G49" s="12" t="s">
        <v>24</v>
      </c>
      <c r="H49" s="21" t="s">
        <v>136</v>
      </c>
      <c r="I49" s="19">
        <v>8.0344996604820515E-2</v>
      </c>
      <c r="J49" s="13">
        <v>0.40902413333777288</v>
      </c>
      <c r="K49" s="22">
        <v>0.5106308700574067</v>
      </c>
      <c r="L49" s="23">
        <v>200</v>
      </c>
      <c r="M49" s="24">
        <v>3321</v>
      </c>
      <c r="N49" s="25">
        <v>3202956.6068063504</v>
      </c>
      <c r="O49" s="26">
        <v>3147169.9688700647</v>
      </c>
      <c r="P49" s="27">
        <v>15735.849844350299</v>
      </c>
      <c r="Q49" s="23">
        <v>2136220.0064234571</v>
      </c>
      <c r="R49" s="14">
        <v>10681.1000321173</v>
      </c>
      <c r="S49" s="14">
        <v>84550.748833097721</v>
      </c>
      <c r="T49" s="14">
        <v>422.75374416548851</v>
      </c>
      <c r="U49" s="14">
        <v>1915075.4329710908</v>
      </c>
      <c r="V49" s="14">
        <v>9575.3771648554502</v>
      </c>
      <c r="W49" s="14">
        <v>136593.82461926853</v>
      </c>
      <c r="X49" s="27">
        <v>682.96912309634502</v>
      </c>
      <c r="Y49" s="23">
        <v>271881.32730579103</v>
      </c>
      <c r="Z49" s="27">
        <v>1359.406636528955</v>
      </c>
      <c r="AA49" s="23">
        <v>219172.35055839227</v>
      </c>
      <c r="AB49" s="14">
        <v>1095.86175279196</v>
      </c>
      <c r="AC49" s="14">
        <v>-29242.7</v>
      </c>
      <c r="AD49" s="14">
        <v>397631.76821277593</v>
      </c>
      <c r="AE49" s="14">
        <v>1988.1588410638799</v>
      </c>
      <c r="AF49" s="14">
        <v>68252.527801640812</v>
      </c>
      <c r="AG49" s="27">
        <v>341.26263900820402</v>
      </c>
      <c r="AH49" s="23">
        <v>54011.988568007575</v>
      </c>
      <c r="AI49" s="27">
        <v>270.05994284003799</v>
      </c>
      <c r="AJ49" s="23">
        <v>18504.251792200845</v>
      </c>
      <c r="AK49" s="14">
        <v>92.521258961003994</v>
      </c>
      <c r="AL49" s="14">
        <v>50648.824443809739</v>
      </c>
      <c r="AM49" s="27">
        <v>253.24412221904851</v>
      </c>
      <c r="AN49" s="23">
        <v>5241545.0999999996</v>
      </c>
      <c r="AO49" s="14">
        <v>1578.30325203252</v>
      </c>
      <c r="AP49" s="15">
        <v>1.1200000000000001</v>
      </c>
      <c r="AQ49" s="24">
        <v>1262715</v>
      </c>
    </row>
    <row r="50" spans="1:43" ht="13.5" customHeight="1" x14ac:dyDescent="0.2">
      <c r="A50" s="11" t="s">
        <v>21</v>
      </c>
      <c r="B50" s="16" t="s">
        <v>21</v>
      </c>
      <c r="C50" s="60" t="s">
        <v>135</v>
      </c>
      <c r="D50" s="17" t="s">
        <v>26</v>
      </c>
      <c r="E50" s="18">
        <v>212</v>
      </c>
      <c r="F50" s="20" t="s">
        <v>43</v>
      </c>
      <c r="G50" s="12" t="s">
        <v>24</v>
      </c>
      <c r="H50" s="21" t="s">
        <v>136</v>
      </c>
      <c r="I50" s="19">
        <v>8.0344996604820515E-2</v>
      </c>
      <c r="J50" s="13">
        <v>0.40902413333777288</v>
      </c>
      <c r="K50" s="22">
        <v>0.5106308700574067</v>
      </c>
      <c r="L50" s="23">
        <v>180.5</v>
      </c>
      <c r="M50" s="24">
        <v>3321</v>
      </c>
      <c r="N50" s="25">
        <v>3998611.2935273265</v>
      </c>
      <c r="O50" s="26">
        <v>3928966.553412545</v>
      </c>
      <c r="P50" s="27">
        <v>21767.127719737065</v>
      </c>
      <c r="Q50" s="23">
        <v>2666883.911256277</v>
      </c>
      <c r="R50" s="14">
        <v>14774.980117763324</v>
      </c>
      <c r="S50" s="14">
        <v>105554.21776298124</v>
      </c>
      <c r="T50" s="14">
        <v>584.78791004421601</v>
      </c>
      <c r="U50" s="14">
        <v>2390804.245665485</v>
      </c>
      <c r="V50" s="14">
        <v>13245.452884573297</v>
      </c>
      <c r="W50" s="14">
        <v>170525.44782781089</v>
      </c>
      <c r="X50" s="27">
        <v>944.73932314576723</v>
      </c>
      <c r="Y50" s="23">
        <v>339420.06693250965</v>
      </c>
      <c r="Z50" s="27">
        <v>1880.443584113629</v>
      </c>
      <c r="AA50" s="23">
        <v>273617.51773638796</v>
      </c>
      <c r="AB50" s="14">
        <v>1515.8865248553354</v>
      </c>
      <c r="AC50" s="14">
        <v>-29242.7</v>
      </c>
      <c r="AD50" s="14">
        <v>496408.49821758934</v>
      </c>
      <c r="AE50" s="14">
        <v>2750.1855856930138</v>
      </c>
      <c r="AF50" s="14">
        <v>85207.313736151773</v>
      </c>
      <c r="AG50" s="27">
        <v>472.06267997868031</v>
      </c>
      <c r="AH50" s="23">
        <v>67429.245533628797</v>
      </c>
      <c r="AI50" s="27">
        <v>373.56922733312354</v>
      </c>
      <c r="AJ50" s="23">
        <v>23100.940561397078</v>
      </c>
      <c r="AK50" s="14">
        <v>127.98305020164598</v>
      </c>
      <c r="AL50" s="14">
        <v>63230.629161360084</v>
      </c>
      <c r="AM50" s="27">
        <v>350.3081947997789</v>
      </c>
      <c r="AN50" s="23">
        <v>5241545.0999999996</v>
      </c>
      <c r="AO50" s="14">
        <v>1578.30325203252</v>
      </c>
      <c r="AP50" s="15">
        <v>1.1200000000000001</v>
      </c>
      <c r="AQ50" s="24">
        <v>1262715</v>
      </c>
    </row>
    <row r="51" spans="1:43" ht="13.5" customHeight="1" x14ac:dyDescent="0.2">
      <c r="A51" s="11" t="s">
        <v>21</v>
      </c>
      <c r="B51" s="16" t="s">
        <v>21</v>
      </c>
      <c r="C51" s="60" t="s">
        <v>21</v>
      </c>
      <c r="D51" s="17" t="s">
        <v>22</v>
      </c>
      <c r="E51" s="18">
        <v>49</v>
      </c>
      <c r="F51" s="20" t="s">
        <v>44</v>
      </c>
      <c r="G51" s="12" t="s">
        <v>30</v>
      </c>
      <c r="H51" s="21" t="s">
        <v>136</v>
      </c>
      <c r="I51" s="19">
        <v>0.18444303325129002</v>
      </c>
      <c r="J51" s="13">
        <v>0.81555696674871003</v>
      </c>
      <c r="K51" s="22">
        <v>0</v>
      </c>
      <c r="L51" s="23">
        <v>24</v>
      </c>
      <c r="M51" s="24">
        <v>1003</v>
      </c>
      <c r="N51" s="25">
        <v>278997.64727060456</v>
      </c>
      <c r="O51" s="26">
        <v>274866.25243589893</v>
      </c>
      <c r="P51" s="27">
        <v>11452.760518162455</v>
      </c>
      <c r="Q51" s="23">
        <v>186242.26950736536</v>
      </c>
      <c r="R51" s="14">
        <v>7760.0945628068903</v>
      </c>
      <c r="S51" s="14">
        <v>8439.2739857777378</v>
      </c>
      <c r="T51" s="14">
        <v>351.63641607407243</v>
      </c>
      <c r="U51" s="14">
        <v>164852.72489570343</v>
      </c>
      <c r="V51" s="14">
        <v>6868.8635373209763</v>
      </c>
      <c r="W51" s="14">
        <v>12950.270625884179</v>
      </c>
      <c r="X51" s="27">
        <v>539.59460941184079</v>
      </c>
      <c r="Y51" s="23">
        <v>32649.96741386842</v>
      </c>
      <c r="Z51" s="27">
        <v>1360.4153089111842</v>
      </c>
      <c r="AA51" s="23">
        <v>16868.781712944819</v>
      </c>
      <c r="AB51" s="14">
        <v>702.86590470603414</v>
      </c>
      <c r="AC51" s="14">
        <v>21918.95</v>
      </c>
      <c r="AD51" s="14">
        <v>37563.234710829587</v>
      </c>
      <c r="AE51" s="14">
        <v>1565.1347796178995</v>
      </c>
      <c r="AF51" s="14">
        <v>0</v>
      </c>
      <c r="AG51" s="27">
        <v>0</v>
      </c>
      <c r="AH51" s="23">
        <v>1541.9990908907605</v>
      </c>
      <c r="AI51" s="27">
        <v>64.249962120448359</v>
      </c>
      <c r="AJ51" s="23">
        <v>0</v>
      </c>
      <c r="AK51" s="14">
        <v>0</v>
      </c>
      <c r="AL51" s="14">
        <v>6073.7090849649803</v>
      </c>
      <c r="AM51" s="27">
        <v>253.07121187354085</v>
      </c>
      <c r="AN51" s="23">
        <v>3047113.8</v>
      </c>
      <c r="AO51" s="14">
        <v>3037.9998005982052</v>
      </c>
      <c r="AP51" s="15">
        <v>0.51</v>
      </c>
      <c r="AQ51" s="24">
        <v>-159123</v>
      </c>
    </row>
    <row r="52" spans="1:43" ht="13.5" customHeight="1" x14ac:dyDescent="0.2">
      <c r="A52" s="11" t="s">
        <v>21</v>
      </c>
      <c r="B52" s="16" t="s">
        <v>21</v>
      </c>
      <c r="C52" s="60" t="s">
        <v>21</v>
      </c>
      <c r="D52" s="17" t="s">
        <v>25</v>
      </c>
      <c r="E52" s="18">
        <v>49</v>
      </c>
      <c r="F52" s="20" t="s">
        <v>44</v>
      </c>
      <c r="G52" s="12" t="s">
        <v>30</v>
      </c>
      <c r="H52" s="21" t="s">
        <v>136</v>
      </c>
      <c r="I52" s="19">
        <v>0.18444303325129002</v>
      </c>
      <c r="J52" s="13">
        <v>0.81555696674871003</v>
      </c>
      <c r="K52" s="22">
        <v>0</v>
      </c>
      <c r="L52" s="23">
        <v>71</v>
      </c>
      <c r="M52" s="24">
        <v>1003</v>
      </c>
      <c r="N52" s="25">
        <v>1233651.7727293954</v>
      </c>
      <c r="O52" s="26">
        <v>1215383.867564101</v>
      </c>
      <c r="P52" s="27">
        <v>17118.082641747886</v>
      </c>
      <c r="Q52" s="23">
        <v>823512.70049263467</v>
      </c>
      <c r="R52" s="14">
        <v>11598.770429473734</v>
      </c>
      <c r="S52" s="14">
        <v>37316.176014222263</v>
      </c>
      <c r="T52" s="14">
        <v>525.57994386228586</v>
      </c>
      <c r="U52" s="14">
        <v>728933.94728021859</v>
      </c>
      <c r="V52" s="14">
        <v>10266.675313805901</v>
      </c>
      <c r="W52" s="14">
        <v>57262.577198193874</v>
      </c>
      <c r="X52" s="27">
        <v>806.51517180554788</v>
      </c>
      <c r="Y52" s="23">
        <v>144369.28258613159</v>
      </c>
      <c r="Z52" s="27">
        <v>2033.3701772694644</v>
      </c>
      <c r="AA52" s="23">
        <v>74589.168287055189</v>
      </c>
      <c r="AB52" s="14">
        <v>1050.5516660148619</v>
      </c>
      <c r="AC52" s="14">
        <v>21918.95</v>
      </c>
      <c r="AD52" s="14">
        <v>166094.41528917043</v>
      </c>
      <c r="AE52" s="14">
        <v>2339.3579618192957</v>
      </c>
      <c r="AF52" s="14">
        <v>0</v>
      </c>
      <c r="AG52" s="27">
        <v>0</v>
      </c>
      <c r="AH52" s="23">
        <v>6818.3009091092426</v>
      </c>
      <c r="AI52" s="27">
        <v>96.032407170552673</v>
      </c>
      <c r="AJ52" s="23">
        <v>0</v>
      </c>
      <c r="AK52" s="14">
        <v>0</v>
      </c>
      <c r="AL52" s="14">
        <v>26856.290915035021</v>
      </c>
      <c r="AM52" s="27">
        <v>378.25761852161975</v>
      </c>
      <c r="AN52" s="23">
        <v>3047113.8</v>
      </c>
      <c r="AO52" s="14">
        <v>3037.9998005982052</v>
      </c>
      <c r="AP52" s="15">
        <v>0.51</v>
      </c>
      <c r="AQ52" s="24">
        <v>-159123</v>
      </c>
    </row>
    <row r="53" spans="1:43" ht="13.5" customHeight="1" x14ac:dyDescent="0.2">
      <c r="A53" s="11" t="s">
        <v>21</v>
      </c>
      <c r="B53" s="16" t="s">
        <v>21</v>
      </c>
      <c r="C53" s="60" t="s">
        <v>135</v>
      </c>
      <c r="D53" s="17" t="s">
        <v>25</v>
      </c>
      <c r="E53" s="18">
        <v>51</v>
      </c>
      <c r="F53" s="20" t="s">
        <v>45</v>
      </c>
      <c r="G53" s="12" t="s">
        <v>30</v>
      </c>
      <c r="H53" s="21" t="s">
        <v>136</v>
      </c>
      <c r="I53" s="19">
        <v>0</v>
      </c>
      <c r="J53" s="13">
        <v>1</v>
      </c>
      <c r="K53" s="22">
        <v>0</v>
      </c>
      <c r="L53" s="23">
        <v>37.5</v>
      </c>
      <c r="M53" s="24">
        <v>640</v>
      </c>
      <c r="N53" s="25">
        <v>755384.66</v>
      </c>
      <c r="O53" s="26">
        <v>680459.36</v>
      </c>
      <c r="P53" s="27">
        <v>18145.582933333335</v>
      </c>
      <c r="Q53" s="23">
        <v>375723.16</v>
      </c>
      <c r="R53" s="14">
        <v>10019.284266666667</v>
      </c>
      <c r="S53" s="14">
        <v>17670.3</v>
      </c>
      <c r="T53" s="14">
        <v>471.20800000000003</v>
      </c>
      <c r="U53" s="14">
        <v>317352.98861459864</v>
      </c>
      <c r="V53" s="14">
        <v>8462.7463630559741</v>
      </c>
      <c r="W53" s="14">
        <v>40699.871385401348</v>
      </c>
      <c r="X53" s="27">
        <v>1085.3299036107039</v>
      </c>
      <c r="Y53" s="23">
        <v>55707.45</v>
      </c>
      <c r="Z53" s="27">
        <v>1485.5319999999999</v>
      </c>
      <c r="AA53" s="23">
        <v>193700</v>
      </c>
      <c r="AB53" s="14">
        <v>5165.333333333333</v>
      </c>
      <c r="AC53" s="14">
        <v>-12131.08</v>
      </c>
      <c r="AD53" s="14">
        <v>53836.3</v>
      </c>
      <c r="AE53" s="14">
        <v>1435.6346666666666</v>
      </c>
      <c r="AF53" s="14">
        <v>0</v>
      </c>
      <c r="AG53" s="27">
        <v>0</v>
      </c>
      <c r="AH53" s="23">
        <v>1492.4500000000116</v>
      </c>
      <c r="AI53" s="27">
        <v>39.798666666666932</v>
      </c>
      <c r="AJ53" s="23">
        <v>0</v>
      </c>
      <c r="AK53" s="14">
        <v>0</v>
      </c>
      <c r="AL53" s="14">
        <v>0</v>
      </c>
      <c r="AM53" s="27">
        <v>0</v>
      </c>
      <c r="AN53" s="23">
        <v>1051393.1499999999</v>
      </c>
      <c r="AO53" s="14">
        <v>1642.801796875</v>
      </c>
      <c r="AP53" s="15">
        <v>0.63</v>
      </c>
      <c r="AQ53" s="24">
        <v>-18203</v>
      </c>
    </row>
    <row r="54" spans="1:43" ht="13.5" customHeight="1" x14ac:dyDescent="0.2">
      <c r="A54" s="11" t="s">
        <v>21</v>
      </c>
      <c r="B54" s="16" t="s">
        <v>21</v>
      </c>
      <c r="C54" s="60" t="s">
        <v>135</v>
      </c>
      <c r="D54" s="17" t="s">
        <v>26</v>
      </c>
      <c r="E54" s="18">
        <v>52</v>
      </c>
      <c r="F54" s="20" t="s">
        <v>46</v>
      </c>
      <c r="G54" s="12" t="s">
        <v>28</v>
      </c>
      <c r="H54" s="21" t="s">
        <v>136</v>
      </c>
      <c r="I54" s="19">
        <v>0</v>
      </c>
      <c r="J54" s="13">
        <v>0</v>
      </c>
      <c r="K54" s="22">
        <v>1</v>
      </c>
      <c r="L54" s="23">
        <v>107</v>
      </c>
      <c r="M54" s="24">
        <v>3376</v>
      </c>
      <c r="N54" s="25">
        <v>2664515.25</v>
      </c>
      <c r="O54" s="26">
        <v>2290280.9900000002</v>
      </c>
      <c r="P54" s="27">
        <v>21404.495233644862</v>
      </c>
      <c r="Q54" s="23">
        <v>1526714.73</v>
      </c>
      <c r="R54" s="14">
        <v>14268.361962616822</v>
      </c>
      <c r="S54" s="14">
        <v>72856.149999999994</v>
      </c>
      <c r="T54" s="14">
        <v>680.89859813084115</v>
      </c>
      <c r="U54" s="14">
        <v>1334844.5298019489</v>
      </c>
      <c r="V54" s="14">
        <v>12475.18252151355</v>
      </c>
      <c r="W54" s="14">
        <v>119014.05019805115</v>
      </c>
      <c r="X54" s="27">
        <v>1112.2808429724391</v>
      </c>
      <c r="Y54" s="23">
        <v>174045.8</v>
      </c>
      <c r="Z54" s="27">
        <v>1626.5962616822428</v>
      </c>
      <c r="AA54" s="23">
        <v>274593</v>
      </c>
      <c r="AB54" s="14">
        <v>2566.2897196261683</v>
      </c>
      <c r="AC54" s="14">
        <v>-87797.2</v>
      </c>
      <c r="AD54" s="14">
        <v>300489.34999999998</v>
      </c>
      <c r="AE54" s="14">
        <v>2808.3116822429906</v>
      </c>
      <c r="AF54" s="14">
        <v>13077.5</v>
      </c>
      <c r="AG54" s="27">
        <v>122.21962616822429</v>
      </c>
      <c r="AH54" s="23">
        <v>1360.609999999986</v>
      </c>
      <c r="AI54" s="27">
        <v>12.71598130841112</v>
      </c>
      <c r="AJ54" s="23">
        <v>0</v>
      </c>
      <c r="AK54" s="14">
        <v>0</v>
      </c>
      <c r="AL54" s="14">
        <v>3260</v>
      </c>
      <c r="AM54" s="27">
        <v>30.467289719626166</v>
      </c>
      <c r="AN54" s="23">
        <v>6284707.3300000001</v>
      </c>
      <c r="AO54" s="14">
        <v>1861.5839247630333</v>
      </c>
      <c r="AP54" s="15">
        <v>0.39</v>
      </c>
      <c r="AQ54" s="24">
        <v>-170734</v>
      </c>
    </row>
    <row r="55" spans="1:43" ht="13.5" customHeight="1" x14ac:dyDescent="0.2">
      <c r="A55" s="11" t="s">
        <v>21</v>
      </c>
      <c r="B55" s="16" t="s">
        <v>21</v>
      </c>
      <c r="C55" s="60" t="s">
        <v>135</v>
      </c>
      <c r="D55" s="17" t="s">
        <v>22</v>
      </c>
      <c r="E55" s="18">
        <v>18</v>
      </c>
      <c r="F55" s="20" t="s">
        <v>47</v>
      </c>
      <c r="G55" s="12" t="s">
        <v>24</v>
      </c>
      <c r="H55" s="21" t="s">
        <v>136</v>
      </c>
      <c r="I55" s="19">
        <v>0.11462198851520859</v>
      </c>
      <c r="J55" s="13">
        <v>0.54245305212335204</v>
      </c>
      <c r="K55" s="22">
        <v>0.34292495936143946</v>
      </c>
      <c r="L55" s="23">
        <v>101</v>
      </c>
      <c r="M55" s="24">
        <v>4331</v>
      </c>
      <c r="N55" s="25">
        <v>1086732.646872595</v>
      </c>
      <c r="O55" s="26">
        <v>1091939.3220454012</v>
      </c>
      <c r="P55" s="27">
        <v>10811.280416291102</v>
      </c>
      <c r="Q55" s="23">
        <v>740375.73805073439</v>
      </c>
      <c r="R55" s="14">
        <v>7330.4528519874693</v>
      </c>
      <c r="S55" s="14">
        <v>27801.271028293129</v>
      </c>
      <c r="T55" s="14">
        <v>275.26010919102106</v>
      </c>
      <c r="U55" s="14">
        <v>652214.9872556678</v>
      </c>
      <c r="V55" s="14">
        <v>6457.574131244236</v>
      </c>
      <c r="W55" s="14">
        <v>60359.479766773409</v>
      </c>
      <c r="X55" s="27">
        <v>597.61861155221197</v>
      </c>
      <c r="Y55" s="23">
        <v>87483.731186183417</v>
      </c>
      <c r="Z55" s="27">
        <v>866.17555629884566</v>
      </c>
      <c r="AA55" s="23">
        <v>92645.35418640374</v>
      </c>
      <c r="AB55" s="14">
        <v>917.28073451884893</v>
      </c>
      <c r="AC55" s="14">
        <v>-24857.49</v>
      </c>
      <c r="AD55" s="14">
        <v>145781.2310501427</v>
      </c>
      <c r="AE55" s="14">
        <v>1443.3785252489376</v>
      </c>
      <c r="AF55" s="14">
        <v>8852.4682237083125</v>
      </c>
      <c r="AG55" s="27">
        <v>87.648200234735768</v>
      </c>
      <c r="AH55" s="23">
        <v>16800.799348228542</v>
      </c>
      <c r="AI55" s="27">
        <v>166.3445480022628</v>
      </c>
      <c r="AJ55" s="23">
        <v>6571.106668594136</v>
      </c>
      <c r="AK55" s="14">
        <v>65.060462065288476</v>
      </c>
      <c r="AL55" s="14">
        <v>22027.366020921698</v>
      </c>
      <c r="AM55" s="27">
        <v>218.09273288041285</v>
      </c>
      <c r="AN55" s="23">
        <v>7336610.25</v>
      </c>
      <c r="AO55" s="14">
        <v>1693.9760447933502</v>
      </c>
      <c r="AP55" s="15">
        <v>1.05</v>
      </c>
      <c r="AQ55" s="24">
        <v>1173879</v>
      </c>
    </row>
    <row r="56" spans="1:43" ht="13.5" customHeight="1" x14ac:dyDescent="0.2">
      <c r="A56" s="11" t="s">
        <v>21</v>
      </c>
      <c r="B56" s="16" t="s">
        <v>21</v>
      </c>
      <c r="C56" s="60" t="s">
        <v>135</v>
      </c>
      <c r="D56" s="17" t="s">
        <v>25</v>
      </c>
      <c r="E56" s="18">
        <v>18</v>
      </c>
      <c r="F56" s="20" t="s">
        <v>47</v>
      </c>
      <c r="G56" s="12" t="s">
        <v>24</v>
      </c>
      <c r="H56" s="21" t="s">
        <v>136</v>
      </c>
      <c r="I56" s="19">
        <v>0.11462198851520859</v>
      </c>
      <c r="J56" s="13">
        <v>0.54245305212335204</v>
      </c>
      <c r="K56" s="22">
        <v>0.34292495936143946</v>
      </c>
      <c r="L56" s="23">
        <v>332</v>
      </c>
      <c r="M56" s="24">
        <v>4331</v>
      </c>
      <c r="N56" s="25">
        <v>5143004.8350619059</v>
      </c>
      <c r="O56" s="26">
        <v>5167645.6293413462</v>
      </c>
      <c r="P56" s="27">
        <v>15565.197678739007</v>
      </c>
      <c r="Q56" s="23">
        <v>3503857.1920291851</v>
      </c>
      <c r="R56" s="14">
        <v>10553.786722979459</v>
      </c>
      <c r="S56" s="14">
        <v>131570.60453723613</v>
      </c>
      <c r="T56" s="14">
        <v>396.29700161818073</v>
      </c>
      <c r="U56" s="14">
        <v>3086632.9843028923</v>
      </c>
      <c r="V56" s="14">
        <v>9297.0873021171392</v>
      </c>
      <c r="W56" s="14">
        <v>285653.60318905674</v>
      </c>
      <c r="X56" s="27">
        <v>860.4024192441475</v>
      </c>
      <c r="Y56" s="23">
        <v>414020.18589816563</v>
      </c>
      <c r="Z56" s="27">
        <v>1247.048752705319</v>
      </c>
      <c r="AA56" s="23">
        <v>438447.76900546881</v>
      </c>
      <c r="AB56" s="14">
        <v>1320.6258102574368</v>
      </c>
      <c r="AC56" s="14">
        <v>-24857.49</v>
      </c>
      <c r="AD56" s="14">
        <v>689915.38839824649</v>
      </c>
      <c r="AE56" s="14">
        <v>2078.0583987898976</v>
      </c>
      <c r="AF56" s="14">
        <v>41894.652753632909</v>
      </c>
      <c r="AG56" s="27">
        <v>126.18871311335211</v>
      </c>
      <c r="AH56" s="23">
        <v>79510.441256647318</v>
      </c>
      <c r="AI56" s="27">
        <v>239.48928089351597</v>
      </c>
      <c r="AJ56" s="23">
        <v>31098.019798653586</v>
      </c>
      <c r="AK56" s="14">
        <v>93.668734333293969</v>
      </c>
      <c r="AL56" s="14">
        <v>104245.37283875306</v>
      </c>
      <c r="AM56" s="27">
        <v>313.99208686371384</v>
      </c>
      <c r="AN56" s="23">
        <v>7336610.25</v>
      </c>
      <c r="AO56" s="14">
        <v>1693.9760447933502</v>
      </c>
      <c r="AP56" s="15">
        <v>1.05</v>
      </c>
      <c r="AQ56" s="24">
        <v>1173879</v>
      </c>
    </row>
    <row r="57" spans="1:43" ht="13.5" customHeight="1" x14ac:dyDescent="0.2">
      <c r="A57" s="11" t="s">
        <v>21</v>
      </c>
      <c r="B57" s="16" t="s">
        <v>21</v>
      </c>
      <c r="C57" s="60" t="s">
        <v>135</v>
      </c>
      <c r="D57" s="17" t="s">
        <v>26</v>
      </c>
      <c r="E57" s="18">
        <v>18</v>
      </c>
      <c r="F57" s="20" t="s">
        <v>47</v>
      </c>
      <c r="G57" s="12" t="s">
        <v>24</v>
      </c>
      <c r="H57" s="21" t="s">
        <v>136</v>
      </c>
      <c r="I57" s="19">
        <v>0.11462198851520859</v>
      </c>
      <c r="J57" s="13">
        <v>0.54245305212335204</v>
      </c>
      <c r="K57" s="22">
        <v>0.34292495936143946</v>
      </c>
      <c r="L57" s="23">
        <v>156.5</v>
      </c>
      <c r="M57" s="24">
        <v>4331</v>
      </c>
      <c r="N57" s="25">
        <v>3251276.2480654996</v>
      </c>
      <c r="O57" s="26">
        <v>3266853.528613253</v>
      </c>
      <c r="P57" s="27">
        <v>20874.463441618213</v>
      </c>
      <c r="Q57" s="23">
        <v>2215048.9899200802</v>
      </c>
      <c r="R57" s="14">
        <v>14153.667667220958</v>
      </c>
      <c r="S57" s="14">
        <v>83175.574434470764</v>
      </c>
      <c r="T57" s="14">
        <v>531.47331907010096</v>
      </c>
      <c r="U57" s="14">
        <v>1951290.5062704897</v>
      </c>
      <c r="V57" s="14">
        <v>12468.309944220384</v>
      </c>
      <c r="W57" s="14">
        <v>180582.90921511967</v>
      </c>
      <c r="X57" s="27">
        <v>1153.884403930479</v>
      </c>
      <c r="Y57" s="23">
        <v>261732.98291565105</v>
      </c>
      <c r="Z57" s="27">
        <v>1672.4152262980892</v>
      </c>
      <c r="AA57" s="23">
        <v>277175.4768081276</v>
      </c>
      <c r="AB57" s="14">
        <v>1771.0893086781341</v>
      </c>
      <c r="AC57" s="14">
        <v>-24857.49</v>
      </c>
      <c r="AD57" s="14">
        <v>436146.88055161096</v>
      </c>
      <c r="AE57" s="14">
        <v>2786.881025888888</v>
      </c>
      <c r="AF57" s="14">
        <v>26484.72902265879</v>
      </c>
      <c r="AG57" s="27">
        <v>169.23149535245238</v>
      </c>
      <c r="AH57" s="23">
        <v>50264.469395124121</v>
      </c>
      <c r="AI57" s="27">
        <v>321.17871817970672</v>
      </c>
      <c r="AJ57" s="23">
        <v>19659.373532752281</v>
      </c>
      <c r="AK57" s="14">
        <v>125.61900020927986</v>
      </c>
      <c r="AL57" s="14">
        <v>65901.261140325267</v>
      </c>
      <c r="AM57" s="27">
        <v>421.09432038546515</v>
      </c>
      <c r="AN57" s="23">
        <v>7336610.25</v>
      </c>
      <c r="AO57" s="14">
        <v>1693.9760447933502</v>
      </c>
      <c r="AP57" s="15">
        <v>1.05</v>
      </c>
      <c r="AQ57" s="24">
        <v>1173879</v>
      </c>
    </row>
    <row r="58" spans="1:43" ht="13.5" customHeight="1" x14ac:dyDescent="0.2">
      <c r="A58" s="11" t="s">
        <v>21</v>
      </c>
      <c r="B58" s="16" t="s">
        <v>21</v>
      </c>
      <c r="C58" s="60" t="s">
        <v>21</v>
      </c>
      <c r="D58" s="17" t="s">
        <v>22</v>
      </c>
      <c r="E58" s="18">
        <v>53</v>
      </c>
      <c r="F58" s="20" t="s">
        <v>48</v>
      </c>
      <c r="G58" s="12" t="s">
        <v>24</v>
      </c>
      <c r="H58" s="21" t="s">
        <v>136</v>
      </c>
      <c r="I58" s="19">
        <v>0.13426622842527641</v>
      </c>
      <c r="J58" s="13">
        <v>0.45230562234630384</v>
      </c>
      <c r="K58" s="22">
        <v>0.41342814922841975</v>
      </c>
      <c r="L58" s="23">
        <v>82.5</v>
      </c>
      <c r="M58" s="24">
        <v>3591</v>
      </c>
      <c r="N58" s="25">
        <v>1118063.1941315401</v>
      </c>
      <c r="O58" s="26">
        <v>1102204.8930806119</v>
      </c>
      <c r="P58" s="27">
        <v>13360.059310068023</v>
      </c>
      <c r="Q58" s="23">
        <v>750342.75600124733</v>
      </c>
      <c r="R58" s="14">
        <v>9095.0637091060289</v>
      </c>
      <c r="S58" s="14">
        <v>27193.570294244833</v>
      </c>
      <c r="T58" s="14">
        <v>329.61903386963434</v>
      </c>
      <c r="U58" s="14">
        <v>686726.70023305586</v>
      </c>
      <c r="V58" s="14">
        <v>8323.9600028249188</v>
      </c>
      <c r="W58" s="14">
        <v>36422.485473946668</v>
      </c>
      <c r="X58" s="27">
        <v>441.48467241147478</v>
      </c>
      <c r="Y58" s="23">
        <v>90480.919751356691</v>
      </c>
      <c r="Z58" s="27">
        <v>1096.738421228566</v>
      </c>
      <c r="AA58" s="23">
        <v>105184.74740645519</v>
      </c>
      <c r="AB58" s="14">
        <v>1274.96663522976</v>
      </c>
      <c r="AC58" s="14">
        <v>-89902.080000000002</v>
      </c>
      <c r="AD58" s="14">
        <v>124480.83587920349</v>
      </c>
      <c r="AE58" s="14">
        <v>1508.8586167176179</v>
      </c>
      <c r="AF58" s="14">
        <v>28785.907343565817</v>
      </c>
      <c r="AG58" s="27">
        <v>348.92008901291899</v>
      </c>
      <c r="AH58" s="23">
        <v>2929.7266987834942</v>
      </c>
      <c r="AI58" s="27">
        <v>35.511838773133263</v>
      </c>
      <c r="AJ58" s="23">
        <v>0</v>
      </c>
      <c r="AK58" s="14">
        <v>0</v>
      </c>
      <c r="AL58" s="14">
        <v>6551.252083554512</v>
      </c>
      <c r="AM58" s="27">
        <v>79.409116164297117</v>
      </c>
      <c r="AN58" s="23">
        <v>4940418.6100000003</v>
      </c>
      <c r="AO58" s="14">
        <v>1375.7779476468947</v>
      </c>
      <c r="AP58" s="15">
        <v>1.05</v>
      </c>
      <c r="AQ58" s="24">
        <v>2393137</v>
      </c>
    </row>
    <row r="59" spans="1:43" ht="13.5" customHeight="1" x14ac:dyDescent="0.2">
      <c r="A59" s="11" t="s">
        <v>21</v>
      </c>
      <c r="B59" s="16" t="s">
        <v>21</v>
      </c>
      <c r="C59" s="60" t="s">
        <v>21</v>
      </c>
      <c r="D59" s="17" t="s">
        <v>25</v>
      </c>
      <c r="E59" s="18">
        <v>53</v>
      </c>
      <c r="F59" s="20" t="s">
        <v>48</v>
      </c>
      <c r="G59" s="12" t="s">
        <v>24</v>
      </c>
      <c r="H59" s="21" t="s">
        <v>136</v>
      </c>
      <c r="I59" s="19">
        <v>0.13426622842527641</v>
      </c>
      <c r="J59" s="13">
        <v>0.45230562234630384</v>
      </c>
      <c r="K59" s="22">
        <v>0.41342814922841975</v>
      </c>
      <c r="L59" s="23">
        <v>236.5</v>
      </c>
      <c r="M59" s="24">
        <v>3591</v>
      </c>
      <c r="N59" s="25">
        <v>3766444.2859181436</v>
      </c>
      <c r="O59" s="26">
        <v>3713022.07535693</v>
      </c>
      <c r="P59" s="27">
        <v>15699.881925399282</v>
      </c>
      <c r="Q59" s="23">
        <v>2527696.288237243</v>
      </c>
      <c r="R59" s="14">
        <v>10687.933565485158</v>
      </c>
      <c r="S59" s="14">
        <v>91607.583530221949</v>
      </c>
      <c r="T59" s="14">
        <v>387.34707623772516</v>
      </c>
      <c r="U59" s="14">
        <v>2313391.4698706297</v>
      </c>
      <c r="V59" s="14">
        <v>9781.7821136178864</v>
      </c>
      <c r="W59" s="14">
        <v>122697.23483639117</v>
      </c>
      <c r="X59" s="27">
        <v>518.80437562956024</v>
      </c>
      <c r="Y59" s="23">
        <v>304805.08165446453</v>
      </c>
      <c r="Z59" s="27">
        <v>1288.8164129152854</v>
      </c>
      <c r="AA59" s="23">
        <v>354338.1920755516</v>
      </c>
      <c r="AB59" s="14">
        <v>1498.2587402771753</v>
      </c>
      <c r="AC59" s="14">
        <v>-89902.080000000002</v>
      </c>
      <c r="AD59" s="14">
        <v>419341.35339078156</v>
      </c>
      <c r="AE59" s="14">
        <v>1773.1135449927356</v>
      </c>
      <c r="AF59" s="14">
        <v>96971.724673719058</v>
      </c>
      <c r="AG59" s="27">
        <v>410.02843413834717</v>
      </c>
      <c r="AH59" s="23">
        <v>9869.4353251706198</v>
      </c>
      <c r="AI59" s="27">
        <v>41.731227590573447</v>
      </c>
      <c r="AJ59" s="23">
        <v>0</v>
      </c>
      <c r="AK59" s="14">
        <v>0</v>
      </c>
      <c r="AL59" s="14">
        <v>22069.348231143202</v>
      </c>
      <c r="AM59" s="27">
        <v>93.31648300694799</v>
      </c>
      <c r="AN59" s="23">
        <v>4940418.6100000003</v>
      </c>
      <c r="AO59" s="14">
        <v>1375.7779476468947</v>
      </c>
      <c r="AP59" s="15">
        <v>1.05</v>
      </c>
      <c r="AQ59" s="24">
        <v>2393137</v>
      </c>
    </row>
    <row r="60" spans="1:43" ht="13.5" customHeight="1" x14ac:dyDescent="0.2">
      <c r="A60" s="11" t="s">
        <v>21</v>
      </c>
      <c r="B60" s="16" t="s">
        <v>21</v>
      </c>
      <c r="C60" s="60" t="s">
        <v>21</v>
      </c>
      <c r="D60" s="17" t="s">
        <v>26</v>
      </c>
      <c r="E60" s="18">
        <v>53</v>
      </c>
      <c r="F60" s="20" t="s">
        <v>48</v>
      </c>
      <c r="G60" s="12" t="s">
        <v>24</v>
      </c>
      <c r="H60" s="21" t="s">
        <v>136</v>
      </c>
      <c r="I60" s="19">
        <v>0.13426622842527641</v>
      </c>
      <c r="J60" s="13">
        <v>0.45230562234630384</v>
      </c>
      <c r="K60" s="22">
        <v>0.41342814922841975</v>
      </c>
      <c r="L60" s="23">
        <v>161</v>
      </c>
      <c r="M60" s="24">
        <v>3591</v>
      </c>
      <c r="N60" s="25">
        <v>3442703.3699503159</v>
      </c>
      <c r="O60" s="26">
        <v>3393873.0115624573</v>
      </c>
      <c r="P60" s="27">
        <v>21079.956593555653</v>
      </c>
      <c r="Q60" s="23">
        <v>2310430.7057615095</v>
      </c>
      <c r="R60" s="14">
        <v>14350.501278021802</v>
      </c>
      <c r="S60" s="14">
        <v>83733.546175533236</v>
      </c>
      <c r="T60" s="14">
        <v>520.08413773623101</v>
      </c>
      <c r="U60" s="14">
        <v>2114546.241693968</v>
      </c>
      <c r="V60" s="14">
        <v>13133.827588161304</v>
      </c>
      <c r="W60" s="14">
        <v>112150.91789200809</v>
      </c>
      <c r="X60" s="27">
        <v>696.58955212427327</v>
      </c>
      <c r="Y60" s="23">
        <v>278605.86859417887</v>
      </c>
      <c r="Z60" s="27">
        <v>1730.4712335042173</v>
      </c>
      <c r="AA60" s="23">
        <v>323881.41051799315</v>
      </c>
      <c r="AB60" s="14">
        <v>2011.6857796148631</v>
      </c>
      <c r="AC60" s="14">
        <v>-89902.080000000002</v>
      </c>
      <c r="AD60" s="14">
        <v>383297.29073001491</v>
      </c>
      <c r="AE60" s="14">
        <v>2380.7285138510247</v>
      </c>
      <c r="AF60" s="14">
        <v>88636.617982715135</v>
      </c>
      <c r="AG60" s="27">
        <v>550.5379998926403</v>
      </c>
      <c r="AH60" s="23">
        <v>9021.1179760459145</v>
      </c>
      <c r="AI60" s="27">
        <v>56.031788671092606</v>
      </c>
      <c r="AJ60" s="23">
        <v>0</v>
      </c>
      <c r="AK60" s="14">
        <v>0</v>
      </c>
      <c r="AL60" s="14">
        <v>20172.399685302284</v>
      </c>
      <c r="AM60" s="27">
        <v>125.2944079832441</v>
      </c>
      <c r="AN60" s="23">
        <v>4940418.6100000003</v>
      </c>
      <c r="AO60" s="14">
        <v>1375.7779476468947</v>
      </c>
      <c r="AP60" s="15">
        <v>1.05</v>
      </c>
      <c r="AQ60" s="24">
        <v>2393137</v>
      </c>
    </row>
    <row r="61" spans="1:43" ht="13.5" customHeight="1" x14ac:dyDescent="0.2">
      <c r="A61" s="11" t="s">
        <v>21</v>
      </c>
      <c r="B61" s="16" t="s">
        <v>21</v>
      </c>
      <c r="C61" s="60" t="s">
        <v>21</v>
      </c>
      <c r="D61" s="17" t="s">
        <v>22</v>
      </c>
      <c r="E61" s="18">
        <v>55</v>
      </c>
      <c r="F61" s="20" t="s">
        <v>49</v>
      </c>
      <c r="G61" s="12" t="s">
        <v>30</v>
      </c>
      <c r="H61" s="21" t="s">
        <v>136</v>
      </c>
      <c r="I61" s="19">
        <v>0.23637689242548415</v>
      </c>
      <c r="J61" s="13">
        <v>0.76362310757451579</v>
      </c>
      <c r="K61" s="22">
        <v>0</v>
      </c>
      <c r="L61" s="23">
        <v>64</v>
      </c>
      <c r="M61" s="24">
        <v>2874</v>
      </c>
      <c r="N61" s="25">
        <v>798630.86373694777</v>
      </c>
      <c r="O61" s="26">
        <v>770843.64906093769</v>
      </c>
      <c r="P61" s="27">
        <v>12044.432016577151</v>
      </c>
      <c r="Q61" s="23">
        <v>463713.14403190068</v>
      </c>
      <c r="R61" s="14">
        <v>7245.5178754984481</v>
      </c>
      <c r="S61" s="14">
        <v>20064.651593178663</v>
      </c>
      <c r="T61" s="14">
        <v>313.51018114341662</v>
      </c>
      <c r="U61" s="14">
        <v>418969.11914222402</v>
      </c>
      <c r="V61" s="14">
        <v>6546.3924865972504</v>
      </c>
      <c r="W61" s="14">
        <v>24679.373296497972</v>
      </c>
      <c r="X61" s="27">
        <v>385.61520775778081</v>
      </c>
      <c r="Y61" s="23">
        <v>101195.20504667243</v>
      </c>
      <c r="Z61" s="27">
        <v>1581.1750788542568</v>
      </c>
      <c r="AA61" s="23">
        <v>44131.565815837894</v>
      </c>
      <c r="AB61" s="14">
        <v>689.55571587246709</v>
      </c>
      <c r="AC61" s="14">
        <v>-69218.41</v>
      </c>
      <c r="AD61" s="14">
        <v>143409.62898518666</v>
      </c>
      <c r="AE61" s="14">
        <v>2240.7754528935416</v>
      </c>
      <c r="AF61" s="14">
        <v>16536.750111417554</v>
      </c>
      <c r="AG61" s="27">
        <v>258.38672049089928</v>
      </c>
      <c r="AH61" s="23">
        <v>1857.3550699224788</v>
      </c>
      <c r="AI61" s="27">
        <v>29.021172967538732</v>
      </c>
      <c r="AJ61" s="23">
        <v>0</v>
      </c>
      <c r="AK61" s="14">
        <v>0</v>
      </c>
      <c r="AL61" s="14">
        <v>32452.51448874412</v>
      </c>
      <c r="AM61" s="27">
        <v>507.07053888662688</v>
      </c>
      <c r="AN61" s="23">
        <v>7656781.7000000002</v>
      </c>
      <c r="AO61" s="14">
        <v>2664.1550800278355</v>
      </c>
      <c r="AP61" s="15">
        <v>0.5</v>
      </c>
      <c r="AQ61" s="24">
        <v>-803607</v>
      </c>
    </row>
    <row r="62" spans="1:43" ht="13.5" customHeight="1" x14ac:dyDescent="0.2">
      <c r="A62" s="11" t="s">
        <v>21</v>
      </c>
      <c r="B62" s="16" t="s">
        <v>21</v>
      </c>
      <c r="C62" s="60" t="s">
        <v>21</v>
      </c>
      <c r="D62" s="17" t="s">
        <v>25</v>
      </c>
      <c r="E62" s="18">
        <v>55</v>
      </c>
      <c r="F62" s="20" t="s">
        <v>49</v>
      </c>
      <c r="G62" s="12" t="s">
        <v>30</v>
      </c>
      <c r="H62" s="21" t="s">
        <v>136</v>
      </c>
      <c r="I62" s="19">
        <v>0.23637689242548415</v>
      </c>
      <c r="J62" s="13">
        <v>0.76362310757451579</v>
      </c>
      <c r="K62" s="22">
        <v>0</v>
      </c>
      <c r="L62" s="23">
        <v>146</v>
      </c>
      <c r="M62" s="24">
        <v>2874</v>
      </c>
      <c r="N62" s="25">
        <v>2580002.5362630524</v>
      </c>
      <c r="O62" s="26">
        <v>2490235.0509390626</v>
      </c>
      <c r="P62" s="27">
        <v>17056.404458486712</v>
      </c>
      <c r="Q62" s="23">
        <v>1498040.1359680991</v>
      </c>
      <c r="R62" s="14">
        <v>10260.548876493835</v>
      </c>
      <c r="S62" s="14">
        <v>64819.498406821338</v>
      </c>
      <c r="T62" s="14">
        <v>443.96916717000886</v>
      </c>
      <c r="U62" s="14">
        <v>1353493.1331665567</v>
      </c>
      <c r="V62" s="14">
        <v>9270.5009120997274</v>
      </c>
      <c r="W62" s="14">
        <v>79727.504394721007</v>
      </c>
      <c r="X62" s="27">
        <v>546.07879722411644</v>
      </c>
      <c r="Y62" s="23">
        <v>326914.34495332756</v>
      </c>
      <c r="Z62" s="27">
        <v>2239.1393489953971</v>
      </c>
      <c r="AA62" s="23">
        <v>142568.43418416209</v>
      </c>
      <c r="AB62" s="14">
        <v>976.49612454905468</v>
      </c>
      <c r="AC62" s="14">
        <v>-69218.41</v>
      </c>
      <c r="AD62" s="14">
        <v>463289.39101481333</v>
      </c>
      <c r="AE62" s="14">
        <v>3173.2150069507738</v>
      </c>
      <c r="AF62" s="14">
        <v>53422.499888582446</v>
      </c>
      <c r="AG62" s="27">
        <v>365.90753348344106</v>
      </c>
      <c r="AH62" s="23">
        <v>6000.2449300774979</v>
      </c>
      <c r="AI62" s="27">
        <v>41.097568014229452</v>
      </c>
      <c r="AJ62" s="23">
        <v>0</v>
      </c>
      <c r="AK62" s="14">
        <v>0</v>
      </c>
      <c r="AL62" s="14">
        <v>104838.8855112559</v>
      </c>
      <c r="AM62" s="27">
        <v>718.07455829627395</v>
      </c>
      <c r="AN62" s="23">
        <v>7656781.7000000002</v>
      </c>
      <c r="AO62" s="14">
        <v>2664.1550800278355</v>
      </c>
      <c r="AP62" s="15">
        <v>0.5</v>
      </c>
      <c r="AQ62" s="24">
        <v>-803607</v>
      </c>
    </row>
    <row r="63" spans="1:43" ht="13.5" customHeight="1" x14ac:dyDescent="0.2">
      <c r="A63" s="11" t="s">
        <v>21</v>
      </c>
      <c r="B63" s="16" t="s">
        <v>21</v>
      </c>
      <c r="C63" s="60" t="s">
        <v>21</v>
      </c>
      <c r="D63" s="17" t="s">
        <v>26</v>
      </c>
      <c r="E63" s="18">
        <v>54</v>
      </c>
      <c r="F63" s="20" t="s">
        <v>50</v>
      </c>
      <c r="G63" s="12" t="s">
        <v>28</v>
      </c>
      <c r="H63" s="21" t="s">
        <v>136</v>
      </c>
      <c r="I63" s="19">
        <v>0</v>
      </c>
      <c r="J63" s="13">
        <v>0</v>
      </c>
      <c r="K63" s="22">
        <v>1</v>
      </c>
      <c r="L63" s="23">
        <v>106.5</v>
      </c>
      <c r="M63" s="24">
        <v>4152</v>
      </c>
      <c r="N63" s="25">
        <v>2817955.34</v>
      </c>
      <c r="O63" s="26">
        <v>2703517.79</v>
      </c>
      <c r="P63" s="27">
        <v>25385.14356807512</v>
      </c>
      <c r="Q63" s="23">
        <v>1883450.07</v>
      </c>
      <c r="R63" s="14">
        <v>17684.977183098592</v>
      </c>
      <c r="S63" s="14">
        <v>97221.89</v>
      </c>
      <c r="T63" s="14">
        <v>912.8815962441314</v>
      </c>
      <c r="U63" s="14">
        <v>1634098.8863113497</v>
      </c>
      <c r="V63" s="14">
        <v>15343.651514660563</v>
      </c>
      <c r="W63" s="14">
        <v>152129.29368865024</v>
      </c>
      <c r="X63" s="27">
        <v>1428.4440721938965</v>
      </c>
      <c r="Y63" s="23">
        <v>297601.15000000002</v>
      </c>
      <c r="Z63" s="27">
        <v>2794.3769953051637</v>
      </c>
      <c r="AA63" s="23">
        <v>100800</v>
      </c>
      <c r="AB63" s="14">
        <v>946.47887323943655</v>
      </c>
      <c r="AC63" s="14">
        <v>-84285.63</v>
      </c>
      <c r="AD63" s="14">
        <v>380128.16</v>
      </c>
      <c r="AE63" s="14">
        <v>3569.2784976525818</v>
      </c>
      <c r="AF63" s="14">
        <v>37327.5</v>
      </c>
      <c r="AG63" s="27">
        <v>350.49295774647885</v>
      </c>
      <c r="AH63" s="23">
        <v>4210.91</v>
      </c>
      <c r="AI63" s="27">
        <v>39.539061032863849</v>
      </c>
      <c r="AJ63" s="23">
        <v>0</v>
      </c>
      <c r="AK63" s="14">
        <v>0</v>
      </c>
      <c r="AL63" s="14">
        <v>19450</v>
      </c>
      <c r="AM63" s="27">
        <v>182.62910798122064</v>
      </c>
      <c r="AN63" s="23">
        <v>12891049.800000001</v>
      </c>
      <c r="AO63" s="14">
        <v>3104.7807803468204</v>
      </c>
      <c r="AP63" s="15">
        <v>0.3</v>
      </c>
      <c r="AQ63" s="24">
        <v>-1414883</v>
      </c>
    </row>
    <row r="64" spans="1:43" ht="13.5" customHeight="1" x14ac:dyDescent="0.2">
      <c r="A64" s="11" t="s">
        <v>21</v>
      </c>
      <c r="B64" s="16" t="s">
        <v>21</v>
      </c>
      <c r="C64" s="60" t="s">
        <v>21</v>
      </c>
      <c r="D64" s="17" t="s">
        <v>22</v>
      </c>
      <c r="E64" s="18">
        <v>57</v>
      </c>
      <c r="F64" s="20" t="s">
        <v>51</v>
      </c>
      <c r="G64" s="12" t="s">
        <v>30</v>
      </c>
      <c r="H64" s="21" t="s">
        <v>136</v>
      </c>
      <c r="I64" s="19">
        <v>0.16961923886014088</v>
      </c>
      <c r="J64" s="13">
        <v>0.83038076113985904</v>
      </c>
      <c r="K64" s="22">
        <v>0</v>
      </c>
      <c r="L64" s="23">
        <v>28.5</v>
      </c>
      <c r="M64" s="24">
        <v>1665</v>
      </c>
      <c r="N64" s="25">
        <v>265635.4724910793</v>
      </c>
      <c r="O64" s="26">
        <v>261293.27934299331</v>
      </c>
      <c r="P64" s="27">
        <v>9168.1852401050292</v>
      </c>
      <c r="Q64" s="23">
        <v>193091.98535645477</v>
      </c>
      <c r="R64" s="14">
        <v>6775.1573809282372</v>
      </c>
      <c r="S64" s="14">
        <v>8637.978472419878</v>
      </c>
      <c r="T64" s="14">
        <v>303.08696394455711</v>
      </c>
      <c r="U64" s="14">
        <v>173610.95323396285</v>
      </c>
      <c r="V64" s="14">
        <v>6091.6123941741353</v>
      </c>
      <c r="W64" s="14">
        <v>10843.053650072048</v>
      </c>
      <c r="X64" s="27">
        <v>380.45802280954553</v>
      </c>
      <c r="Y64" s="23">
        <v>28912.642422030003</v>
      </c>
      <c r="Z64" s="27">
        <v>1014.478681474737</v>
      </c>
      <c r="AA64" s="23">
        <v>7682.9034241700811</v>
      </c>
      <c r="AB64" s="14">
        <v>269.57555874280985</v>
      </c>
      <c r="AC64" s="14">
        <v>-16881.62</v>
      </c>
      <c r="AD64" s="14">
        <v>29560.136727300371</v>
      </c>
      <c r="AE64" s="14">
        <v>1037.1977799052761</v>
      </c>
      <c r="AF64" s="14">
        <v>1289.8101351783403</v>
      </c>
      <c r="AG64" s="27">
        <v>45.256495971169834</v>
      </c>
      <c r="AH64" s="23">
        <v>755.80127785973639</v>
      </c>
      <c r="AI64" s="27">
        <v>26.519343082797768</v>
      </c>
      <c r="AJ64" s="23">
        <v>0</v>
      </c>
      <c r="AK64" s="14">
        <v>0</v>
      </c>
      <c r="AL64" s="14">
        <v>0</v>
      </c>
      <c r="AM64" s="27">
        <v>0</v>
      </c>
      <c r="AN64" s="23">
        <v>2410702.75</v>
      </c>
      <c r="AO64" s="14">
        <v>1447.8695195195196</v>
      </c>
      <c r="AP64" s="15">
        <v>0.56999999999999995</v>
      </c>
      <c r="AQ64" s="24">
        <v>135607</v>
      </c>
    </row>
    <row r="65" spans="1:43" ht="13.5" customHeight="1" x14ac:dyDescent="0.2">
      <c r="A65" s="11" t="s">
        <v>21</v>
      </c>
      <c r="B65" s="16" t="s">
        <v>21</v>
      </c>
      <c r="C65" s="60" t="s">
        <v>21</v>
      </c>
      <c r="D65" s="17" t="s">
        <v>25</v>
      </c>
      <c r="E65" s="18">
        <v>57</v>
      </c>
      <c r="F65" s="20" t="s">
        <v>51</v>
      </c>
      <c r="G65" s="12" t="s">
        <v>30</v>
      </c>
      <c r="H65" s="21" t="s">
        <v>136</v>
      </c>
      <c r="I65" s="19">
        <v>0.16961923886014088</v>
      </c>
      <c r="J65" s="13">
        <v>0.83038076113985904</v>
      </c>
      <c r="K65" s="22">
        <v>0</v>
      </c>
      <c r="L65" s="23">
        <v>100</v>
      </c>
      <c r="M65" s="24">
        <v>1665</v>
      </c>
      <c r="N65" s="25">
        <v>1300433.7675089207</v>
      </c>
      <c r="O65" s="26">
        <v>1279176.3106570067</v>
      </c>
      <c r="P65" s="27">
        <v>12791.763106570101</v>
      </c>
      <c r="Q65" s="23">
        <v>945292.94464354531</v>
      </c>
      <c r="R65" s="14">
        <v>9452.9294464354498</v>
      </c>
      <c r="S65" s="14">
        <v>42287.721527580121</v>
      </c>
      <c r="T65" s="14">
        <v>422.87721527580101</v>
      </c>
      <c r="U65" s="14">
        <v>849922.42894984304</v>
      </c>
      <c r="V65" s="14">
        <v>8499.2242894984302</v>
      </c>
      <c r="W65" s="14">
        <v>53082.794166122098</v>
      </c>
      <c r="X65" s="27">
        <v>530.82794166122096</v>
      </c>
      <c r="Y65" s="23">
        <v>141543.50757796998</v>
      </c>
      <c r="Z65" s="27">
        <v>1415.4350757796999</v>
      </c>
      <c r="AA65" s="23">
        <v>37612.096575829913</v>
      </c>
      <c r="AB65" s="14">
        <v>376.12096575829901</v>
      </c>
      <c r="AC65" s="14">
        <v>-16881.62</v>
      </c>
      <c r="AD65" s="14">
        <v>144713.35327269961</v>
      </c>
      <c r="AE65" s="14">
        <v>1447.1335327270001</v>
      </c>
      <c r="AF65" s="14">
        <v>6314.3398648216598</v>
      </c>
      <c r="AG65" s="27">
        <v>63.143398648216603</v>
      </c>
      <c r="AH65" s="23">
        <v>3700.0687221402659</v>
      </c>
      <c r="AI65" s="27">
        <v>37.0006872214027</v>
      </c>
      <c r="AJ65" s="23">
        <v>0</v>
      </c>
      <c r="AK65" s="14">
        <v>0</v>
      </c>
      <c r="AL65" s="14">
        <v>0</v>
      </c>
      <c r="AM65" s="27">
        <v>0</v>
      </c>
      <c r="AN65" s="23">
        <v>2410702.75</v>
      </c>
      <c r="AO65" s="14">
        <v>1447.8695195195196</v>
      </c>
      <c r="AP65" s="15">
        <v>0.56999999999999995</v>
      </c>
      <c r="AQ65" s="24">
        <v>135607</v>
      </c>
    </row>
    <row r="66" spans="1:43" ht="13.5" customHeight="1" x14ac:dyDescent="0.2">
      <c r="A66" s="11" t="s">
        <v>21</v>
      </c>
      <c r="B66" s="16" t="s">
        <v>21</v>
      </c>
      <c r="C66" s="60" t="s">
        <v>21</v>
      </c>
      <c r="D66" s="17" t="s">
        <v>26</v>
      </c>
      <c r="E66" s="18">
        <v>56</v>
      </c>
      <c r="F66" s="20" t="s">
        <v>52</v>
      </c>
      <c r="G66" s="12" t="s">
        <v>28</v>
      </c>
      <c r="H66" s="21" t="s">
        <v>136</v>
      </c>
      <c r="I66" s="19">
        <v>0</v>
      </c>
      <c r="J66" s="13">
        <v>0</v>
      </c>
      <c r="K66" s="22">
        <v>1</v>
      </c>
      <c r="L66" s="23">
        <v>109.5</v>
      </c>
      <c r="M66" s="24">
        <v>3284</v>
      </c>
      <c r="N66" s="25">
        <v>2193666.04</v>
      </c>
      <c r="O66" s="26">
        <v>2143791.04</v>
      </c>
      <c r="P66" s="27">
        <v>19578.000365296808</v>
      </c>
      <c r="Q66" s="23">
        <v>1621019.73</v>
      </c>
      <c r="R66" s="14">
        <v>14803.833150684932</v>
      </c>
      <c r="S66" s="14">
        <v>51077.07</v>
      </c>
      <c r="T66" s="14">
        <v>466.45726027397257</v>
      </c>
      <c r="U66" s="14">
        <v>1470971.8489405143</v>
      </c>
      <c r="V66" s="14">
        <v>13433.532867036622</v>
      </c>
      <c r="W66" s="14">
        <v>98970.811059485655</v>
      </c>
      <c r="X66" s="27">
        <v>903.84302337429767</v>
      </c>
      <c r="Y66" s="23">
        <v>165761.04999999999</v>
      </c>
      <c r="Z66" s="27">
        <v>1513.7995433789954</v>
      </c>
      <c r="AA66" s="23">
        <v>136220</v>
      </c>
      <c r="AB66" s="14">
        <v>1244.0182648401826</v>
      </c>
      <c r="AC66" s="14">
        <v>-2.89</v>
      </c>
      <c r="AD66" s="14">
        <v>206955.5</v>
      </c>
      <c r="AE66" s="14">
        <v>1890.0045662100456</v>
      </c>
      <c r="AF66" s="14">
        <v>8750</v>
      </c>
      <c r="AG66" s="27">
        <v>79.908675799086751</v>
      </c>
      <c r="AH66" s="23">
        <v>5084.7600000000093</v>
      </c>
      <c r="AI66" s="27">
        <v>46.436164383561731</v>
      </c>
      <c r="AJ66" s="23">
        <v>0</v>
      </c>
      <c r="AK66" s="14">
        <v>0</v>
      </c>
      <c r="AL66" s="14">
        <v>0</v>
      </c>
      <c r="AM66" s="27">
        <v>0</v>
      </c>
      <c r="AN66" s="23">
        <v>4595196.75</v>
      </c>
      <c r="AO66" s="14">
        <v>1399.268194275274</v>
      </c>
      <c r="AP66" s="15">
        <v>0.4</v>
      </c>
      <c r="AQ66" s="24">
        <v>259091</v>
      </c>
    </row>
    <row r="67" spans="1:43" ht="13.5" customHeight="1" x14ac:dyDescent="0.2">
      <c r="A67" s="11" t="s">
        <v>21</v>
      </c>
      <c r="B67" s="16" t="s">
        <v>21</v>
      </c>
      <c r="C67" s="60" t="s">
        <v>135</v>
      </c>
      <c r="D67" s="17" t="s">
        <v>22</v>
      </c>
      <c r="E67" s="18">
        <v>58</v>
      </c>
      <c r="F67" s="20" t="s">
        <v>53</v>
      </c>
      <c r="G67" s="12" t="s">
        <v>24</v>
      </c>
      <c r="H67" s="21" t="s">
        <v>136</v>
      </c>
      <c r="I67" s="19">
        <v>8.6577374145559979E-2</v>
      </c>
      <c r="J67" s="13">
        <v>0.57254324691197822</v>
      </c>
      <c r="K67" s="22">
        <v>0.34087937894246184</v>
      </c>
      <c r="L67" s="23">
        <v>80</v>
      </c>
      <c r="M67" s="24">
        <v>3844</v>
      </c>
      <c r="N67" s="25">
        <v>708738.42581143556</v>
      </c>
      <c r="O67" s="26">
        <v>669733.29284830578</v>
      </c>
      <c r="P67" s="27">
        <v>8371.6661606038215</v>
      </c>
      <c r="Q67" s="23">
        <v>435178.63355982094</v>
      </c>
      <c r="R67" s="14">
        <v>5439.7329194977619</v>
      </c>
      <c r="S67" s="14">
        <v>20839.753159469321</v>
      </c>
      <c r="T67" s="14">
        <v>260.49691449336649</v>
      </c>
      <c r="U67" s="14">
        <v>384680.93706967274</v>
      </c>
      <c r="V67" s="14">
        <v>4808.5117133709091</v>
      </c>
      <c r="W67" s="14">
        <v>29657.943330678856</v>
      </c>
      <c r="X67" s="27">
        <v>370.72429163348568</v>
      </c>
      <c r="Y67" s="23">
        <v>59424.201466983373</v>
      </c>
      <c r="Z67" s="27">
        <v>742.80251833729221</v>
      </c>
      <c r="AA67" s="23">
        <v>76613.781539029093</v>
      </c>
      <c r="AB67" s="14">
        <v>957.6722692378637</v>
      </c>
      <c r="AC67" s="14">
        <v>-13479.63</v>
      </c>
      <c r="AD67" s="14">
        <v>75624.353662950089</v>
      </c>
      <c r="AE67" s="14">
        <v>945.30442078687611</v>
      </c>
      <c r="AF67" s="14">
        <v>14121.462342133997</v>
      </c>
      <c r="AG67" s="27">
        <v>176.51827927667495</v>
      </c>
      <c r="AH67" s="23">
        <v>8770.8602773883267</v>
      </c>
      <c r="AI67" s="27">
        <v>109.63575346735408</v>
      </c>
      <c r="AJ67" s="23">
        <v>0</v>
      </c>
      <c r="AK67" s="14">
        <v>0</v>
      </c>
      <c r="AL67" s="14">
        <v>1425.8168015909837</v>
      </c>
      <c r="AM67" s="27">
        <v>17.822710019887296</v>
      </c>
      <c r="AN67" s="23">
        <v>7049447.5999999996</v>
      </c>
      <c r="AO67" s="14">
        <v>1833.8833506763785</v>
      </c>
      <c r="AP67" s="15">
        <v>1.04</v>
      </c>
      <c r="AQ67" s="24">
        <v>269996</v>
      </c>
    </row>
    <row r="68" spans="1:43" ht="13.5" customHeight="1" x14ac:dyDescent="0.2">
      <c r="A68" s="11" t="s">
        <v>21</v>
      </c>
      <c r="B68" s="16" t="s">
        <v>21</v>
      </c>
      <c r="C68" s="60" t="s">
        <v>135</v>
      </c>
      <c r="D68" s="17" t="s">
        <v>25</v>
      </c>
      <c r="E68" s="18">
        <v>58</v>
      </c>
      <c r="F68" s="20" t="s">
        <v>53</v>
      </c>
      <c r="G68" s="12" t="s">
        <v>24</v>
      </c>
      <c r="H68" s="21" t="s">
        <v>136</v>
      </c>
      <c r="I68" s="19">
        <v>8.6577374145559979E-2</v>
      </c>
      <c r="J68" s="13">
        <v>0.57254324691197822</v>
      </c>
      <c r="K68" s="22">
        <v>0.34087937894246184</v>
      </c>
      <c r="L68" s="23">
        <v>308</v>
      </c>
      <c r="M68" s="24">
        <v>3844</v>
      </c>
      <c r="N68" s="25">
        <v>4686945.1000342416</v>
      </c>
      <c r="O68" s="26">
        <v>4429000.9697884172</v>
      </c>
      <c r="P68" s="27">
        <v>14379.873278533831</v>
      </c>
      <c r="Q68" s="23">
        <v>2877871.8493604916</v>
      </c>
      <c r="R68" s="14">
        <v>9343.7397706509419</v>
      </c>
      <c r="S68" s="14">
        <v>137814.98984603499</v>
      </c>
      <c r="T68" s="14">
        <v>447.45126573387984</v>
      </c>
      <c r="U68" s="14">
        <v>2543926.4577916041</v>
      </c>
      <c r="V68" s="14">
        <v>8259.5014863363649</v>
      </c>
      <c r="W68" s="14">
        <v>196130.40172285261</v>
      </c>
      <c r="X68" s="27">
        <v>636.78701858069155</v>
      </c>
      <c r="Y68" s="23">
        <v>392977.09810251882</v>
      </c>
      <c r="Z68" s="27">
        <v>1275.8996691640225</v>
      </c>
      <c r="AA68" s="23">
        <v>506653.19517328235</v>
      </c>
      <c r="AB68" s="14">
        <v>1644.9779064067595</v>
      </c>
      <c r="AC68" s="14">
        <v>-13479.63</v>
      </c>
      <c r="AD68" s="14">
        <v>500110.02781176055</v>
      </c>
      <c r="AE68" s="14">
        <v>1623.7338565316913</v>
      </c>
      <c r="AF68" s="14">
        <v>93386.383917318948</v>
      </c>
      <c r="AG68" s="27">
        <v>303.20254518610062</v>
      </c>
      <c r="AH68" s="23">
        <v>58002.415423045473</v>
      </c>
      <c r="AI68" s="27">
        <v>188.31953059430356</v>
      </c>
      <c r="AJ68" s="23">
        <v>0</v>
      </c>
      <c r="AK68" s="14">
        <v>0</v>
      </c>
      <c r="AL68" s="14">
        <v>9429.0429704192957</v>
      </c>
      <c r="AM68" s="27">
        <v>30.61377587798474</v>
      </c>
      <c r="AN68" s="23">
        <v>7049447.5999999996</v>
      </c>
      <c r="AO68" s="14">
        <v>1833.8833506763785</v>
      </c>
      <c r="AP68" s="15">
        <v>1.04</v>
      </c>
      <c r="AQ68" s="24">
        <v>269996</v>
      </c>
    </row>
    <row r="69" spans="1:43" ht="13.5" customHeight="1" x14ac:dyDescent="0.2">
      <c r="A69" s="11" t="s">
        <v>21</v>
      </c>
      <c r="B69" s="16" t="s">
        <v>21</v>
      </c>
      <c r="C69" s="60" t="s">
        <v>135</v>
      </c>
      <c r="D69" s="17" t="s">
        <v>26</v>
      </c>
      <c r="E69" s="18">
        <v>58</v>
      </c>
      <c r="F69" s="20" t="s">
        <v>53</v>
      </c>
      <c r="G69" s="12" t="s">
        <v>24</v>
      </c>
      <c r="H69" s="21" t="s">
        <v>136</v>
      </c>
      <c r="I69" s="19">
        <v>8.6577374145559979E-2</v>
      </c>
      <c r="J69" s="13">
        <v>0.57254324691197822</v>
      </c>
      <c r="K69" s="22">
        <v>0.34087937894246184</v>
      </c>
      <c r="L69" s="23">
        <v>120.5</v>
      </c>
      <c r="M69" s="24">
        <v>3844</v>
      </c>
      <c r="N69" s="25">
        <v>2790501.7541543231</v>
      </c>
      <c r="O69" s="26">
        <v>2636927.6173632769</v>
      </c>
      <c r="P69" s="27">
        <v>21883.216741603981</v>
      </c>
      <c r="Q69" s="23">
        <v>1713420.2070796876</v>
      </c>
      <c r="R69" s="14">
        <v>14219.254830536845</v>
      </c>
      <c r="S69" s="14">
        <v>82051.946994495695</v>
      </c>
      <c r="T69" s="14">
        <v>680.92902070120908</v>
      </c>
      <c r="U69" s="14">
        <v>1514596.6277384392</v>
      </c>
      <c r="V69" s="14">
        <v>12569.266620236018</v>
      </c>
      <c r="W69" s="14">
        <v>116771.6323467528</v>
      </c>
      <c r="X69" s="27">
        <v>969.05918959960991</v>
      </c>
      <c r="Y69" s="23">
        <v>233969.73043049785</v>
      </c>
      <c r="Z69" s="27">
        <v>1941.6575139460417</v>
      </c>
      <c r="AA69" s="23">
        <v>301649.92328768864</v>
      </c>
      <c r="AB69" s="14">
        <v>2503.3188654579999</v>
      </c>
      <c r="AC69" s="14">
        <v>-13479.63</v>
      </c>
      <c r="AD69" s="14">
        <v>297754.26852528943</v>
      </c>
      <c r="AE69" s="14">
        <v>2470.9897802928549</v>
      </c>
      <c r="AF69" s="14">
        <v>55600.153740547066</v>
      </c>
      <c r="AG69" s="27">
        <v>461.41206423690534</v>
      </c>
      <c r="AH69" s="23">
        <v>34533.334299566188</v>
      </c>
      <c r="AI69" s="27">
        <v>286.58368713332942</v>
      </c>
      <c r="AJ69" s="23">
        <v>0</v>
      </c>
      <c r="AK69" s="14">
        <v>0</v>
      </c>
      <c r="AL69" s="14">
        <v>5613.8402279897218</v>
      </c>
      <c r="AM69" s="27">
        <v>46.587885709458256</v>
      </c>
      <c r="AN69" s="23">
        <v>7049447.5999999996</v>
      </c>
      <c r="AO69" s="14">
        <v>1833.8833506763785</v>
      </c>
      <c r="AP69" s="15">
        <v>1.04</v>
      </c>
      <c r="AQ69" s="24">
        <v>269996</v>
      </c>
    </row>
    <row r="70" spans="1:43" ht="13.5" customHeight="1" x14ac:dyDescent="0.2">
      <c r="A70" s="11" t="s">
        <v>21</v>
      </c>
      <c r="B70" s="16" t="s">
        <v>21</v>
      </c>
      <c r="C70" s="60" t="s">
        <v>21</v>
      </c>
      <c r="D70" s="17" t="s">
        <v>22</v>
      </c>
      <c r="E70" s="18">
        <v>60</v>
      </c>
      <c r="F70" s="20" t="s">
        <v>54</v>
      </c>
      <c r="G70" s="12" t="s">
        <v>30</v>
      </c>
      <c r="H70" s="21" t="s">
        <v>136</v>
      </c>
      <c r="I70" s="19">
        <v>0.1473634415888328</v>
      </c>
      <c r="J70" s="13">
        <v>0.85263655841116726</v>
      </c>
      <c r="K70" s="22">
        <v>0</v>
      </c>
      <c r="L70" s="23">
        <v>58</v>
      </c>
      <c r="M70" s="24">
        <v>2477</v>
      </c>
      <c r="N70" s="25">
        <v>490183.40368402982</v>
      </c>
      <c r="O70" s="26">
        <v>486532.96808619582</v>
      </c>
      <c r="P70" s="27">
        <v>8388.4994497619973</v>
      </c>
      <c r="Q70" s="23">
        <v>330099.69128615287</v>
      </c>
      <c r="R70" s="14">
        <v>5691.3739876922909</v>
      </c>
      <c r="S70" s="14">
        <v>12386.078522574553</v>
      </c>
      <c r="T70" s="14">
        <v>213.55307797542332</v>
      </c>
      <c r="U70" s="14">
        <v>304470.42757415504</v>
      </c>
      <c r="V70" s="14">
        <v>5249.4901305888798</v>
      </c>
      <c r="W70" s="14">
        <v>13243.185189423268</v>
      </c>
      <c r="X70" s="27">
        <v>228.33077912798737</v>
      </c>
      <c r="Y70" s="23">
        <v>45974.792810971798</v>
      </c>
      <c r="Z70" s="27">
        <v>792.66884156847925</v>
      </c>
      <c r="AA70" s="23">
        <v>36826.124053049316</v>
      </c>
      <c r="AB70" s="14">
        <v>634.93317332843651</v>
      </c>
      <c r="AC70" s="14">
        <v>83129.56</v>
      </c>
      <c r="AD70" s="14">
        <v>69227.43972723154</v>
      </c>
      <c r="AE70" s="14">
        <v>1193.5765470212334</v>
      </c>
      <c r="AF70" s="14">
        <v>3047.9401668980672</v>
      </c>
      <c r="AG70" s="27">
        <v>52.5506925327253</v>
      </c>
      <c r="AH70" s="23">
        <v>1356.9800418921898</v>
      </c>
      <c r="AI70" s="27">
        <v>23.396207618830857</v>
      </c>
      <c r="AJ70" s="23">
        <v>0</v>
      </c>
      <c r="AK70" s="14">
        <v>0</v>
      </c>
      <c r="AL70" s="14">
        <v>8845.9916170710912</v>
      </c>
      <c r="AM70" s="27">
        <v>152.51709684605331</v>
      </c>
      <c r="AN70" s="23">
        <v>3836796</v>
      </c>
      <c r="AO70" s="14">
        <v>1548.9689140088815</v>
      </c>
      <c r="AP70" s="15">
        <v>0.68</v>
      </c>
      <c r="AQ70" s="24">
        <v>613150</v>
      </c>
    </row>
    <row r="71" spans="1:43" ht="13.5" customHeight="1" x14ac:dyDescent="0.2">
      <c r="A71" s="11" t="s">
        <v>21</v>
      </c>
      <c r="B71" s="16" t="s">
        <v>21</v>
      </c>
      <c r="C71" s="60" t="s">
        <v>21</v>
      </c>
      <c r="D71" s="17" t="s">
        <v>25</v>
      </c>
      <c r="E71" s="18">
        <v>60</v>
      </c>
      <c r="F71" s="20" t="s">
        <v>54</v>
      </c>
      <c r="G71" s="12" t="s">
        <v>30</v>
      </c>
      <c r="H71" s="21" t="s">
        <v>136</v>
      </c>
      <c r="I71" s="19">
        <v>0.1473634415888328</v>
      </c>
      <c r="J71" s="13">
        <v>0.85263655841116726</v>
      </c>
      <c r="K71" s="22">
        <v>0</v>
      </c>
      <c r="L71" s="23">
        <v>177.5</v>
      </c>
      <c r="M71" s="24">
        <v>2477</v>
      </c>
      <c r="N71" s="25">
        <v>2836173.5163159706</v>
      </c>
      <c r="O71" s="26">
        <v>2815052.3019138044</v>
      </c>
      <c r="P71" s="27">
        <v>15859.449588246762</v>
      </c>
      <c r="Q71" s="23">
        <v>1909938.1887138472</v>
      </c>
      <c r="R71" s="14">
        <v>10760.215147683663</v>
      </c>
      <c r="S71" s="14">
        <v>71665.151477425461</v>
      </c>
      <c r="T71" s="14">
        <v>403.74733226718587</v>
      </c>
      <c r="U71" s="14">
        <v>1761648.7149447575</v>
      </c>
      <c r="V71" s="14">
        <v>9924.7814926465344</v>
      </c>
      <c r="W71" s="14">
        <v>76624.322291664314</v>
      </c>
      <c r="X71" s="27">
        <v>431.68632276993975</v>
      </c>
      <c r="Y71" s="23">
        <v>266007.55718902824</v>
      </c>
      <c r="Z71" s="27">
        <v>1498.6341250086084</v>
      </c>
      <c r="AA71" s="23">
        <v>213073.87594695069</v>
      </c>
      <c r="AB71" s="14">
        <v>1200.4162025180337</v>
      </c>
      <c r="AC71" s="14">
        <v>83129.56</v>
      </c>
      <c r="AD71" s="14">
        <v>400546.06027276849</v>
      </c>
      <c r="AE71" s="14">
        <v>2256.5975226634814</v>
      </c>
      <c r="AF71" s="14">
        <v>17635.209833101937</v>
      </c>
      <c r="AG71" s="27">
        <v>99.353294834376911</v>
      </c>
      <c r="AH71" s="23">
        <v>7851.4099581077953</v>
      </c>
      <c r="AI71" s="27">
        <v>44.233295538635495</v>
      </c>
      <c r="AJ71" s="23">
        <v>0</v>
      </c>
      <c r="AK71" s="14">
        <v>0</v>
      </c>
      <c r="AL71" s="14">
        <v>51182.408382928916</v>
      </c>
      <c r="AM71" s="27">
        <v>288.35159652354309</v>
      </c>
      <c r="AN71" s="23">
        <v>3836796</v>
      </c>
      <c r="AO71" s="14">
        <v>1548.9689140088815</v>
      </c>
      <c r="AP71" s="15">
        <v>0.68</v>
      </c>
      <c r="AQ71" s="24">
        <v>613150</v>
      </c>
    </row>
    <row r="72" spans="1:43" ht="13.5" customHeight="1" x14ac:dyDescent="0.2">
      <c r="A72" s="11" t="s">
        <v>21</v>
      </c>
      <c r="B72" s="16" t="s">
        <v>21</v>
      </c>
      <c r="C72" s="60" t="s">
        <v>21</v>
      </c>
      <c r="D72" s="17" t="s">
        <v>22</v>
      </c>
      <c r="E72" s="18">
        <v>62</v>
      </c>
      <c r="F72" s="20" t="s">
        <v>55</v>
      </c>
      <c r="G72" s="12" t="s">
        <v>24</v>
      </c>
      <c r="H72" s="21" t="s">
        <v>136</v>
      </c>
      <c r="I72" s="19">
        <v>0.15600508866784604</v>
      </c>
      <c r="J72" s="13">
        <v>0.4789083729904714</v>
      </c>
      <c r="K72" s="22">
        <v>0.3650865383416827</v>
      </c>
      <c r="L72" s="23">
        <v>64</v>
      </c>
      <c r="M72" s="24">
        <v>2658</v>
      </c>
      <c r="N72" s="25">
        <v>784507.50541782775</v>
      </c>
      <c r="O72" s="26">
        <v>760719.16307536443</v>
      </c>
      <c r="P72" s="27">
        <v>11886.236923052569</v>
      </c>
      <c r="Q72" s="23">
        <v>541805.5621798163</v>
      </c>
      <c r="R72" s="14">
        <v>8465.7119090596298</v>
      </c>
      <c r="S72" s="14">
        <v>18951.393647960529</v>
      </c>
      <c r="T72" s="14">
        <v>296.11552574938327</v>
      </c>
      <c r="U72" s="14">
        <v>480532.64051811583</v>
      </c>
      <c r="V72" s="14">
        <v>7508.3225080955599</v>
      </c>
      <c r="W72" s="14">
        <v>42321.528013739968</v>
      </c>
      <c r="X72" s="27">
        <v>661.273875214687</v>
      </c>
      <c r="Y72" s="23">
        <v>77494.630766492686</v>
      </c>
      <c r="Z72" s="27">
        <v>1210.8536057264482</v>
      </c>
      <c r="AA72" s="23">
        <v>49867.369803872061</v>
      </c>
      <c r="AB72" s="14">
        <v>779.17765318550096</v>
      </c>
      <c r="AC72" s="14">
        <v>-881.73</v>
      </c>
      <c r="AD72" s="14">
        <v>81693.999144017071</v>
      </c>
      <c r="AE72" s="14">
        <v>1276.4687366252667</v>
      </c>
      <c r="AF72" s="14">
        <v>6719.0689666342287</v>
      </c>
      <c r="AG72" s="27">
        <v>104.98545260365982</v>
      </c>
      <c r="AH72" s="23">
        <v>3138.5322145321425</v>
      </c>
      <c r="AI72" s="27">
        <v>49.039565852064726</v>
      </c>
      <c r="AJ72" s="23">
        <v>5522.5801388417503</v>
      </c>
      <c r="AK72" s="14">
        <v>86.290314669402349</v>
      </c>
      <c r="AL72" s="14">
        <v>8445.1794699451784</v>
      </c>
      <c r="AM72" s="27">
        <v>131.95592921789341</v>
      </c>
      <c r="AN72" s="23">
        <v>3737404.8</v>
      </c>
      <c r="AO72" s="14">
        <v>1406.0966139954853</v>
      </c>
      <c r="AP72" s="15">
        <v>1</v>
      </c>
      <c r="AQ72" s="24">
        <v>911132</v>
      </c>
    </row>
    <row r="73" spans="1:43" ht="13.5" customHeight="1" x14ac:dyDescent="0.2">
      <c r="A73" s="11" t="s">
        <v>21</v>
      </c>
      <c r="B73" s="16" t="s">
        <v>21</v>
      </c>
      <c r="C73" s="60" t="s">
        <v>21</v>
      </c>
      <c r="D73" s="17" t="s">
        <v>25</v>
      </c>
      <c r="E73" s="18">
        <v>62</v>
      </c>
      <c r="F73" s="20" t="s">
        <v>55</v>
      </c>
      <c r="G73" s="12" t="s">
        <v>24</v>
      </c>
      <c r="H73" s="21" t="s">
        <v>136</v>
      </c>
      <c r="I73" s="19">
        <v>0.15600508866784604</v>
      </c>
      <c r="J73" s="13">
        <v>0.4789083729904714</v>
      </c>
      <c r="K73" s="22">
        <v>0.3650865383416827</v>
      </c>
      <c r="L73" s="23">
        <v>187</v>
      </c>
      <c r="M73" s="24">
        <v>2658</v>
      </c>
      <c r="N73" s="25">
        <v>2408301.0126572987</v>
      </c>
      <c r="O73" s="26">
        <v>2335274.9567468707</v>
      </c>
      <c r="P73" s="27">
        <v>12488.101372977915</v>
      </c>
      <c r="Q73" s="23">
        <v>1663248.4393709621</v>
      </c>
      <c r="R73" s="14">
        <v>8894.3766811281275</v>
      </c>
      <c r="S73" s="14">
        <v>58177.468282272566</v>
      </c>
      <c r="T73" s="14">
        <v>311.10945605493367</v>
      </c>
      <c r="U73" s="14">
        <v>1475151.2723365277</v>
      </c>
      <c r="V73" s="14">
        <v>7888.5094777354534</v>
      </c>
      <c r="W73" s="14">
        <v>129919.69875216181</v>
      </c>
      <c r="X73" s="27">
        <v>694.75774733776473</v>
      </c>
      <c r="Y73" s="23">
        <v>237894.98055987197</v>
      </c>
      <c r="Z73" s="27">
        <v>1272.1656714431656</v>
      </c>
      <c r="AA73" s="23">
        <v>153084.11502482477</v>
      </c>
      <c r="AB73" s="14">
        <v>818.63163114879671</v>
      </c>
      <c r="AC73" s="14">
        <v>-881.73</v>
      </c>
      <c r="AD73" s="14">
        <v>250786.30798028543</v>
      </c>
      <c r="AE73" s="14">
        <v>1341.1032512314705</v>
      </c>
      <c r="AF73" s="14">
        <v>20626.36811593176</v>
      </c>
      <c r="AG73" s="27">
        <v>110.30143377503637</v>
      </c>
      <c r="AH73" s="23">
        <v>9634.7456949945281</v>
      </c>
      <c r="AI73" s="27">
        <v>51.522704251307651</v>
      </c>
      <c r="AJ73" s="23">
        <v>16953.356403862686</v>
      </c>
      <c r="AK73" s="14">
        <v>90.659659913704274</v>
      </c>
      <c r="AL73" s="14">
        <v>25925.225863466178</v>
      </c>
      <c r="AM73" s="27">
        <v>138.63757146238609</v>
      </c>
      <c r="AN73" s="23">
        <v>3737404.8</v>
      </c>
      <c r="AO73" s="14">
        <v>1406.0966139954853</v>
      </c>
      <c r="AP73" s="15">
        <v>1</v>
      </c>
      <c r="AQ73" s="24">
        <v>911132</v>
      </c>
    </row>
    <row r="74" spans="1:43" ht="13.5" customHeight="1" x14ac:dyDescent="0.2">
      <c r="A74" s="11" t="s">
        <v>21</v>
      </c>
      <c r="B74" s="16" t="s">
        <v>21</v>
      </c>
      <c r="C74" s="60" t="s">
        <v>21</v>
      </c>
      <c r="D74" s="17" t="s">
        <v>26</v>
      </c>
      <c r="E74" s="18">
        <v>62</v>
      </c>
      <c r="F74" s="20" t="s">
        <v>55</v>
      </c>
      <c r="G74" s="12" t="s">
        <v>24</v>
      </c>
      <c r="H74" s="21" t="s">
        <v>136</v>
      </c>
      <c r="I74" s="19">
        <v>0.15600508866784604</v>
      </c>
      <c r="J74" s="13">
        <v>0.4789083729904714</v>
      </c>
      <c r="K74" s="22">
        <v>0.3650865383416827</v>
      </c>
      <c r="L74" s="23">
        <v>94.5</v>
      </c>
      <c r="M74" s="24">
        <v>2658</v>
      </c>
      <c r="N74" s="25">
        <v>1835921.7119248735</v>
      </c>
      <c r="O74" s="26">
        <v>1780251.710177765</v>
      </c>
      <c r="P74" s="27">
        <v>18838.642435743492</v>
      </c>
      <c r="Q74" s="23">
        <v>1267945.2884492215</v>
      </c>
      <c r="R74" s="14">
        <v>13417.410459780107</v>
      </c>
      <c r="S74" s="14">
        <v>44350.468069766925</v>
      </c>
      <c r="T74" s="14">
        <v>469.31712243139572</v>
      </c>
      <c r="U74" s="14">
        <v>1124553.0500641032</v>
      </c>
      <c r="V74" s="14">
        <v>11900.032275810583</v>
      </c>
      <c r="W74" s="14">
        <v>99041.77031535143</v>
      </c>
      <c r="X74" s="27">
        <v>1048.0610615381099</v>
      </c>
      <c r="Y74" s="23">
        <v>181354.6386736354</v>
      </c>
      <c r="Z74" s="27">
        <v>1919.0967055411111</v>
      </c>
      <c r="AA74" s="23">
        <v>116700.71517130324</v>
      </c>
      <c r="AB74" s="14">
        <v>1234.928202870931</v>
      </c>
      <c r="AC74" s="14">
        <v>-881.73</v>
      </c>
      <c r="AD74" s="14">
        <v>191182.09287569759</v>
      </c>
      <c r="AE74" s="14">
        <v>2023.0909299015657</v>
      </c>
      <c r="AF74" s="14">
        <v>15724.11291743402</v>
      </c>
      <c r="AG74" s="27">
        <v>166.39272928501586</v>
      </c>
      <c r="AH74" s="23">
        <v>7344.8620904733452</v>
      </c>
      <c r="AI74" s="27">
        <v>77.723408364797251</v>
      </c>
      <c r="AJ74" s="23">
        <v>12924.063457295568</v>
      </c>
      <c r="AK74" s="14">
        <v>136.7625762676783</v>
      </c>
      <c r="AL74" s="14">
        <v>19763.594666588651</v>
      </c>
      <c r="AM74" s="27">
        <v>209.13856790040845</v>
      </c>
      <c r="AN74" s="23">
        <v>3737404.8</v>
      </c>
      <c r="AO74" s="14">
        <v>1406.0966139954853</v>
      </c>
      <c r="AP74" s="15">
        <v>1</v>
      </c>
      <c r="AQ74" s="24">
        <v>911132</v>
      </c>
    </row>
    <row r="75" spans="1:43" ht="13.5" customHeight="1" x14ac:dyDescent="0.2">
      <c r="A75" s="11" t="s">
        <v>21</v>
      </c>
      <c r="B75" s="16" t="s">
        <v>21</v>
      </c>
      <c r="C75" s="60" t="s">
        <v>21</v>
      </c>
      <c r="D75" s="17" t="s">
        <v>22</v>
      </c>
      <c r="E75" s="18">
        <v>63</v>
      </c>
      <c r="F75" s="20" t="s">
        <v>56</v>
      </c>
      <c r="G75" s="12" t="s">
        <v>30</v>
      </c>
      <c r="H75" s="21" t="s">
        <v>136</v>
      </c>
      <c r="I75" s="19">
        <v>0.12020310410306255</v>
      </c>
      <c r="J75" s="13">
        <v>0.87979689589693733</v>
      </c>
      <c r="K75" s="22">
        <v>0</v>
      </c>
      <c r="L75" s="23">
        <v>24.5</v>
      </c>
      <c r="M75" s="24">
        <v>1143</v>
      </c>
      <c r="N75" s="25">
        <v>207341.46195214137</v>
      </c>
      <c r="O75" s="26">
        <v>197977.33362459735</v>
      </c>
      <c r="P75" s="27">
        <v>8080.7074948815243</v>
      </c>
      <c r="Q75" s="23">
        <v>119357.57263021184</v>
      </c>
      <c r="R75" s="14">
        <v>4871.7376583759933</v>
      </c>
      <c r="S75" s="14">
        <v>2972.9893839362512</v>
      </c>
      <c r="T75" s="14">
        <v>121.34650546678576</v>
      </c>
      <c r="U75" s="14">
        <v>111149.7336237452</v>
      </c>
      <c r="V75" s="14">
        <v>4536.7238213773553</v>
      </c>
      <c r="W75" s="14">
        <v>5234.849622530397</v>
      </c>
      <c r="X75" s="27">
        <v>213.66733153185294</v>
      </c>
      <c r="Y75" s="23">
        <v>21016.106376102482</v>
      </c>
      <c r="Z75" s="27">
        <v>857.80026024908091</v>
      </c>
      <c r="AA75" s="23">
        <v>18030.465615459383</v>
      </c>
      <c r="AB75" s="14">
        <v>735.93737205956666</v>
      </c>
      <c r="AC75" s="14">
        <v>83423.59</v>
      </c>
      <c r="AD75" s="14">
        <v>29387.128677857425</v>
      </c>
      <c r="AE75" s="14">
        <v>1199.4746399125479</v>
      </c>
      <c r="AF75" s="14">
        <v>8802.4252322256307</v>
      </c>
      <c r="AG75" s="27">
        <v>359.28266253982167</v>
      </c>
      <c r="AH75" s="23">
        <v>1383.6350927405697</v>
      </c>
      <c r="AI75" s="27">
        <v>56.474901744513048</v>
      </c>
      <c r="AJ75" s="23">
        <v>0</v>
      </c>
      <c r="AK75" s="14">
        <v>0</v>
      </c>
      <c r="AL75" s="14">
        <v>374.45670990186051</v>
      </c>
      <c r="AM75" s="27">
        <v>15.283947342933082</v>
      </c>
      <c r="AN75" s="23">
        <v>2391890.84</v>
      </c>
      <c r="AO75" s="14">
        <v>2092.6429046369203</v>
      </c>
      <c r="AP75" s="15">
        <v>0.62</v>
      </c>
      <c r="AQ75" s="24">
        <v>24343</v>
      </c>
    </row>
    <row r="76" spans="1:43" ht="13.5" customHeight="1" x14ac:dyDescent="0.2">
      <c r="A76" s="11" t="s">
        <v>21</v>
      </c>
      <c r="B76" s="16" t="s">
        <v>21</v>
      </c>
      <c r="C76" s="60" t="s">
        <v>21</v>
      </c>
      <c r="D76" s="17" t="s">
        <v>25</v>
      </c>
      <c r="E76" s="18">
        <v>63</v>
      </c>
      <c r="F76" s="20" t="s">
        <v>56</v>
      </c>
      <c r="G76" s="12" t="s">
        <v>30</v>
      </c>
      <c r="H76" s="21" t="s">
        <v>136</v>
      </c>
      <c r="I76" s="19">
        <v>0.12020310410306255</v>
      </c>
      <c r="J76" s="13">
        <v>0.87979689589693733</v>
      </c>
      <c r="K76" s="22">
        <v>0</v>
      </c>
      <c r="L76" s="23">
        <v>84.5</v>
      </c>
      <c r="M76" s="24">
        <v>1143</v>
      </c>
      <c r="N76" s="25">
        <v>1517584.5580478588</v>
      </c>
      <c r="O76" s="26">
        <v>1449046.1363754028</v>
      </c>
      <c r="P76" s="27">
        <v>17148.474986691126</v>
      </c>
      <c r="Q76" s="23">
        <v>873608.23736978823</v>
      </c>
      <c r="R76" s="14">
        <v>10338.559022127669</v>
      </c>
      <c r="S76" s="14">
        <v>21760.060616063744</v>
      </c>
      <c r="T76" s="14">
        <v>257.51551024927454</v>
      </c>
      <c r="U76" s="14">
        <v>813532.98944840627</v>
      </c>
      <c r="V76" s="14">
        <v>9627.6093425846866</v>
      </c>
      <c r="W76" s="14">
        <v>38315.187305318192</v>
      </c>
      <c r="X76" s="27">
        <v>453.43416929370647</v>
      </c>
      <c r="Y76" s="23">
        <v>153822.1936238975</v>
      </c>
      <c r="Z76" s="27">
        <v>1820.3809896319287</v>
      </c>
      <c r="AA76" s="23">
        <v>131969.5343845406</v>
      </c>
      <c r="AB76" s="14">
        <v>1561.7696376868755</v>
      </c>
      <c r="AC76" s="14">
        <v>83423.59</v>
      </c>
      <c r="AD76" s="14">
        <v>215091.82132214255</v>
      </c>
      <c r="AE76" s="14">
        <v>2545.4653410904493</v>
      </c>
      <c r="AF76" s="14">
        <v>64427.17476777437</v>
      </c>
      <c r="AG76" s="27">
        <v>762.45177239969701</v>
      </c>
      <c r="AH76" s="23">
        <v>10127.174907259398</v>
      </c>
      <c r="AI76" s="27">
        <v>119.84822375454911</v>
      </c>
      <c r="AJ76" s="23">
        <v>0</v>
      </c>
      <c r="AK76" s="14">
        <v>0</v>
      </c>
      <c r="AL76" s="14">
        <v>2740.7432900981394</v>
      </c>
      <c r="AM76" s="27">
        <v>32.434831835480949</v>
      </c>
      <c r="AN76" s="23">
        <v>2391890.84</v>
      </c>
      <c r="AO76" s="14">
        <v>2092.6429046369203</v>
      </c>
      <c r="AP76" s="15">
        <v>0.62</v>
      </c>
      <c r="AQ76" s="24">
        <v>24343</v>
      </c>
    </row>
    <row r="77" spans="1:43" ht="13.5" customHeight="1" x14ac:dyDescent="0.2">
      <c r="A77" s="11" t="s">
        <v>21</v>
      </c>
      <c r="B77" s="16" t="s">
        <v>21</v>
      </c>
      <c r="C77" s="60" t="s">
        <v>135</v>
      </c>
      <c r="D77" s="17" t="s">
        <v>22</v>
      </c>
      <c r="E77" s="18">
        <v>4</v>
      </c>
      <c r="F77" s="20" t="s">
        <v>57</v>
      </c>
      <c r="G77" s="12" t="s">
        <v>30</v>
      </c>
      <c r="H77" s="21" t="s">
        <v>136</v>
      </c>
      <c r="I77" s="19">
        <v>0.16160228839464796</v>
      </c>
      <c r="J77" s="13">
        <v>0.83839771160535193</v>
      </c>
      <c r="K77" s="22">
        <v>0</v>
      </c>
      <c r="L77" s="23">
        <v>458</v>
      </c>
      <c r="M77" s="24">
        <v>23179</v>
      </c>
      <c r="N77" s="25">
        <v>5981420.2755475454</v>
      </c>
      <c r="O77" s="26">
        <v>4378431.6536467858</v>
      </c>
      <c r="P77" s="27">
        <v>9559.8944402768248</v>
      </c>
      <c r="Q77" s="23">
        <v>2781142.878587604</v>
      </c>
      <c r="R77" s="14">
        <v>6072.3643637283931</v>
      </c>
      <c r="S77" s="14">
        <v>81237.429975417443</v>
      </c>
      <c r="T77" s="14">
        <v>177.37430125636996</v>
      </c>
      <c r="U77" s="14">
        <v>2466231.0627968749</v>
      </c>
      <c r="V77" s="14">
        <v>5384.7839799058402</v>
      </c>
      <c r="W77" s="14">
        <v>233674.38581531169</v>
      </c>
      <c r="X77" s="27">
        <v>510.20608256618272</v>
      </c>
      <c r="Y77" s="23">
        <v>380693.9897251791</v>
      </c>
      <c r="Z77" s="27">
        <v>831.20958455279276</v>
      </c>
      <c r="AA77" s="23">
        <v>606719.06109278824</v>
      </c>
      <c r="AB77" s="14">
        <v>1324.7141071894939</v>
      </c>
      <c r="AC77" s="14">
        <v>891966.51</v>
      </c>
      <c r="AD77" s="14">
        <v>458565.24403333606</v>
      </c>
      <c r="AE77" s="14">
        <v>1001.2341572780264</v>
      </c>
      <c r="AF77" s="14">
        <v>117801.96775331147</v>
      </c>
      <c r="AG77" s="27">
        <v>257.20953657928271</v>
      </c>
      <c r="AH77" s="23">
        <v>33508.512454566277</v>
      </c>
      <c r="AI77" s="27">
        <v>73.162690948834666</v>
      </c>
      <c r="AJ77" s="23">
        <v>736.25194581159633</v>
      </c>
      <c r="AK77" s="14">
        <v>1.6075369995886384</v>
      </c>
      <c r="AL77" s="14">
        <v>238839.31028165683</v>
      </c>
      <c r="AM77" s="27">
        <v>521.48321022195819</v>
      </c>
      <c r="AN77" s="23">
        <v>53233852.700000003</v>
      </c>
      <c r="AO77" s="14">
        <v>2296.641472884939</v>
      </c>
      <c r="AP77" s="15">
        <v>0.51</v>
      </c>
      <c r="AQ77" s="24">
        <v>-2054605</v>
      </c>
    </row>
    <row r="78" spans="1:43" ht="13.5" customHeight="1" x14ac:dyDescent="0.2">
      <c r="A78" s="11" t="s">
        <v>21</v>
      </c>
      <c r="B78" s="16" t="s">
        <v>21</v>
      </c>
      <c r="C78" s="60" t="s">
        <v>135</v>
      </c>
      <c r="D78" s="17" t="s">
        <v>25</v>
      </c>
      <c r="E78" s="18">
        <v>4</v>
      </c>
      <c r="F78" s="20" t="s">
        <v>57</v>
      </c>
      <c r="G78" s="12" t="s">
        <v>30</v>
      </c>
      <c r="H78" s="21" t="s">
        <v>136</v>
      </c>
      <c r="I78" s="19">
        <v>0.16160228839464796</v>
      </c>
      <c r="J78" s="13">
        <v>0.83839771160535193</v>
      </c>
      <c r="K78" s="22">
        <v>0</v>
      </c>
      <c r="L78" s="23">
        <v>1301</v>
      </c>
      <c r="M78" s="24">
        <v>23179</v>
      </c>
      <c r="N78" s="25">
        <v>31031794.914452452</v>
      </c>
      <c r="O78" s="26">
        <v>22715439.956353214</v>
      </c>
      <c r="P78" s="27">
        <v>17459.984593661185</v>
      </c>
      <c r="Q78" s="23">
        <v>14428655.981412398</v>
      </c>
      <c r="R78" s="14">
        <v>11090.435035674405</v>
      </c>
      <c r="S78" s="14">
        <v>421462.32002458256</v>
      </c>
      <c r="T78" s="14">
        <v>323.95259033403761</v>
      </c>
      <c r="U78" s="14">
        <v>12794883.660864133</v>
      </c>
      <c r="V78" s="14">
        <v>9834.6530829086078</v>
      </c>
      <c r="W78" s="14">
        <v>1212310.0005236827</v>
      </c>
      <c r="X78" s="27">
        <v>931.82936243172935</v>
      </c>
      <c r="Y78" s="23">
        <v>1975052.2902748205</v>
      </c>
      <c r="Z78" s="27">
        <v>1518.1032208107763</v>
      </c>
      <c r="AA78" s="23">
        <v>3147677.4089072109</v>
      </c>
      <c r="AB78" s="14">
        <v>2419.4292151477403</v>
      </c>
      <c r="AC78" s="14">
        <v>891966.51</v>
      </c>
      <c r="AD78" s="14">
        <v>2379050.7859666641</v>
      </c>
      <c r="AE78" s="14">
        <v>1828.6324258006609</v>
      </c>
      <c r="AF78" s="14">
        <v>611160.2822466885</v>
      </c>
      <c r="AG78" s="27">
        <v>469.76193869845349</v>
      </c>
      <c r="AH78" s="23">
        <v>173843.2075454336</v>
      </c>
      <c r="AI78" s="27">
        <v>133.62275752915755</v>
      </c>
      <c r="AJ78" s="23">
        <v>3819.6980541884031</v>
      </c>
      <c r="AK78" s="14">
        <v>2.9359708333500385</v>
      </c>
      <c r="AL78" s="14">
        <v>1239105.7897183432</v>
      </c>
      <c r="AM78" s="27">
        <v>952.42566465667949</v>
      </c>
      <c r="AN78" s="23">
        <v>53233852.700000003</v>
      </c>
      <c r="AO78" s="14">
        <v>2296.641472884939</v>
      </c>
      <c r="AP78" s="15">
        <v>0.51</v>
      </c>
      <c r="AQ78" s="24">
        <v>-2054605</v>
      </c>
    </row>
    <row r="79" spans="1:43" ht="13.5" customHeight="1" x14ac:dyDescent="0.2">
      <c r="A79" s="11" t="s">
        <v>21</v>
      </c>
      <c r="B79" s="16" t="s">
        <v>21</v>
      </c>
      <c r="C79" s="60" t="s">
        <v>135</v>
      </c>
      <c r="D79" s="17" t="s">
        <v>26</v>
      </c>
      <c r="E79" s="18">
        <v>20</v>
      </c>
      <c r="F79" s="20" t="s">
        <v>58</v>
      </c>
      <c r="G79" s="12" t="s">
        <v>28</v>
      </c>
      <c r="H79" s="21" t="s">
        <v>136</v>
      </c>
      <c r="I79" s="19">
        <v>0</v>
      </c>
      <c r="J79" s="13">
        <v>0</v>
      </c>
      <c r="K79" s="22">
        <v>1</v>
      </c>
      <c r="L79" s="23">
        <v>967.5</v>
      </c>
      <c r="M79" s="24">
        <v>29911</v>
      </c>
      <c r="N79" s="25">
        <v>19215113.41</v>
      </c>
      <c r="O79" s="26">
        <v>18963798.18</v>
      </c>
      <c r="P79" s="27">
        <v>19600.824992248065</v>
      </c>
      <c r="Q79" s="23">
        <v>13760151.810000001</v>
      </c>
      <c r="R79" s="14">
        <v>14222.379131782945</v>
      </c>
      <c r="S79" s="14">
        <v>607893.92000000004</v>
      </c>
      <c r="T79" s="14">
        <v>628.31412919896638</v>
      </c>
      <c r="U79" s="14">
        <v>11629785.37701457</v>
      </c>
      <c r="V79" s="14">
        <v>12020.450002082274</v>
      </c>
      <c r="W79" s="14">
        <v>1522472.5129854307</v>
      </c>
      <c r="X79" s="27">
        <v>1573.6150005017362</v>
      </c>
      <c r="Y79" s="23">
        <v>1021926.73</v>
      </c>
      <c r="Z79" s="27">
        <v>1056.2550180878552</v>
      </c>
      <c r="AA79" s="23">
        <v>1621107.05</v>
      </c>
      <c r="AB79" s="14">
        <v>1675.5628423772609</v>
      </c>
      <c r="AC79" s="14">
        <v>392033.31</v>
      </c>
      <c r="AD79" s="14">
        <v>1952277.99</v>
      </c>
      <c r="AE79" s="14">
        <v>2017.8583875968989</v>
      </c>
      <c r="AF79" s="14">
        <v>436199.65</v>
      </c>
      <c r="AG79" s="27">
        <v>450.85235142118859</v>
      </c>
      <c r="AH79" s="23">
        <v>172134.95</v>
      </c>
      <c r="AI79" s="27">
        <v>177.91726098191214</v>
      </c>
      <c r="AJ79" s="23">
        <v>0</v>
      </c>
      <c r="AK79" s="14">
        <v>0</v>
      </c>
      <c r="AL79" s="14">
        <v>105622.95</v>
      </c>
      <c r="AM79" s="27">
        <v>109.17100775193799</v>
      </c>
      <c r="AN79" s="23">
        <v>65088075.469999999</v>
      </c>
      <c r="AO79" s="14">
        <v>2176.0581548594159</v>
      </c>
      <c r="AP79" s="15">
        <v>0.35</v>
      </c>
      <c r="AQ79" s="24">
        <v>-3690956</v>
      </c>
    </row>
    <row r="80" spans="1:43" ht="13.5" customHeight="1" x14ac:dyDescent="0.2">
      <c r="A80" s="11" t="s">
        <v>21</v>
      </c>
      <c r="B80" s="16" t="s">
        <v>21</v>
      </c>
      <c r="C80" s="60" t="s">
        <v>21</v>
      </c>
      <c r="D80" s="17" t="s">
        <v>22</v>
      </c>
      <c r="E80" s="18">
        <v>146</v>
      </c>
      <c r="F80" s="20" t="s">
        <v>59</v>
      </c>
      <c r="G80" s="12" t="s">
        <v>30</v>
      </c>
      <c r="H80" s="21" t="s">
        <v>136</v>
      </c>
      <c r="I80" s="19">
        <v>0.14335384478439414</v>
      </c>
      <c r="J80" s="13">
        <v>0.85664615521560594</v>
      </c>
      <c r="K80" s="22">
        <v>0</v>
      </c>
      <c r="L80" s="23">
        <v>38.5</v>
      </c>
      <c r="M80" s="24">
        <v>1261</v>
      </c>
      <c r="N80" s="25">
        <v>318208.141570943</v>
      </c>
      <c r="O80" s="26">
        <v>310708.93639796716</v>
      </c>
      <c r="P80" s="27">
        <v>8070.361984362783</v>
      </c>
      <c r="Q80" s="23">
        <v>188895.55931456722</v>
      </c>
      <c r="R80" s="14">
        <v>4906.3781640147326</v>
      </c>
      <c r="S80" s="14">
        <v>7239.0967893068137</v>
      </c>
      <c r="T80" s="14">
        <v>188.0284880339432</v>
      </c>
      <c r="U80" s="14">
        <v>169454.95807816737</v>
      </c>
      <c r="V80" s="14">
        <v>4401.4274825498014</v>
      </c>
      <c r="W80" s="14">
        <v>12201.50444709303</v>
      </c>
      <c r="X80" s="27">
        <v>316.92219343098776</v>
      </c>
      <c r="Y80" s="23">
        <v>29753.212335769076</v>
      </c>
      <c r="Z80" s="27">
        <v>772.810710019976</v>
      </c>
      <c r="AA80" s="23">
        <v>50353.037980518442</v>
      </c>
      <c r="AB80" s="14">
        <v>1307.8711163771025</v>
      </c>
      <c r="AC80" s="14">
        <v>121538.96</v>
      </c>
      <c r="AD80" s="14">
        <v>23615.159086713276</v>
      </c>
      <c r="AE80" s="14">
        <v>613.38075549904613</v>
      </c>
      <c r="AF80" s="14">
        <v>16464.640638098739</v>
      </c>
      <c r="AG80" s="27">
        <v>427.65300358698022</v>
      </c>
      <c r="AH80" s="23">
        <v>1627.3270423003737</v>
      </c>
      <c r="AI80" s="27">
        <v>42.268234864944773</v>
      </c>
      <c r="AJ80" s="23">
        <v>0</v>
      </c>
      <c r="AK80" s="14">
        <v>0</v>
      </c>
      <c r="AL80" s="14">
        <v>2676.4162821246387</v>
      </c>
      <c r="AM80" s="27">
        <v>69.517306029211397</v>
      </c>
      <c r="AN80" s="23">
        <v>2775058.15</v>
      </c>
      <c r="AO80" s="14">
        <v>2200.6805313243458</v>
      </c>
      <c r="AP80" s="15">
        <v>0.65</v>
      </c>
      <c r="AQ80" s="24">
        <v>242666</v>
      </c>
    </row>
    <row r="81" spans="1:43" ht="13.5" customHeight="1" x14ac:dyDescent="0.2">
      <c r="A81" s="11" t="s">
        <v>21</v>
      </c>
      <c r="B81" s="16" t="s">
        <v>21</v>
      </c>
      <c r="C81" s="60" t="s">
        <v>21</v>
      </c>
      <c r="D81" s="17" t="s">
        <v>25</v>
      </c>
      <c r="E81" s="18">
        <v>146</v>
      </c>
      <c r="F81" s="20" t="s">
        <v>59</v>
      </c>
      <c r="G81" s="12" t="s">
        <v>30</v>
      </c>
      <c r="H81" s="21" t="s">
        <v>136</v>
      </c>
      <c r="I81" s="19">
        <v>0.14335384478439414</v>
      </c>
      <c r="J81" s="13">
        <v>0.85664615521560594</v>
      </c>
      <c r="K81" s="22">
        <v>0</v>
      </c>
      <c r="L81" s="23">
        <v>130.5</v>
      </c>
      <c r="M81" s="24">
        <v>1261</v>
      </c>
      <c r="N81" s="25">
        <v>1901531.0084290572</v>
      </c>
      <c r="O81" s="26">
        <v>1856717.6636020332</v>
      </c>
      <c r="P81" s="27">
        <v>14227.721560168813</v>
      </c>
      <c r="Q81" s="23">
        <v>1128791.8706854328</v>
      </c>
      <c r="R81" s="14">
        <v>8649.7461355205378</v>
      </c>
      <c r="S81" s="14">
        <v>43259.00321069319</v>
      </c>
      <c r="T81" s="14">
        <v>331.48661464132721</v>
      </c>
      <c r="U81" s="14">
        <v>1012619.776875957</v>
      </c>
      <c r="V81" s="14">
        <v>7759.538520122298</v>
      </c>
      <c r="W81" s="14">
        <v>72913.090598782641</v>
      </c>
      <c r="X81" s="27">
        <v>558.72100075695482</v>
      </c>
      <c r="Y81" s="23">
        <v>177797.63766423098</v>
      </c>
      <c r="Z81" s="27">
        <v>1362.4340050898927</v>
      </c>
      <c r="AA81" s="23">
        <v>300896.96201948158</v>
      </c>
      <c r="AB81" s="14">
        <v>2305.7238468925821</v>
      </c>
      <c r="AC81" s="14">
        <v>121538.96</v>
      </c>
      <c r="AD81" s="14">
        <v>141118.19091328676</v>
      </c>
      <c r="AE81" s="14">
        <v>1081.3654476113945</v>
      </c>
      <c r="AF81" s="14">
        <v>98388.509361901277</v>
      </c>
      <c r="AG81" s="27">
        <v>753.93493763909032</v>
      </c>
      <c r="AH81" s="23">
        <v>9724.4929576995764</v>
      </c>
      <c r="AI81" s="27">
        <v>74.517187415322454</v>
      </c>
      <c r="AJ81" s="23">
        <v>0</v>
      </c>
      <c r="AK81" s="14">
        <v>0</v>
      </c>
      <c r="AL81" s="14">
        <v>15993.583717875363</v>
      </c>
      <c r="AM81" s="27">
        <v>122.55619707184213</v>
      </c>
      <c r="AN81" s="23">
        <v>2775058.15</v>
      </c>
      <c r="AO81" s="14">
        <v>2200.6805313243458</v>
      </c>
      <c r="AP81" s="15">
        <v>0.65</v>
      </c>
      <c r="AQ81" s="24">
        <v>242666</v>
      </c>
    </row>
    <row r="82" spans="1:43" ht="13.5" customHeight="1" x14ac:dyDescent="0.2">
      <c r="A82" s="11" t="s">
        <v>21</v>
      </c>
      <c r="B82" s="16" t="s">
        <v>21</v>
      </c>
      <c r="C82" s="60" t="s">
        <v>21</v>
      </c>
      <c r="D82" s="17" t="s">
        <v>22</v>
      </c>
      <c r="E82" s="18">
        <v>65</v>
      </c>
      <c r="F82" s="20" t="s">
        <v>60</v>
      </c>
      <c r="G82" s="12" t="s">
        <v>30</v>
      </c>
      <c r="H82" s="21" t="s">
        <v>136</v>
      </c>
      <c r="I82" s="19">
        <v>0.15768253506966473</v>
      </c>
      <c r="J82" s="13">
        <v>0.84231746493033532</v>
      </c>
      <c r="K82" s="22">
        <v>0</v>
      </c>
      <c r="L82" s="23">
        <v>81.5</v>
      </c>
      <c r="M82" s="24">
        <v>3423</v>
      </c>
      <c r="N82" s="25">
        <v>682661.71162261744</v>
      </c>
      <c r="O82" s="26">
        <v>673278.97793995892</v>
      </c>
      <c r="P82" s="27">
        <v>8261.0917538645263</v>
      </c>
      <c r="Q82" s="23">
        <v>469772.3024317947</v>
      </c>
      <c r="R82" s="14">
        <v>5764.0773304514687</v>
      </c>
      <c r="S82" s="14">
        <v>15492.450984876121</v>
      </c>
      <c r="T82" s="14">
        <v>190.09142312731436</v>
      </c>
      <c r="U82" s="14">
        <v>411694.77535375068</v>
      </c>
      <c r="V82" s="14">
        <v>5051.4696362423392</v>
      </c>
      <c r="W82" s="14">
        <v>42585.076093167881</v>
      </c>
      <c r="X82" s="27">
        <v>522.51627108181447</v>
      </c>
      <c r="Y82" s="23">
        <v>74677.45047854622</v>
      </c>
      <c r="Z82" s="27">
        <v>916.28773593308244</v>
      </c>
      <c r="AA82" s="23">
        <v>39546.779795471914</v>
      </c>
      <c r="AB82" s="14">
        <v>485.23656190763086</v>
      </c>
      <c r="AC82" s="14">
        <v>-67448.259999999995</v>
      </c>
      <c r="AD82" s="14">
        <v>85993.67636845159</v>
      </c>
      <c r="AE82" s="14">
        <v>1055.1371333552343</v>
      </c>
      <c r="AF82" s="14">
        <v>1097.8883028028013</v>
      </c>
      <c r="AG82" s="27">
        <v>13.47102212027977</v>
      </c>
      <c r="AH82" s="23">
        <v>2190.8805628916894</v>
      </c>
      <c r="AI82" s="27">
        <v>26.881970096830543</v>
      </c>
      <c r="AJ82" s="23">
        <v>0</v>
      </c>
      <c r="AK82" s="14">
        <v>0</v>
      </c>
      <c r="AL82" s="14">
        <v>1842.3627397539626</v>
      </c>
      <c r="AM82" s="27">
        <v>22.605677788392178</v>
      </c>
      <c r="AN82" s="23">
        <v>6812827.2000000002</v>
      </c>
      <c r="AO82" s="14">
        <v>1990.3088518843119</v>
      </c>
      <c r="AP82" s="15">
        <v>0.67</v>
      </c>
      <c r="AQ82" s="24">
        <v>244613</v>
      </c>
    </row>
    <row r="83" spans="1:43" ht="13.5" customHeight="1" x14ac:dyDescent="0.2">
      <c r="A83" s="11" t="s">
        <v>21</v>
      </c>
      <c r="B83" s="16" t="s">
        <v>21</v>
      </c>
      <c r="C83" s="60" t="s">
        <v>21</v>
      </c>
      <c r="D83" s="17" t="s">
        <v>25</v>
      </c>
      <c r="E83" s="18">
        <v>65</v>
      </c>
      <c r="F83" s="20" t="s">
        <v>60</v>
      </c>
      <c r="G83" s="12" t="s">
        <v>30</v>
      </c>
      <c r="H83" s="21" t="s">
        <v>136</v>
      </c>
      <c r="I83" s="19">
        <v>0.15768253506966473</v>
      </c>
      <c r="J83" s="13">
        <v>0.84231746493033532</v>
      </c>
      <c r="K83" s="22">
        <v>0</v>
      </c>
      <c r="L83" s="23">
        <v>282.5</v>
      </c>
      <c r="M83" s="24">
        <v>3423</v>
      </c>
      <c r="N83" s="25">
        <v>3646680.8583773831</v>
      </c>
      <c r="O83" s="26">
        <v>3596559.6420600419</v>
      </c>
      <c r="P83" s="27">
        <v>12731.184573663859</v>
      </c>
      <c r="Q83" s="23">
        <v>2509456.1975682057</v>
      </c>
      <c r="R83" s="14">
        <v>8883.0307878520707</v>
      </c>
      <c r="S83" s="14">
        <v>82758.449015123872</v>
      </c>
      <c r="T83" s="14">
        <v>292.95026200043856</v>
      </c>
      <c r="U83" s="14">
        <v>2199214.3857138488</v>
      </c>
      <c r="V83" s="14">
        <v>7784.8296839428322</v>
      </c>
      <c r="W83" s="14">
        <v>227483.36283923313</v>
      </c>
      <c r="X83" s="27">
        <v>805.25084190878931</v>
      </c>
      <c r="Y83" s="23">
        <v>398916.21952145378</v>
      </c>
      <c r="Z83" s="27">
        <v>1412.0928124653237</v>
      </c>
      <c r="AA83" s="23">
        <v>211253.2202045281</v>
      </c>
      <c r="AB83" s="14">
        <v>747.79900957355039</v>
      </c>
      <c r="AC83" s="14">
        <v>-67448.259999999995</v>
      </c>
      <c r="AD83" s="14">
        <v>459365.87363154849</v>
      </c>
      <c r="AE83" s="14">
        <v>1626.0738889612319</v>
      </c>
      <c r="AF83" s="14">
        <v>5864.7616971971993</v>
      </c>
      <c r="AG83" s="27">
        <v>20.76021839715823</v>
      </c>
      <c r="AH83" s="23">
        <v>11703.369437108311</v>
      </c>
      <c r="AI83" s="27">
        <v>41.427856414542653</v>
      </c>
      <c r="AJ83" s="23">
        <v>0</v>
      </c>
      <c r="AK83" s="14">
        <v>0</v>
      </c>
      <c r="AL83" s="14">
        <v>9841.6372602460378</v>
      </c>
      <c r="AM83" s="27">
        <v>34.837654018570049</v>
      </c>
      <c r="AN83" s="23">
        <v>6812827.2000000002</v>
      </c>
      <c r="AO83" s="14">
        <v>1990.3088518843119</v>
      </c>
      <c r="AP83" s="15">
        <v>0.67</v>
      </c>
      <c r="AQ83" s="24">
        <v>244613</v>
      </c>
    </row>
    <row r="84" spans="1:43" ht="13.5" customHeight="1" x14ac:dyDescent="0.2">
      <c r="A84" s="11" t="s">
        <v>21</v>
      </c>
      <c r="B84" s="16" t="s">
        <v>21</v>
      </c>
      <c r="C84" s="60" t="s">
        <v>21</v>
      </c>
      <c r="D84" s="17" t="s">
        <v>22</v>
      </c>
      <c r="E84" s="18">
        <v>66</v>
      </c>
      <c r="F84" s="20" t="s">
        <v>61</v>
      </c>
      <c r="G84" s="12" t="s">
        <v>30</v>
      </c>
      <c r="H84" s="21" t="s">
        <v>136</v>
      </c>
      <c r="I84" s="19">
        <v>0.18817214799762275</v>
      </c>
      <c r="J84" s="13">
        <v>0.81182785200237728</v>
      </c>
      <c r="K84" s="22">
        <v>0</v>
      </c>
      <c r="L84" s="23">
        <v>14.5</v>
      </c>
      <c r="M84" s="24">
        <v>582</v>
      </c>
      <c r="N84" s="25">
        <v>135528.62803483041</v>
      </c>
      <c r="O84" s="26">
        <v>133617.27885015195</v>
      </c>
      <c r="P84" s="27">
        <v>9214.9847482863424</v>
      </c>
      <c r="Q84" s="23">
        <v>90270.846063729972</v>
      </c>
      <c r="R84" s="14">
        <v>6225.5755906020668</v>
      </c>
      <c r="S84" s="14">
        <v>3361.70483258493</v>
      </c>
      <c r="T84" s="14">
        <v>231.84171259206414</v>
      </c>
      <c r="U84" s="14">
        <v>82300.934860873167</v>
      </c>
      <c r="V84" s="14">
        <v>5675.9265421291839</v>
      </c>
      <c r="W84" s="14">
        <v>4608.2063702718733</v>
      </c>
      <c r="X84" s="27">
        <v>317.80733588081887</v>
      </c>
      <c r="Y84" s="23">
        <v>13178.100094391715</v>
      </c>
      <c r="Z84" s="27">
        <v>908.83448926839412</v>
      </c>
      <c r="AA84" s="23">
        <v>10455.277338688315</v>
      </c>
      <c r="AB84" s="14">
        <v>721.05360956471134</v>
      </c>
      <c r="AC84" s="14">
        <v>7711.57</v>
      </c>
      <c r="AD84" s="14">
        <v>17392.930402960868</v>
      </c>
      <c r="AE84" s="14">
        <v>1199.5124415835082</v>
      </c>
      <c r="AF84" s="14">
        <v>1825.3733302583396</v>
      </c>
      <c r="AG84" s="27">
        <v>125.88781587988549</v>
      </c>
      <c r="AH84" s="23">
        <v>494.75162012274961</v>
      </c>
      <c r="AI84" s="27">
        <v>34.120801387775835</v>
      </c>
      <c r="AJ84" s="23">
        <v>0</v>
      </c>
      <c r="AK84" s="14">
        <v>0</v>
      </c>
      <c r="AL84" s="14">
        <v>4235.7550514264876</v>
      </c>
      <c r="AM84" s="27">
        <v>292.12103802941294</v>
      </c>
      <c r="AN84" s="23">
        <v>767256.79</v>
      </c>
      <c r="AO84" s="14">
        <v>1318.3106357388315</v>
      </c>
      <c r="AP84" s="15">
        <v>0.67</v>
      </c>
      <c r="AQ84" s="24">
        <v>131194</v>
      </c>
    </row>
    <row r="85" spans="1:43" ht="13.5" customHeight="1" x14ac:dyDescent="0.2">
      <c r="A85" s="11" t="s">
        <v>21</v>
      </c>
      <c r="B85" s="16" t="s">
        <v>21</v>
      </c>
      <c r="C85" s="60" t="s">
        <v>21</v>
      </c>
      <c r="D85" s="17" t="s">
        <v>25</v>
      </c>
      <c r="E85" s="18">
        <v>66</v>
      </c>
      <c r="F85" s="20" t="s">
        <v>61</v>
      </c>
      <c r="G85" s="12" t="s">
        <v>30</v>
      </c>
      <c r="H85" s="21" t="s">
        <v>136</v>
      </c>
      <c r="I85" s="19">
        <v>0.18817214799762275</v>
      </c>
      <c r="J85" s="13">
        <v>0.81182785200237728</v>
      </c>
      <c r="K85" s="22">
        <v>0</v>
      </c>
      <c r="L85" s="23">
        <v>34.5</v>
      </c>
      <c r="M85" s="24">
        <v>582</v>
      </c>
      <c r="N85" s="25">
        <v>584708.82196516963</v>
      </c>
      <c r="O85" s="26">
        <v>576462.72114984808</v>
      </c>
      <c r="P85" s="27">
        <v>16709.064381155014</v>
      </c>
      <c r="Q85" s="23">
        <v>389453.95393627003</v>
      </c>
      <c r="R85" s="14">
        <v>11288.520403949855</v>
      </c>
      <c r="S85" s="14">
        <v>14503.345167415069</v>
      </c>
      <c r="T85" s="14">
        <v>420.38681644681446</v>
      </c>
      <c r="U85" s="14">
        <v>355069.50352043769</v>
      </c>
      <c r="V85" s="14">
        <v>10291.869667259072</v>
      </c>
      <c r="W85" s="14">
        <v>19881.105248417298</v>
      </c>
      <c r="X85" s="27">
        <v>576.26392024397967</v>
      </c>
      <c r="Y85" s="23">
        <v>56854.049905608284</v>
      </c>
      <c r="Z85" s="27">
        <v>1647.9434755248781</v>
      </c>
      <c r="AA85" s="23">
        <v>45107.02266131169</v>
      </c>
      <c r="AB85" s="14">
        <v>1307.4499322119332</v>
      </c>
      <c r="AC85" s="14">
        <v>7711.57</v>
      </c>
      <c r="AD85" s="14">
        <v>75038.019597039136</v>
      </c>
      <c r="AE85" s="14">
        <v>2175.0150607837418</v>
      </c>
      <c r="AF85" s="14">
        <v>7875.1766697416615</v>
      </c>
      <c r="AG85" s="27">
        <v>228.26599042729447</v>
      </c>
      <c r="AH85" s="23">
        <v>2134.4983798772505</v>
      </c>
      <c r="AI85" s="27">
        <v>61.86951825731159</v>
      </c>
      <c r="AJ85" s="23">
        <v>0</v>
      </c>
      <c r="AK85" s="14">
        <v>0</v>
      </c>
      <c r="AL85" s="14">
        <v>18274.244948573512</v>
      </c>
      <c r="AM85" s="27">
        <v>529.68825937894201</v>
      </c>
      <c r="AN85" s="23">
        <v>767256.79</v>
      </c>
      <c r="AO85" s="14">
        <v>1318.3106357388315</v>
      </c>
      <c r="AP85" s="15">
        <v>0.67</v>
      </c>
      <c r="AQ85" s="24">
        <v>131194</v>
      </c>
    </row>
    <row r="86" spans="1:43" ht="13.5" customHeight="1" x14ac:dyDescent="0.2">
      <c r="A86" s="11" t="s">
        <v>21</v>
      </c>
      <c r="B86" s="16" t="s">
        <v>21</v>
      </c>
      <c r="C86" s="60" t="s">
        <v>21</v>
      </c>
      <c r="D86" s="17" t="s">
        <v>25</v>
      </c>
      <c r="E86" s="18">
        <v>68</v>
      </c>
      <c r="F86" s="20" t="s">
        <v>62</v>
      </c>
      <c r="G86" s="12" t="s">
        <v>30</v>
      </c>
      <c r="H86" s="21" t="s">
        <v>136</v>
      </c>
      <c r="I86" s="19">
        <v>0</v>
      </c>
      <c r="J86" s="13">
        <v>1</v>
      </c>
      <c r="K86" s="22">
        <v>0</v>
      </c>
      <c r="L86" s="23">
        <v>48</v>
      </c>
      <c r="M86" s="24">
        <v>566</v>
      </c>
      <c r="N86" s="25">
        <v>658164.16</v>
      </c>
      <c r="O86" s="26">
        <v>632699.86</v>
      </c>
      <c r="P86" s="27">
        <v>13181.247083333334</v>
      </c>
      <c r="Q86" s="23">
        <v>421525.34</v>
      </c>
      <c r="R86" s="14">
        <v>8781.777916666666</v>
      </c>
      <c r="S86" s="14">
        <v>18665.060000000001</v>
      </c>
      <c r="T86" s="14">
        <v>388.85541666666666</v>
      </c>
      <c r="U86" s="14">
        <v>379256.51421364484</v>
      </c>
      <c r="V86" s="14">
        <v>7901.1773794509372</v>
      </c>
      <c r="W86" s="14">
        <v>23603.765786355187</v>
      </c>
      <c r="X86" s="27">
        <v>491.7451205490666</v>
      </c>
      <c r="Y86" s="23">
        <v>85964.85</v>
      </c>
      <c r="Z86" s="27">
        <v>1790.934375</v>
      </c>
      <c r="AA86" s="23">
        <v>26791.97</v>
      </c>
      <c r="AB86" s="14">
        <v>558.16604166666662</v>
      </c>
      <c r="AC86" s="14">
        <v>828.16</v>
      </c>
      <c r="AD86" s="14">
        <v>86866.85</v>
      </c>
      <c r="AE86" s="14">
        <v>1809.7260416666666</v>
      </c>
      <c r="AF86" s="14">
        <v>9591.4</v>
      </c>
      <c r="AG86" s="27">
        <v>199.82083333333333</v>
      </c>
      <c r="AH86" s="23">
        <v>1959.45</v>
      </c>
      <c r="AI86" s="27">
        <v>40.821874999999999</v>
      </c>
      <c r="AJ86" s="23">
        <v>0</v>
      </c>
      <c r="AK86" s="14">
        <v>0</v>
      </c>
      <c r="AL86" s="14">
        <v>14424</v>
      </c>
      <c r="AM86" s="27">
        <v>300.5</v>
      </c>
      <c r="AN86" s="23">
        <v>800110.45</v>
      </c>
      <c r="AO86" s="14">
        <v>1413.6227031802118</v>
      </c>
      <c r="AP86" s="15">
        <v>0.63</v>
      </c>
      <c r="AQ86" s="24">
        <v>95755</v>
      </c>
    </row>
    <row r="87" spans="1:43" ht="13.5" customHeight="1" x14ac:dyDescent="0.2">
      <c r="A87" s="11" t="s">
        <v>21</v>
      </c>
      <c r="B87" s="16" t="s">
        <v>21</v>
      </c>
      <c r="C87" s="60" t="s">
        <v>135</v>
      </c>
      <c r="D87" s="17" t="s">
        <v>22</v>
      </c>
      <c r="E87" s="18">
        <v>70</v>
      </c>
      <c r="F87" s="20" t="s">
        <v>63</v>
      </c>
      <c r="G87" s="12" t="s">
        <v>30</v>
      </c>
      <c r="H87" s="21" t="s">
        <v>136</v>
      </c>
      <c r="I87" s="19">
        <v>0.18775004200149711</v>
      </c>
      <c r="J87" s="13">
        <v>0.81224995799850297</v>
      </c>
      <c r="K87" s="22">
        <v>0</v>
      </c>
      <c r="L87" s="23">
        <v>32</v>
      </c>
      <c r="M87" s="24">
        <v>1443</v>
      </c>
      <c r="N87" s="25">
        <v>370253.48042427836</v>
      </c>
      <c r="O87" s="26">
        <v>367148.66924470209</v>
      </c>
      <c r="P87" s="27">
        <v>11473.39591389694</v>
      </c>
      <c r="Q87" s="23">
        <v>207128.25704659091</v>
      </c>
      <c r="R87" s="14">
        <v>6472.7580327059659</v>
      </c>
      <c r="S87" s="14">
        <v>7920.1191168071155</v>
      </c>
      <c r="T87" s="14">
        <v>247.50372240022236</v>
      </c>
      <c r="U87" s="14">
        <v>187895.99286769301</v>
      </c>
      <c r="V87" s="14">
        <v>5871.7497771154067</v>
      </c>
      <c r="W87" s="14">
        <v>11312.145062090771</v>
      </c>
      <c r="X87" s="27">
        <v>353.50453319033659</v>
      </c>
      <c r="Y87" s="23">
        <v>30062.43346275662</v>
      </c>
      <c r="Z87" s="27">
        <v>939.45104571114439</v>
      </c>
      <c r="AA87" s="23">
        <v>69176.662562987301</v>
      </c>
      <c r="AB87" s="14">
        <v>2161.7707050933532</v>
      </c>
      <c r="AC87" s="14">
        <v>-67492.09</v>
      </c>
      <c r="AD87" s="14">
        <v>54750.916248308582</v>
      </c>
      <c r="AE87" s="14">
        <v>1710.9661327596432</v>
      </c>
      <c r="AF87" s="14">
        <v>3715.8643437747301</v>
      </c>
      <c r="AG87" s="27">
        <v>116.12076074296031</v>
      </c>
      <c r="AH87" s="23">
        <v>2314.5355802839736</v>
      </c>
      <c r="AI87" s="27">
        <v>72.329236883874174</v>
      </c>
      <c r="AJ87" s="23">
        <v>0</v>
      </c>
      <c r="AK87" s="14">
        <v>0</v>
      </c>
      <c r="AL87" s="14">
        <v>380.19383505303165</v>
      </c>
      <c r="AM87" s="27">
        <v>11.881057345407239</v>
      </c>
      <c r="AN87" s="23">
        <v>2685508.38</v>
      </c>
      <c r="AO87" s="14">
        <v>1861.0591683991681</v>
      </c>
      <c r="AP87" s="15">
        <v>0.67</v>
      </c>
      <c r="AQ87" s="24">
        <v>58913</v>
      </c>
    </row>
    <row r="88" spans="1:43" ht="13.5" customHeight="1" x14ac:dyDescent="0.2">
      <c r="A88" s="11" t="s">
        <v>21</v>
      </c>
      <c r="B88" s="16" t="s">
        <v>21</v>
      </c>
      <c r="C88" s="60" t="s">
        <v>135</v>
      </c>
      <c r="D88" s="17" t="s">
        <v>25</v>
      </c>
      <c r="E88" s="18">
        <v>70</v>
      </c>
      <c r="F88" s="20" t="s">
        <v>63</v>
      </c>
      <c r="G88" s="12" t="s">
        <v>30</v>
      </c>
      <c r="H88" s="21" t="s">
        <v>136</v>
      </c>
      <c r="I88" s="19">
        <v>0.18775004200149711</v>
      </c>
      <c r="J88" s="13">
        <v>0.81224995799850297</v>
      </c>
      <c r="K88" s="22">
        <v>0</v>
      </c>
      <c r="L88" s="23">
        <v>93.5</v>
      </c>
      <c r="M88" s="24">
        <v>1443</v>
      </c>
      <c r="N88" s="25">
        <v>1601801.8995757219</v>
      </c>
      <c r="O88" s="26">
        <v>1588369.7707552982</v>
      </c>
      <c r="P88" s="27">
        <v>16987.911986687701</v>
      </c>
      <c r="Q88" s="23">
        <v>896084.58295340918</v>
      </c>
      <c r="R88" s="14">
        <v>9583.7923310525039</v>
      </c>
      <c r="S88" s="14">
        <v>34264.260883192896</v>
      </c>
      <c r="T88" s="14">
        <v>366.46268324270477</v>
      </c>
      <c r="U88" s="14">
        <v>812881.37508727529</v>
      </c>
      <c r="V88" s="14">
        <v>8693.918450131283</v>
      </c>
      <c r="W88" s="14">
        <v>48938.946982941008</v>
      </c>
      <c r="X88" s="27">
        <v>523.4111976785133</v>
      </c>
      <c r="Y88" s="23">
        <v>130057.0165372434</v>
      </c>
      <c r="Z88" s="27">
        <v>1390.9841340881603</v>
      </c>
      <c r="AA88" s="23">
        <v>299274.18743701268</v>
      </c>
      <c r="AB88" s="14">
        <v>3200.7934485242031</v>
      </c>
      <c r="AC88" s="14">
        <v>-67492.09</v>
      </c>
      <c r="AD88" s="14">
        <v>236865.08375169145</v>
      </c>
      <c r="AE88" s="14">
        <v>2533.3164037614006</v>
      </c>
      <c r="AF88" s="14">
        <v>16075.685656225271</v>
      </c>
      <c r="AG88" s="27">
        <v>171.93246691150054</v>
      </c>
      <c r="AH88" s="23">
        <v>10013.21441971612</v>
      </c>
      <c r="AI88" s="27">
        <v>107.09320234990481</v>
      </c>
      <c r="AJ88" s="23">
        <v>0</v>
      </c>
      <c r="AK88" s="14">
        <v>0</v>
      </c>
      <c r="AL88" s="14">
        <v>1644.8061649469685</v>
      </c>
      <c r="AM88" s="27">
        <v>17.591509785529091</v>
      </c>
      <c r="AN88" s="23">
        <v>2685508.38</v>
      </c>
      <c r="AO88" s="14">
        <v>1861.0591683991681</v>
      </c>
      <c r="AP88" s="15">
        <v>0.67</v>
      </c>
      <c r="AQ88" s="24">
        <v>58913</v>
      </c>
    </row>
    <row r="89" spans="1:43" ht="13.5" customHeight="1" x14ac:dyDescent="0.2">
      <c r="A89" s="11" t="s">
        <v>21</v>
      </c>
      <c r="B89" s="16" t="s">
        <v>21</v>
      </c>
      <c r="C89" s="60" t="s">
        <v>21</v>
      </c>
      <c r="D89" s="17" t="s">
        <v>26</v>
      </c>
      <c r="E89" s="18">
        <v>72</v>
      </c>
      <c r="F89" s="20" t="s">
        <v>64</v>
      </c>
      <c r="G89" s="12" t="s">
        <v>28</v>
      </c>
      <c r="H89" s="21" t="s">
        <v>136</v>
      </c>
      <c r="I89" s="19">
        <v>0</v>
      </c>
      <c r="J89" s="13">
        <v>0</v>
      </c>
      <c r="K89" s="22">
        <v>1</v>
      </c>
      <c r="L89" s="23">
        <v>179</v>
      </c>
      <c r="M89" s="24">
        <v>4870</v>
      </c>
      <c r="N89" s="25">
        <v>3539747.12</v>
      </c>
      <c r="O89" s="26">
        <v>3455670.38</v>
      </c>
      <c r="P89" s="27">
        <v>19305.421117318438</v>
      </c>
      <c r="Q89" s="23">
        <v>2552771.84</v>
      </c>
      <c r="R89" s="14">
        <v>14261.295195530727</v>
      </c>
      <c r="S89" s="14">
        <v>96241.4</v>
      </c>
      <c r="T89" s="14">
        <v>537.66145251396642</v>
      </c>
      <c r="U89" s="14">
        <v>2309939.44910151</v>
      </c>
      <c r="V89" s="14">
        <v>12904.689659784972</v>
      </c>
      <c r="W89" s="14">
        <v>146590.99089849042</v>
      </c>
      <c r="X89" s="27">
        <v>818.94408323178766</v>
      </c>
      <c r="Y89" s="23">
        <v>319481.40000000002</v>
      </c>
      <c r="Z89" s="27">
        <v>1784.8122905027933</v>
      </c>
      <c r="AA89" s="23">
        <v>229855</v>
      </c>
      <c r="AB89" s="14">
        <v>1284.1061452513964</v>
      </c>
      <c r="AC89" s="14">
        <v>-23208.38</v>
      </c>
      <c r="AD89" s="14">
        <v>307166.25</v>
      </c>
      <c r="AE89" s="14">
        <v>1716.0125698324021</v>
      </c>
      <c r="AF89" s="14">
        <v>39181.65</v>
      </c>
      <c r="AG89" s="27">
        <v>218.89189944134077</v>
      </c>
      <c r="AH89" s="23">
        <v>7214.2400000000198</v>
      </c>
      <c r="AI89" s="27">
        <v>40.303016759776646</v>
      </c>
      <c r="AJ89" s="23">
        <v>0</v>
      </c>
      <c r="AK89" s="14">
        <v>0</v>
      </c>
      <c r="AL89" s="14">
        <v>14480</v>
      </c>
      <c r="AM89" s="27">
        <v>80.893854748603346</v>
      </c>
      <c r="AN89" s="23">
        <v>8177362.0599999996</v>
      </c>
      <c r="AO89" s="14">
        <v>1679.1297864476385</v>
      </c>
      <c r="AP89" s="15">
        <v>0.42</v>
      </c>
      <c r="AQ89" s="24">
        <v>183969</v>
      </c>
    </row>
    <row r="90" spans="1:43" ht="13.5" customHeight="1" x14ac:dyDescent="0.2">
      <c r="A90" s="11" t="s">
        <v>21</v>
      </c>
      <c r="B90" s="16" t="s">
        <v>21</v>
      </c>
      <c r="C90" s="60" t="s">
        <v>21</v>
      </c>
      <c r="D90" s="17" t="s">
        <v>22</v>
      </c>
      <c r="E90" s="18">
        <v>223</v>
      </c>
      <c r="F90" s="20" t="s">
        <v>65</v>
      </c>
      <c r="G90" s="12" t="s">
        <v>30</v>
      </c>
      <c r="H90" s="21" t="s">
        <v>136</v>
      </c>
      <c r="I90" s="19">
        <v>0.16263563762262412</v>
      </c>
      <c r="J90" s="13">
        <v>0.83736436237737599</v>
      </c>
      <c r="K90" s="22">
        <v>0</v>
      </c>
      <c r="L90" s="23">
        <v>33</v>
      </c>
      <c r="M90" s="24">
        <v>1317</v>
      </c>
      <c r="N90" s="25">
        <v>324223.69519169873</v>
      </c>
      <c r="O90" s="26">
        <v>319703.21162227588</v>
      </c>
      <c r="P90" s="27">
        <v>9687.9761097659357</v>
      </c>
      <c r="Q90" s="23">
        <v>230845.41761979568</v>
      </c>
      <c r="R90" s="14">
        <v>6995.3156854483541</v>
      </c>
      <c r="S90" s="14">
        <v>8637.6844273020215</v>
      </c>
      <c r="T90" s="14">
        <v>261.74801294854609</v>
      </c>
      <c r="U90" s="14">
        <v>202640.10197362545</v>
      </c>
      <c r="V90" s="14">
        <v>6140.6091507159226</v>
      </c>
      <c r="W90" s="14">
        <v>19567.63121886822</v>
      </c>
      <c r="X90" s="27">
        <v>592.95852178388543</v>
      </c>
      <c r="Y90" s="23">
        <v>20751.891013414523</v>
      </c>
      <c r="Z90" s="27">
        <v>628.8451822246825</v>
      </c>
      <c r="AA90" s="23">
        <v>21382.008154175997</v>
      </c>
      <c r="AB90" s="14">
        <v>647.93964103563633</v>
      </c>
      <c r="AC90" s="14">
        <v>28822.240000000002</v>
      </c>
      <c r="AD90" s="14">
        <v>43967.799760056114</v>
      </c>
      <c r="AE90" s="14">
        <v>1332.3575684865489</v>
      </c>
      <c r="AF90" s="14">
        <v>1444.3752295084062</v>
      </c>
      <c r="AG90" s="27">
        <v>43.768946348739583</v>
      </c>
      <c r="AH90" s="23">
        <v>1311.7198453251385</v>
      </c>
      <c r="AI90" s="27">
        <v>39.749086221973897</v>
      </c>
      <c r="AJ90" s="23">
        <v>0</v>
      </c>
      <c r="AK90" s="14">
        <v>0</v>
      </c>
      <c r="AL90" s="14">
        <v>10218.559747467096</v>
      </c>
      <c r="AM90" s="27">
        <v>309.65332568082107</v>
      </c>
      <c r="AN90" s="23">
        <v>2054395.67</v>
      </c>
      <c r="AO90" s="14">
        <v>1559.9055960516323</v>
      </c>
      <c r="AP90" s="15">
        <v>0.54</v>
      </c>
      <c r="AQ90" s="24">
        <v>346117</v>
      </c>
    </row>
    <row r="91" spans="1:43" ht="13.5" customHeight="1" x14ac:dyDescent="0.2">
      <c r="A91" s="11" t="s">
        <v>21</v>
      </c>
      <c r="B91" s="16" t="s">
        <v>21</v>
      </c>
      <c r="C91" s="60" t="s">
        <v>21</v>
      </c>
      <c r="D91" s="17" t="s">
        <v>25</v>
      </c>
      <c r="E91" s="18">
        <v>223</v>
      </c>
      <c r="F91" s="20" t="s">
        <v>65</v>
      </c>
      <c r="G91" s="12" t="s">
        <v>30</v>
      </c>
      <c r="H91" s="21" t="s">
        <v>136</v>
      </c>
      <c r="I91" s="19">
        <v>0.16263563762262412</v>
      </c>
      <c r="J91" s="13">
        <v>0.83736436237737599</v>
      </c>
      <c r="K91" s="22">
        <v>0</v>
      </c>
      <c r="L91" s="23">
        <v>93.5</v>
      </c>
      <c r="M91" s="24">
        <v>1317</v>
      </c>
      <c r="N91" s="25">
        <v>1669335.0348083014</v>
      </c>
      <c r="O91" s="26">
        <v>1646060.3583777242</v>
      </c>
      <c r="P91" s="27">
        <v>17604.923619013047</v>
      </c>
      <c r="Q91" s="23">
        <v>1188557.0023802042</v>
      </c>
      <c r="R91" s="14">
        <v>12711.839597649199</v>
      </c>
      <c r="S91" s="14">
        <v>44472.965572697984</v>
      </c>
      <c r="T91" s="14">
        <v>475.64669061709088</v>
      </c>
      <c r="U91" s="14">
        <v>1043335.9026449119</v>
      </c>
      <c r="V91" s="14">
        <v>11158.672755560536</v>
      </c>
      <c r="W91" s="14">
        <v>100748.13416259422</v>
      </c>
      <c r="X91" s="27">
        <v>1077.5201514715934</v>
      </c>
      <c r="Y91" s="23">
        <v>106845.54898658549</v>
      </c>
      <c r="Z91" s="27">
        <v>1142.7331442415507</v>
      </c>
      <c r="AA91" s="23">
        <v>110089.84184582402</v>
      </c>
      <c r="AB91" s="14">
        <v>1177.4314635917003</v>
      </c>
      <c r="AC91" s="14">
        <v>28822.240000000002</v>
      </c>
      <c r="AD91" s="14">
        <v>226377.62023994391</v>
      </c>
      <c r="AE91" s="14">
        <v>2421.1510186090263</v>
      </c>
      <c r="AF91" s="14">
        <v>7436.6747704915961</v>
      </c>
      <c r="AG91" s="27">
        <v>79.536628561407483</v>
      </c>
      <c r="AH91" s="23">
        <v>6753.6701546748764</v>
      </c>
      <c r="AI91" s="27">
        <v>72.231766360159142</v>
      </c>
      <c r="AJ91" s="23">
        <v>0</v>
      </c>
      <c r="AK91" s="14">
        <v>0</v>
      </c>
      <c r="AL91" s="14">
        <v>52612.440252532913</v>
      </c>
      <c r="AM91" s="27">
        <v>562.6998957490149</v>
      </c>
      <c r="AN91" s="23">
        <v>2054395.67</v>
      </c>
      <c r="AO91" s="14">
        <v>1559.9055960516323</v>
      </c>
      <c r="AP91" s="15">
        <v>0.54</v>
      </c>
      <c r="AQ91" s="24">
        <v>346117</v>
      </c>
    </row>
    <row r="92" spans="1:43" ht="13.5" customHeight="1" x14ac:dyDescent="0.2">
      <c r="A92" s="11" t="s">
        <v>21</v>
      </c>
      <c r="B92" s="16" t="s">
        <v>21</v>
      </c>
      <c r="C92" s="60" t="s">
        <v>21</v>
      </c>
      <c r="D92" s="17" t="s">
        <v>22</v>
      </c>
      <c r="E92" s="18">
        <v>77</v>
      </c>
      <c r="F92" s="20" t="s">
        <v>66</v>
      </c>
      <c r="G92" s="12" t="s">
        <v>30</v>
      </c>
      <c r="H92" s="21" t="s">
        <v>136</v>
      </c>
      <c r="I92" s="19">
        <v>0.15081106834542957</v>
      </c>
      <c r="J92" s="13">
        <v>0.84918893165457054</v>
      </c>
      <c r="K92" s="22">
        <v>0</v>
      </c>
      <c r="L92" s="23">
        <v>19</v>
      </c>
      <c r="M92" s="24">
        <v>932</v>
      </c>
      <c r="N92" s="25">
        <v>200131.78626593691</v>
      </c>
      <c r="O92" s="26">
        <v>197841.86346362651</v>
      </c>
      <c r="P92" s="27">
        <v>10412.729655980342</v>
      </c>
      <c r="Q92" s="23">
        <v>136198.34449451111</v>
      </c>
      <c r="R92" s="14">
        <v>7168.3339207637428</v>
      </c>
      <c r="S92" s="14">
        <v>4148.0735159478754</v>
      </c>
      <c r="T92" s="14">
        <v>218.31965873409871</v>
      </c>
      <c r="U92" s="14">
        <v>111253.92192849993</v>
      </c>
      <c r="V92" s="14">
        <v>5855.4695751842064</v>
      </c>
      <c r="W92" s="14">
        <v>20796.349050063305</v>
      </c>
      <c r="X92" s="27">
        <v>1094.5446868454371</v>
      </c>
      <c r="Y92" s="23">
        <v>15899.196555889575</v>
      </c>
      <c r="Z92" s="27">
        <v>836.79981873103031</v>
      </c>
      <c r="AA92" s="23">
        <v>15278.601469094714</v>
      </c>
      <c r="AB92" s="14">
        <v>804.13691942603759</v>
      </c>
      <c r="AC92" s="14">
        <v>9156.74</v>
      </c>
      <c r="AD92" s="14">
        <v>27782.218956206187</v>
      </c>
      <c r="AE92" s="14">
        <v>1462.2220503266415</v>
      </c>
      <c r="AF92" s="14">
        <v>2539.3341471400909</v>
      </c>
      <c r="AG92" s="27">
        <v>133.64916563895216</v>
      </c>
      <c r="AH92" s="23">
        <v>144.16784078481297</v>
      </c>
      <c r="AI92" s="27">
        <v>7.587781093937525</v>
      </c>
      <c r="AJ92" s="23">
        <v>0</v>
      </c>
      <c r="AK92" s="14">
        <v>0</v>
      </c>
      <c r="AL92" s="14">
        <v>6333.6124373030052</v>
      </c>
      <c r="AM92" s="27">
        <v>333.34802301594766</v>
      </c>
      <c r="AN92" s="23">
        <v>1416846.75</v>
      </c>
      <c r="AO92" s="14">
        <v>1520.2218347639484</v>
      </c>
      <c r="AP92" s="15">
        <v>0.64</v>
      </c>
      <c r="AQ92" s="24">
        <v>333161</v>
      </c>
    </row>
    <row r="93" spans="1:43" ht="13.5" customHeight="1" x14ac:dyDescent="0.2">
      <c r="A93" s="11" t="s">
        <v>21</v>
      </c>
      <c r="B93" s="16" t="s">
        <v>21</v>
      </c>
      <c r="C93" s="60" t="s">
        <v>21</v>
      </c>
      <c r="D93" s="17" t="s">
        <v>25</v>
      </c>
      <c r="E93" s="18">
        <v>77</v>
      </c>
      <c r="F93" s="20" t="s">
        <v>66</v>
      </c>
      <c r="G93" s="12" t="s">
        <v>30</v>
      </c>
      <c r="H93" s="21" t="s">
        <v>136</v>
      </c>
      <c r="I93" s="19">
        <v>0.15081106834542957</v>
      </c>
      <c r="J93" s="13">
        <v>0.84918893165457054</v>
      </c>
      <c r="K93" s="22">
        <v>0</v>
      </c>
      <c r="L93" s="23">
        <v>69</v>
      </c>
      <c r="M93" s="24">
        <v>932</v>
      </c>
      <c r="N93" s="25">
        <v>1126904.6737340633</v>
      </c>
      <c r="O93" s="26">
        <v>1114010.5465363737</v>
      </c>
      <c r="P93" s="27">
        <v>16145.080384585073</v>
      </c>
      <c r="Q93" s="23">
        <v>766907.41550548899</v>
      </c>
      <c r="R93" s="14">
        <v>11114.600224717233</v>
      </c>
      <c r="S93" s="14">
        <v>23357.02648405213</v>
      </c>
      <c r="T93" s="14">
        <v>338.5076302036536</v>
      </c>
      <c r="U93" s="14">
        <v>626450.03540754376</v>
      </c>
      <c r="V93" s="14">
        <v>9078.9860203991884</v>
      </c>
      <c r="W93" s="14">
        <v>117100.35361389304</v>
      </c>
      <c r="X93" s="27">
        <v>1697.1065741143914</v>
      </c>
      <c r="Y93" s="23">
        <v>89525.403444110445</v>
      </c>
      <c r="Z93" s="27">
        <v>1297.4696151320347</v>
      </c>
      <c r="AA93" s="23">
        <v>86030.948530905298</v>
      </c>
      <c r="AB93" s="14">
        <v>1246.8253410276129</v>
      </c>
      <c r="AC93" s="14">
        <v>9156.74</v>
      </c>
      <c r="AD93" s="14">
        <v>156436.48104379384</v>
      </c>
      <c r="AE93" s="14">
        <v>2267.1953774462895</v>
      </c>
      <c r="AF93" s="14">
        <v>14298.51585285991</v>
      </c>
      <c r="AG93" s="27">
        <v>207.22486743275215</v>
      </c>
      <c r="AH93" s="23">
        <v>811.78215921518427</v>
      </c>
      <c r="AI93" s="27">
        <v>11.764958829205565</v>
      </c>
      <c r="AJ93" s="23">
        <v>0</v>
      </c>
      <c r="AK93" s="14">
        <v>0</v>
      </c>
      <c r="AL93" s="14">
        <v>35663.387562696997</v>
      </c>
      <c r="AM93" s="27">
        <v>516.86068931444925</v>
      </c>
      <c r="AN93" s="23">
        <v>1416846.75</v>
      </c>
      <c r="AO93" s="14">
        <v>1520.2218347639484</v>
      </c>
      <c r="AP93" s="15">
        <v>0.64</v>
      </c>
      <c r="AQ93" s="24">
        <v>333161</v>
      </c>
    </row>
    <row r="94" spans="1:43" ht="13.5" customHeight="1" x14ac:dyDescent="0.2">
      <c r="A94" s="11" t="s">
        <v>21</v>
      </c>
      <c r="B94" s="16" t="s">
        <v>21</v>
      </c>
      <c r="C94" s="60" t="s">
        <v>135</v>
      </c>
      <c r="D94" s="17" t="s">
        <v>22</v>
      </c>
      <c r="E94" s="18">
        <v>78</v>
      </c>
      <c r="F94" s="20" t="s">
        <v>67</v>
      </c>
      <c r="G94" s="12" t="s">
        <v>24</v>
      </c>
      <c r="H94" s="21" t="s">
        <v>136</v>
      </c>
      <c r="I94" s="19">
        <v>0.15501629763344965</v>
      </c>
      <c r="J94" s="13">
        <v>0.42867221181266713</v>
      </c>
      <c r="K94" s="22">
        <v>0.41631149055388322</v>
      </c>
      <c r="L94" s="23">
        <v>54</v>
      </c>
      <c r="M94" s="24">
        <v>2599</v>
      </c>
      <c r="N94" s="25">
        <v>870997.90913707193</v>
      </c>
      <c r="O94" s="26">
        <v>858618.75870549073</v>
      </c>
      <c r="P94" s="27">
        <v>15900.347383435013</v>
      </c>
      <c r="Q94" s="23">
        <v>534852.17986667168</v>
      </c>
      <c r="R94" s="14">
        <v>9904.6699975309566</v>
      </c>
      <c r="S94" s="14">
        <v>22782.735962210238</v>
      </c>
      <c r="T94" s="14">
        <v>421.90251781870808</v>
      </c>
      <c r="U94" s="14">
        <v>468953.59516940679</v>
      </c>
      <c r="V94" s="14">
        <v>8684.3258364704961</v>
      </c>
      <c r="W94" s="14">
        <v>43115.848735054664</v>
      </c>
      <c r="X94" s="27">
        <v>798.44164324175301</v>
      </c>
      <c r="Y94" s="23">
        <v>63093.26545842809</v>
      </c>
      <c r="Z94" s="27">
        <v>1168.3938047857055</v>
      </c>
      <c r="AA94" s="23">
        <v>133934.08115530049</v>
      </c>
      <c r="AB94" s="14">
        <v>2480.2607621351945</v>
      </c>
      <c r="AC94" s="14">
        <v>100711.52</v>
      </c>
      <c r="AD94" s="14">
        <v>106282.90955026605</v>
      </c>
      <c r="AE94" s="14">
        <v>1968.2020287086305</v>
      </c>
      <c r="AF94" s="14">
        <v>18707.963611150593</v>
      </c>
      <c r="AG94" s="27">
        <v>346.44377057686285</v>
      </c>
      <c r="AH94" s="23">
        <v>1748.3590636737508</v>
      </c>
      <c r="AI94" s="27">
        <v>32.37701969766205</v>
      </c>
      <c r="AJ94" s="23">
        <v>0</v>
      </c>
      <c r="AK94" s="14">
        <v>0</v>
      </c>
      <c r="AL94" s="14">
        <v>2750.764201505564</v>
      </c>
      <c r="AM94" s="27">
        <v>50.940077805658589</v>
      </c>
      <c r="AN94" s="23">
        <v>7061129.6299999999</v>
      </c>
      <c r="AO94" s="14">
        <v>2716.8640361677562</v>
      </c>
      <c r="AP94" s="15">
        <v>0.9</v>
      </c>
      <c r="AQ94" s="24">
        <v>-1098480</v>
      </c>
    </row>
    <row r="95" spans="1:43" ht="13.5" customHeight="1" x14ac:dyDescent="0.2">
      <c r="A95" s="11" t="s">
        <v>21</v>
      </c>
      <c r="B95" s="16" t="s">
        <v>21</v>
      </c>
      <c r="C95" s="60" t="s">
        <v>135</v>
      </c>
      <c r="D95" s="17" t="s">
        <v>25</v>
      </c>
      <c r="E95" s="18">
        <v>78</v>
      </c>
      <c r="F95" s="20" t="s">
        <v>67</v>
      </c>
      <c r="G95" s="12" t="s">
        <v>24</v>
      </c>
      <c r="H95" s="21" t="s">
        <v>136</v>
      </c>
      <c r="I95" s="19">
        <v>0.15501629763344965</v>
      </c>
      <c r="J95" s="13">
        <v>0.42867221181266713</v>
      </c>
      <c r="K95" s="22">
        <v>0.41631149055388322</v>
      </c>
      <c r="L95" s="23">
        <v>141.5</v>
      </c>
      <c r="M95" s="24">
        <v>2599</v>
      </c>
      <c r="N95" s="25">
        <v>2408602.2301788619</v>
      </c>
      <c r="O95" s="26">
        <v>2374369.7147796387</v>
      </c>
      <c r="P95" s="27">
        <v>16779.997984308411</v>
      </c>
      <c r="Q95" s="23">
        <v>1479046.2063441712</v>
      </c>
      <c r="R95" s="14">
        <v>10452.623366389895</v>
      </c>
      <c r="S95" s="14">
        <v>63001.929249774978</v>
      </c>
      <c r="T95" s="14">
        <v>445.24331625282684</v>
      </c>
      <c r="U95" s="14">
        <v>1296814.4507883906</v>
      </c>
      <c r="V95" s="14">
        <v>9164.766436667067</v>
      </c>
      <c r="W95" s="14">
        <v>119229.82630600571</v>
      </c>
      <c r="X95" s="27">
        <v>842.61361347000695</v>
      </c>
      <c r="Y95" s="23">
        <v>174474.10412614592</v>
      </c>
      <c r="Z95" s="27">
        <v>1233.0325379939645</v>
      </c>
      <c r="AA95" s="23">
        <v>370372.79100614437</v>
      </c>
      <c r="AB95" s="14">
        <v>2617.4755548137382</v>
      </c>
      <c r="AC95" s="14">
        <v>100711.52</v>
      </c>
      <c r="AD95" s="14">
        <v>293907.99941906927</v>
      </c>
      <c r="AE95" s="14">
        <v>2077.0883351170955</v>
      </c>
      <c r="AF95" s="14">
        <v>51733.812909568151</v>
      </c>
      <c r="AG95" s="27">
        <v>365.60998522663033</v>
      </c>
      <c r="AH95" s="23">
        <v>4834.8009745397767</v>
      </c>
      <c r="AI95" s="27">
        <v>34.168204767065582</v>
      </c>
      <c r="AJ95" s="23">
        <v>0</v>
      </c>
      <c r="AK95" s="14">
        <v>0</v>
      </c>
      <c r="AL95" s="14">
        <v>7606.7883986157785</v>
      </c>
      <c r="AM95" s="27">
        <v>53.758221898344736</v>
      </c>
      <c r="AN95" s="23">
        <v>7061129.6299999999</v>
      </c>
      <c r="AO95" s="14">
        <v>2716.8640361677562</v>
      </c>
      <c r="AP95" s="15">
        <v>0.9</v>
      </c>
      <c r="AQ95" s="24">
        <v>-1098480</v>
      </c>
    </row>
    <row r="96" spans="1:43" ht="13.5" customHeight="1" x14ac:dyDescent="0.2">
      <c r="A96" s="11" t="s">
        <v>21</v>
      </c>
      <c r="B96" s="16" t="s">
        <v>21</v>
      </c>
      <c r="C96" s="60" t="s">
        <v>135</v>
      </c>
      <c r="D96" s="17" t="s">
        <v>26</v>
      </c>
      <c r="E96" s="18">
        <v>78</v>
      </c>
      <c r="F96" s="20" t="s">
        <v>67</v>
      </c>
      <c r="G96" s="12" t="s">
        <v>24</v>
      </c>
      <c r="H96" s="21" t="s">
        <v>136</v>
      </c>
      <c r="I96" s="19">
        <v>0.15501629763344965</v>
      </c>
      <c r="J96" s="13">
        <v>0.42867221181266713</v>
      </c>
      <c r="K96" s="22">
        <v>0.41631149055388322</v>
      </c>
      <c r="L96" s="23">
        <v>84.5</v>
      </c>
      <c r="M96" s="24">
        <v>2599</v>
      </c>
      <c r="N96" s="25">
        <v>2339150.4206840661</v>
      </c>
      <c r="O96" s="26">
        <v>2305904.9965148703</v>
      </c>
      <c r="P96" s="27">
        <v>27288.816526803195</v>
      </c>
      <c r="Q96" s="23">
        <v>1436398.053789157</v>
      </c>
      <c r="R96" s="14">
        <v>16998.79353596639</v>
      </c>
      <c r="S96" s="14">
        <v>61185.274788014787</v>
      </c>
      <c r="T96" s="14">
        <v>724.08609216585558</v>
      </c>
      <c r="U96" s="14">
        <v>1259420.9330635625</v>
      </c>
      <c r="V96" s="14">
        <v>14904.38974039716</v>
      </c>
      <c r="W96" s="14">
        <v>115791.84593757964</v>
      </c>
      <c r="X96" s="27">
        <v>1370.3177034033135</v>
      </c>
      <c r="Y96" s="23">
        <v>169443.16041542601</v>
      </c>
      <c r="Z96" s="27">
        <v>2005.2445019577037</v>
      </c>
      <c r="AA96" s="23">
        <v>359693.12783855508</v>
      </c>
      <c r="AB96" s="14">
        <v>4256.7234063734322</v>
      </c>
      <c r="AC96" s="14">
        <v>100711.52</v>
      </c>
      <c r="AD96" s="14">
        <v>285433.19103066466</v>
      </c>
      <c r="AE96" s="14">
        <v>3377.9075861617157</v>
      </c>
      <c r="AF96" s="14">
        <v>50242.073479281265</v>
      </c>
      <c r="AG96" s="27">
        <v>594.5807512340981</v>
      </c>
      <c r="AH96" s="23">
        <v>4695.3899617865191</v>
      </c>
      <c r="AI96" s="27">
        <v>55.566745109899642</v>
      </c>
      <c r="AJ96" s="23">
        <v>0</v>
      </c>
      <c r="AK96" s="14">
        <v>0</v>
      </c>
      <c r="AL96" s="14">
        <v>7387.447399878658</v>
      </c>
      <c r="AM96" s="27">
        <v>87.425413016315503</v>
      </c>
      <c r="AN96" s="23">
        <v>7061129.6299999999</v>
      </c>
      <c r="AO96" s="14">
        <v>2716.8640361677562</v>
      </c>
      <c r="AP96" s="15">
        <v>0.9</v>
      </c>
      <c r="AQ96" s="24">
        <v>-1098480</v>
      </c>
    </row>
    <row r="97" spans="1:43" ht="13.5" customHeight="1" x14ac:dyDescent="0.2">
      <c r="A97" s="11" t="s">
        <v>21</v>
      </c>
      <c r="B97" s="16" t="s">
        <v>21</v>
      </c>
      <c r="C97" s="60" t="s">
        <v>21</v>
      </c>
      <c r="D97" s="17" t="s">
        <v>22</v>
      </c>
      <c r="E97" s="18">
        <v>79</v>
      </c>
      <c r="F97" s="20" t="s">
        <v>68</v>
      </c>
      <c r="G97" s="12" t="s">
        <v>30</v>
      </c>
      <c r="H97" s="21" t="s">
        <v>136</v>
      </c>
      <c r="I97" s="19">
        <v>0.1597488247865485</v>
      </c>
      <c r="J97" s="13">
        <v>0.8402511752134515</v>
      </c>
      <c r="K97" s="22">
        <v>0</v>
      </c>
      <c r="L97" s="23">
        <v>19.5</v>
      </c>
      <c r="M97" s="24">
        <v>827</v>
      </c>
      <c r="N97" s="25">
        <v>187132.87407965204</v>
      </c>
      <c r="O97" s="26">
        <v>183998.33056433781</v>
      </c>
      <c r="P97" s="27">
        <v>9435.8118238121951</v>
      </c>
      <c r="Q97" s="23">
        <v>127870.04901199746</v>
      </c>
      <c r="R97" s="14">
        <v>6557.438410871664</v>
      </c>
      <c r="S97" s="14">
        <v>4861.2973172204838</v>
      </c>
      <c r="T97" s="14">
        <v>249.29729831899917</v>
      </c>
      <c r="U97" s="14">
        <v>113289.63227473311</v>
      </c>
      <c r="V97" s="14">
        <v>5809.7247320375955</v>
      </c>
      <c r="W97" s="14">
        <v>9719.1194200438622</v>
      </c>
      <c r="X97" s="27">
        <v>498.41638051506987</v>
      </c>
      <c r="Y97" s="23">
        <v>26333.643260555044</v>
      </c>
      <c r="Z97" s="27">
        <v>1350.4432441310278</v>
      </c>
      <c r="AA97" s="23">
        <v>4800.4521848357826</v>
      </c>
      <c r="AB97" s="14">
        <v>246.17703511978374</v>
      </c>
      <c r="AC97" s="14">
        <v>-2585.79</v>
      </c>
      <c r="AD97" s="14">
        <v>24521.38869264652</v>
      </c>
      <c r="AE97" s="14">
        <v>1257.5071124434112</v>
      </c>
      <c r="AF97" s="14">
        <v>0</v>
      </c>
      <c r="AG97" s="27">
        <v>0</v>
      </c>
      <c r="AH97" s="23">
        <v>472.79741430301215</v>
      </c>
      <c r="AI97" s="27">
        <v>24.246021246308317</v>
      </c>
      <c r="AJ97" s="23">
        <v>0</v>
      </c>
      <c r="AK97" s="14">
        <v>0</v>
      </c>
      <c r="AL97" s="14">
        <v>4094.8416257535978</v>
      </c>
      <c r="AM97" s="27">
        <v>209.99187824377424</v>
      </c>
      <c r="AN97" s="23">
        <v>1073318.75</v>
      </c>
      <c r="AO97" s="14">
        <v>1297.846130592503</v>
      </c>
      <c r="AP97" s="15">
        <v>0.68</v>
      </c>
      <c r="AQ97" s="24">
        <v>221524</v>
      </c>
    </row>
    <row r="98" spans="1:43" ht="13.5" customHeight="1" x14ac:dyDescent="0.2">
      <c r="A98" s="11" t="s">
        <v>21</v>
      </c>
      <c r="B98" s="16" t="s">
        <v>21</v>
      </c>
      <c r="C98" s="60" t="s">
        <v>21</v>
      </c>
      <c r="D98" s="17" t="s">
        <v>25</v>
      </c>
      <c r="E98" s="18">
        <v>79</v>
      </c>
      <c r="F98" s="20" t="s">
        <v>68</v>
      </c>
      <c r="G98" s="12" t="s">
        <v>30</v>
      </c>
      <c r="H98" s="21" t="s">
        <v>136</v>
      </c>
      <c r="I98" s="19">
        <v>0.1597488247865485</v>
      </c>
      <c r="J98" s="13">
        <v>0.8402511752134515</v>
      </c>
      <c r="K98" s="22">
        <v>0</v>
      </c>
      <c r="L98" s="23">
        <v>63.5</v>
      </c>
      <c r="M98" s="24">
        <v>827</v>
      </c>
      <c r="N98" s="25">
        <v>984286.53592034813</v>
      </c>
      <c r="O98" s="26">
        <v>967799.37943566241</v>
      </c>
      <c r="P98" s="27">
        <v>15240.935109223024</v>
      </c>
      <c r="Q98" s="23">
        <v>672574.33098800259</v>
      </c>
      <c r="R98" s="14">
        <v>10591.721747842568</v>
      </c>
      <c r="S98" s="14">
        <v>25569.582682779521</v>
      </c>
      <c r="T98" s="14">
        <v>402.6705934295984</v>
      </c>
      <c r="U98" s="14">
        <v>595883.86196603673</v>
      </c>
      <c r="V98" s="14">
        <v>9383.997826236804</v>
      </c>
      <c r="W98" s="14">
        <v>51120.886339186342</v>
      </c>
      <c r="X98" s="27">
        <v>805.05332817616215</v>
      </c>
      <c r="Y98" s="23">
        <v>138510.40673944497</v>
      </c>
      <c r="Z98" s="27">
        <v>2181.2662478652751</v>
      </c>
      <c r="AA98" s="23">
        <v>25249.547815164216</v>
      </c>
      <c r="AB98" s="14">
        <v>397.63067425455426</v>
      </c>
      <c r="AC98" s="14">
        <v>-2585.79</v>
      </c>
      <c r="AD98" s="14">
        <v>128978.26130735347</v>
      </c>
      <c r="AE98" s="14">
        <v>2031.1537213756378</v>
      </c>
      <c r="AF98" s="14">
        <v>0</v>
      </c>
      <c r="AG98" s="27">
        <v>0</v>
      </c>
      <c r="AH98" s="23">
        <v>2486.8325856969855</v>
      </c>
      <c r="AI98" s="27">
        <v>39.162717884991963</v>
      </c>
      <c r="AJ98" s="23">
        <v>0</v>
      </c>
      <c r="AK98" s="14">
        <v>0</v>
      </c>
      <c r="AL98" s="14">
        <v>21538.158374246403</v>
      </c>
      <c r="AM98" s="27">
        <v>339.18359644482518</v>
      </c>
      <c r="AN98" s="23">
        <v>1073318.75</v>
      </c>
      <c r="AO98" s="14">
        <v>1297.846130592503</v>
      </c>
      <c r="AP98" s="15">
        <v>0.68</v>
      </c>
      <c r="AQ98" s="24">
        <v>221524</v>
      </c>
    </row>
    <row r="99" spans="1:43" ht="13.5" customHeight="1" x14ac:dyDescent="0.2">
      <c r="A99" s="11" t="s">
        <v>21</v>
      </c>
      <c r="B99" s="16" t="s">
        <v>21</v>
      </c>
      <c r="C99" s="60" t="s">
        <v>21</v>
      </c>
      <c r="D99" s="17" t="s">
        <v>22</v>
      </c>
      <c r="E99" s="18">
        <v>81</v>
      </c>
      <c r="F99" s="20" t="s">
        <v>69</v>
      </c>
      <c r="G99" s="12" t="s">
        <v>30</v>
      </c>
      <c r="H99" s="21" t="s">
        <v>136</v>
      </c>
      <c r="I99" s="19">
        <v>0.14877513247832919</v>
      </c>
      <c r="J99" s="13">
        <v>0.85122486752167081</v>
      </c>
      <c r="K99" s="22">
        <v>0</v>
      </c>
      <c r="L99" s="23">
        <v>24.5</v>
      </c>
      <c r="M99" s="24">
        <v>883</v>
      </c>
      <c r="N99" s="25">
        <v>178801.22131436522</v>
      </c>
      <c r="O99" s="26">
        <v>176627.03640584016</v>
      </c>
      <c r="P99" s="27">
        <v>7209.2667920751082</v>
      </c>
      <c r="Q99" s="23">
        <v>113689.32933331908</v>
      </c>
      <c r="R99" s="14">
        <v>4640.3807891150645</v>
      </c>
      <c r="S99" s="14">
        <v>4543.8915839044548</v>
      </c>
      <c r="T99" s="14">
        <v>185.4649626083451</v>
      </c>
      <c r="U99" s="14">
        <v>103794.37780681334</v>
      </c>
      <c r="V99" s="14">
        <v>4236.5052166046262</v>
      </c>
      <c r="W99" s="14">
        <v>5351.0599426012923</v>
      </c>
      <c r="X99" s="27">
        <v>218.41060990209357</v>
      </c>
      <c r="Y99" s="23">
        <v>15616.665299768378</v>
      </c>
      <c r="Z99" s="27">
        <v>637.41491019462762</v>
      </c>
      <c r="AA99" s="23">
        <v>10858.077809935772</v>
      </c>
      <c r="AB99" s="14">
        <v>443.18684938513354</v>
      </c>
      <c r="AC99" s="14">
        <v>10714.51</v>
      </c>
      <c r="AD99" s="14">
        <v>33165.919570430255</v>
      </c>
      <c r="AE99" s="14">
        <v>1353.7110028747043</v>
      </c>
      <c r="AF99" s="14">
        <v>2566.3710352511785</v>
      </c>
      <c r="AG99" s="27">
        <v>104.74983817351749</v>
      </c>
      <c r="AH99" s="23">
        <v>730.67335713551824</v>
      </c>
      <c r="AI99" s="27">
        <v>29.823402332061971</v>
      </c>
      <c r="AJ99" s="23">
        <v>0</v>
      </c>
      <c r="AK99" s="14">
        <v>0</v>
      </c>
      <c r="AL99" s="14">
        <v>902.26910718469901</v>
      </c>
      <c r="AM99" s="27">
        <v>36.827310497334651</v>
      </c>
      <c r="AN99" s="23">
        <v>1782352.2</v>
      </c>
      <c r="AO99" s="14">
        <v>2018.5189127972817</v>
      </c>
      <c r="AP99" s="15">
        <v>0.6</v>
      </c>
      <c r="AQ99" s="24">
        <v>59825</v>
      </c>
    </row>
    <row r="100" spans="1:43" ht="13.5" customHeight="1" x14ac:dyDescent="0.2">
      <c r="A100" s="11" t="s">
        <v>21</v>
      </c>
      <c r="B100" s="16" t="s">
        <v>21</v>
      </c>
      <c r="C100" s="60" t="s">
        <v>21</v>
      </c>
      <c r="D100" s="17" t="s">
        <v>25</v>
      </c>
      <c r="E100" s="18">
        <v>81</v>
      </c>
      <c r="F100" s="20" t="s">
        <v>69</v>
      </c>
      <c r="G100" s="12" t="s">
        <v>30</v>
      </c>
      <c r="H100" s="21" t="s">
        <v>136</v>
      </c>
      <c r="I100" s="19">
        <v>0.14877513247832919</v>
      </c>
      <c r="J100" s="13">
        <v>0.85122486752167081</v>
      </c>
      <c r="K100" s="22">
        <v>0</v>
      </c>
      <c r="L100" s="23">
        <v>58.5</v>
      </c>
      <c r="M100" s="24">
        <v>883</v>
      </c>
      <c r="N100" s="25">
        <v>1023020.7386856349</v>
      </c>
      <c r="O100" s="26">
        <v>1010581.02359416</v>
      </c>
      <c r="P100" s="27">
        <v>17274.889292207863</v>
      </c>
      <c r="Q100" s="23">
        <v>650479.57066668093</v>
      </c>
      <c r="R100" s="14">
        <v>11119.308900285145</v>
      </c>
      <c r="S100" s="14">
        <v>25998.118416095545</v>
      </c>
      <c r="T100" s="14">
        <v>444.41228061701707</v>
      </c>
      <c r="U100" s="14">
        <v>593865.07695409702</v>
      </c>
      <c r="V100" s="14">
        <v>10151.539776993111</v>
      </c>
      <c r="W100" s="14">
        <v>30616.375296488404</v>
      </c>
      <c r="X100" s="27">
        <v>523.35684267501529</v>
      </c>
      <c r="Y100" s="23">
        <v>89351.58470023163</v>
      </c>
      <c r="Z100" s="27">
        <v>1527.3775162432751</v>
      </c>
      <c r="AA100" s="23">
        <v>62125.072190064238</v>
      </c>
      <c r="AB100" s="14">
        <v>1061.9670459840033</v>
      </c>
      <c r="AC100" s="14">
        <v>10714.51</v>
      </c>
      <c r="AD100" s="14">
        <v>189760.58042956976</v>
      </c>
      <c r="AE100" s="14">
        <v>3243.7706056336751</v>
      </c>
      <c r="AF100" s="14">
        <v>14683.628964748821</v>
      </c>
      <c r="AG100" s="27">
        <v>251.0022045256205</v>
      </c>
      <c r="AH100" s="23">
        <v>4180.5866428644767</v>
      </c>
      <c r="AI100" s="27">
        <v>71.463019536144955</v>
      </c>
      <c r="AJ100" s="23">
        <v>0</v>
      </c>
      <c r="AK100" s="14">
        <v>0</v>
      </c>
      <c r="AL100" s="14">
        <v>5162.3808928153003</v>
      </c>
      <c r="AM100" s="27">
        <v>88.245827227611969</v>
      </c>
      <c r="AN100" s="23">
        <v>1782352.2</v>
      </c>
      <c r="AO100" s="14">
        <v>2018.5189127972817</v>
      </c>
      <c r="AP100" s="15">
        <v>0.6</v>
      </c>
      <c r="AQ100" s="24">
        <v>59825</v>
      </c>
    </row>
    <row r="101" spans="1:43" ht="13.5" customHeight="1" x14ac:dyDescent="0.2">
      <c r="A101" s="11" t="s">
        <v>21</v>
      </c>
      <c r="B101" s="16" t="s">
        <v>21</v>
      </c>
      <c r="C101" s="60" t="s">
        <v>135</v>
      </c>
      <c r="D101" s="17" t="s">
        <v>26</v>
      </c>
      <c r="E101" s="18">
        <v>80</v>
      </c>
      <c r="F101" s="20" t="s">
        <v>70</v>
      </c>
      <c r="G101" s="12" t="s">
        <v>28</v>
      </c>
      <c r="H101" s="21" t="s">
        <v>136</v>
      </c>
      <c r="I101" s="19">
        <v>0</v>
      </c>
      <c r="J101" s="13">
        <v>0</v>
      </c>
      <c r="K101" s="22">
        <v>1</v>
      </c>
      <c r="L101" s="23">
        <v>166.5</v>
      </c>
      <c r="M101" s="24">
        <v>5024</v>
      </c>
      <c r="N101" s="25">
        <v>3598642.34</v>
      </c>
      <c r="O101" s="26">
        <v>3347814.59</v>
      </c>
      <c r="P101" s="27">
        <v>20106.994534534533</v>
      </c>
      <c r="Q101" s="23">
        <v>2097362.2400000002</v>
      </c>
      <c r="R101" s="14">
        <v>12596.770210210212</v>
      </c>
      <c r="S101" s="14">
        <v>129442.1</v>
      </c>
      <c r="T101" s="14">
        <v>777.43003003003003</v>
      </c>
      <c r="U101" s="14">
        <v>1913461.4697989745</v>
      </c>
      <c r="V101" s="14">
        <v>11492.261079873695</v>
      </c>
      <c r="W101" s="14">
        <v>54458.670201025205</v>
      </c>
      <c r="X101" s="27">
        <v>327.07910030645763</v>
      </c>
      <c r="Y101" s="23">
        <v>284404.59999999998</v>
      </c>
      <c r="Z101" s="27">
        <v>1708.1357357357356</v>
      </c>
      <c r="AA101" s="23">
        <v>715599.2</v>
      </c>
      <c r="AB101" s="14">
        <v>4297.8930930930928</v>
      </c>
      <c r="AC101" s="14">
        <v>19603.18</v>
      </c>
      <c r="AD101" s="14">
        <v>242343.5</v>
      </c>
      <c r="AE101" s="14">
        <v>1455.5165165165165</v>
      </c>
      <c r="AF101" s="14">
        <v>2736.1</v>
      </c>
      <c r="AG101" s="27">
        <v>16.433033033033031</v>
      </c>
      <c r="AH101" s="23">
        <v>5368.9500000001863</v>
      </c>
      <c r="AI101" s="27">
        <v>32.245945945947085</v>
      </c>
      <c r="AJ101" s="23">
        <v>0</v>
      </c>
      <c r="AK101" s="14">
        <v>0</v>
      </c>
      <c r="AL101" s="14">
        <v>7194.2</v>
      </c>
      <c r="AM101" s="27">
        <v>43.208408408408403</v>
      </c>
      <c r="AN101" s="23">
        <v>9950130.0399999991</v>
      </c>
      <c r="AO101" s="14">
        <v>1980.5195143312098</v>
      </c>
      <c r="AP101" s="15">
        <v>0.39</v>
      </c>
      <c r="AQ101" s="24">
        <v>-417318</v>
      </c>
    </row>
    <row r="102" spans="1:43" ht="13.5" customHeight="1" x14ac:dyDescent="0.2">
      <c r="A102" s="11" t="s">
        <v>21</v>
      </c>
      <c r="B102" s="16" t="s">
        <v>21</v>
      </c>
      <c r="C102" s="60" t="s">
        <v>21</v>
      </c>
      <c r="D102" s="17" t="s">
        <v>22</v>
      </c>
      <c r="E102" s="18">
        <v>83</v>
      </c>
      <c r="F102" s="20" t="s">
        <v>71</v>
      </c>
      <c r="G102" s="12" t="s">
        <v>24</v>
      </c>
      <c r="H102" s="21" t="s">
        <v>136</v>
      </c>
      <c r="I102" s="19">
        <v>8.4823249880775067E-2</v>
      </c>
      <c r="J102" s="13">
        <v>0.44082673172904996</v>
      </c>
      <c r="K102" s="22">
        <v>0.4743500183901751</v>
      </c>
      <c r="L102" s="23">
        <v>43</v>
      </c>
      <c r="M102" s="24">
        <v>2714</v>
      </c>
      <c r="N102" s="25">
        <v>522944.93665863224</v>
      </c>
      <c r="O102" s="26">
        <v>504652.09539593908</v>
      </c>
      <c r="P102" s="27">
        <v>11736.095241766025</v>
      </c>
      <c r="Q102" s="23">
        <v>356353.01967202622</v>
      </c>
      <c r="R102" s="14">
        <v>8287.2795272564235</v>
      </c>
      <c r="S102" s="14">
        <v>15344.718452209441</v>
      </c>
      <c r="T102" s="14">
        <v>356.85391749324282</v>
      </c>
      <c r="U102" s="14">
        <v>314951.95916392171</v>
      </c>
      <c r="V102" s="14">
        <v>7324.4641666028301</v>
      </c>
      <c r="W102" s="14">
        <v>26056.342055895075</v>
      </c>
      <c r="X102" s="27">
        <v>605.96144316035054</v>
      </c>
      <c r="Y102" s="23">
        <v>45058.509005942164</v>
      </c>
      <c r="Z102" s="27">
        <v>1047.8723024637713</v>
      </c>
      <c r="AA102" s="23">
        <v>31184.386505100691</v>
      </c>
      <c r="AB102" s="14">
        <v>725.21829081629517</v>
      </c>
      <c r="AC102" s="14">
        <v>4850.8999999999996</v>
      </c>
      <c r="AD102" s="14">
        <v>62916.992460040827</v>
      </c>
      <c r="AE102" s="14">
        <v>1463.1858711637401</v>
      </c>
      <c r="AF102" s="14">
        <v>8409.4872634048861</v>
      </c>
      <c r="AG102" s="27">
        <v>195.5694712419741</v>
      </c>
      <c r="AH102" s="23">
        <v>729.70048942435551</v>
      </c>
      <c r="AI102" s="27">
        <v>16.969778823822221</v>
      </c>
      <c r="AJ102" s="23">
        <v>9319.5304644007574</v>
      </c>
      <c r="AK102" s="14">
        <v>216.7332666139711</v>
      </c>
      <c r="AL102" s="14">
        <v>5348.3900628699685</v>
      </c>
      <c r="AM102" s="27">
        <v>124.38116425278996</v>
      </c>
      <c r="AN102" s="23">
        <v>4125161.24</v>
      </c>
      <c r="AO102" s="14">
        <v>1519.9562417096533</v>
      </c>
      <c r="AP102" s="15">
        <v>1.05</v>
      </c>
      <c r="AQ102" s="24">
        <v>1043419</v>
      </c>
    </row>
    <row r="103" spans="1:43" ht="13.5" customHeight="1" x14ac:dyDescent="0.2">
      <c r="A103" s="11" t="s">
        <v>21</v>
      </c>
      <c r="B103" s="16" t="s">
        <v>21</v>
      </c>
      <c r="C103" s="60" t="s">
        <v>21</v>
      </c>
      <c r="D103" s="17" t="s">
        <v>25</v>
      </c>
      <c r="E103" s="18">
        <v>83</v>
      </c>
      <c r="F103" s="20" t="s">
        <v>71</v>
      </c>
      <c r="G103" s="12" t="s">
        <v>24</v>
      </c>
      <c r="H103" s="21" t="s">
        <v>136</v>
      </c>
      <c r="I103" s="19">
        <v>8.4823249880775067E-2</v>
      </c>
      <c r="J103" s="13">
        <v>0.44082673172904996</v>
      </c>
      <c r="K103" s="22">
        <v>0.4743500183901751</v>
      </c>
      <c r="L103" s="23">
        <v>176.5</v>
      </c>
      <c r="M103" s="24">
        <v>2714</v>
      </c>
      <c r="N103" s="25">
        <v>2717746.6982873571</v>
      </c>
      <c r="O103" s="26">
        <v>2622678.7370950449</v>
      </c>
      <c r="P103" s="27">
        <v>14859.36961526935</v>
      </c>
      <c r="Q103" s="23">
        <v>1851967.912389562</v>
      </c>
      <c r="R103" s="14">
        <v>10492.736047532917</v>
      </c>
      <c r="S103" s="14">
        <v>79746.556446466173</v>
      </c>
      <c r="T103" s="14">
        <v>451.82184955504925</v>
      </c>
      <c r="U103" s="14">
        <v>1636806.4534787452</v>
      </c>
      <c r="V103" s="14">
        <v>9273.6909545538256</v>
      </c>
      <c r="W103" s="14">
        <v>135414.90246435069</v>
      </c>
      <c r="X103" s="27">
        <v>767.2232434240849</v>
      </c>
      <c r="Y103" s="23">
        <v>234169.23178011051</v>
      </c>
      <c r="Z103" s="27">
        <v>1326.7378571111049</v>
      </c>
      <c r="AA103" s="23">
        <v>162065.36773044255</v>
      </c>
      <c r="AB103" s="14">
        <v>918.21738090902545</v>
      </c>
      <c r="AC103" s="14">
        <v>4850.8999999999996</v>
      </c>
      <c r="AD103" s="14">
        <v>326979.83389418852</v>
      </c>
      <c r="AE103" s="14">
        <v>1852.576962573303</v>
      </c>
      <c r="AF103" s="14">
        <v>43704.135258369264</v>
      </c>
      <c r="AG103" s="27">
        <v>247.61549721455691</v>
      </c>
      <c r="AH103" s="23">
        <v>3792.2560423723244</v>
      </c>
      <c r="AI103" s="27">
        <v>21.48586992845507</v>
      </c>
      <c r="AJ103" s="23">
        <v>48433.633015070722</v>
      </c>
      <c r="AK103" s="14">
        <v>274.41151849898415</v>
      </c>
      <c r="AL103" s="14">
        <v>27795.602205067891</v>
      </c>
      <c r="AM103" s="27">
        <v>157.48216546780679</v>
      </c>
      <c r="AN103" s="23">
        <v>4125161.24</v>
      </c>
      <c r="AO103" s="14">
        <v>1519.9562417096533</v>
      </c>
      <c r="AP103" s="15">
        <v>1.05</v>
      </c>
      <c r="AQ103" s="24">
        <v>1043419</v>
      </c>
    </row>
    <row r="104" spans="1:43" ht="13.5" customHeight="1" x14ac:dyDescent="0.2">
      <c r="A104" s="11" t="s">
        <v>21</v>
      </c>
      <c r="B104" s="16" t="s">
        <v>21</v>
      </c>
      <c r="C104" s="60" t="s">
        <v>21</v>
      </c>
      <c r="D104" s="17" t="s">
        <v>26</v>
      </c>
      <c r="E104" s="18">
        <v>83</v>
      </c>
      <c r="F104" s="20" t="s">
        <v>71</v>
      </c>
      <c r="G104" s="12" t="s">
        <v>24</v>
      </c>
      <c r="H104" s="21" t="s">
        <v>136</v>
      </c>
      <c r="I104" s="19">
        <v>8.4823249880775067E-2</v>
      </c>
      <c r="J104" s="13">
        <v>0.44082673172904996</v>
      </c>
      <c r="K104" s="22">
        <v>0.4743500183901751</v>
      </c>
      <c r="L104" s="23">
        <v>119</v>
      </c>
      <c r="M104" s="24">
        <v>2714</v>
      </c>
      <c r="N104" s="25">
        <v>2924421.5550540108</v>
      </c>
      <c r="O104" s="26">
        <v>2822124.0175090162</v>
      </c>
      <c r="P104" s="27">
        <v>23715.327878227057</v>
      </c>
      <c r="Q104" s="23">
        <v>1992803.4079384119</v>
      </c>
      <c r="R104" s="14">
        <v>16746.247125532856</v>
      </c>
      <c r="S104" s="14">
        <v>85810.995101324428</v>
      </c>
      <c r="T104" s="14">
        <v>721.10079917079327</v>
      </c>
      <c r="U104" s="14">
        <v>1761279.69432221</v>
      </c>
      <c r="V104" s="14">
        <v>14800.66970018664</v>
      </c>
      <c r="W104" s="14">
        <v>145712.71851487737</v>
      </c>
      <c r="X104" s="27">
        <v>1224.4766261754369</v>
      </c>
      <c r="Y104" s="23">
        <v>251976.95921394747</v>
      </c>
      <c r="Z104" s="27">
        <v>2117.4534387726635</v>
      </c>
      <c r="AA104" s="23">
        <v>174389.85576445679</v>
      </c>
      <c r="AB104" s="14">
        <v>1465.4609728105629</v>
      </c>
      <c r="AC104" s="14">
        <v>4850.8999999999996</v>
      </c>
      <c r="AD104" s="14">
        <v>351845.47364577081</v>
      </c>
      <c r="AE104" s="14">
        <v>2956.6846524854705</v>
      </c>
      <c r="AF104" s="14">
        <v>47027.677478225865</v>
      </c>
      <c r="AG104" s="27">
        <v>395.19056704391511</v>
      </c>
      <c r="AH104" s="23">
        <v>4080.6434682033196</v>
      </c>
      <c r="AI104" s="27">
        <v>34.291121581540501</v>
      </c>
      <c r="AJ104" s="23">
        <v>52116.836520528537</v>
      </c>
      <c r="AK104" s="14">
        <v>437.95660941620582</v>
      </c>
      <c r="AL104" s="14">
        <v>29909.357732062148</v>
      </c>
      <c r="AM104" s="27">
        <v>251.33914060556469</v>
      </c>
      <c r="AN104" s="23">
        <v>4125161.24</v>
      </c>
      <c r="AO104" s="14">
        <v>1519.9562417096533</v>
      </c>
      <c r="AP104" s="15">
        <v>1.05</v>
      </c>
      <c r="AQ104" s="24">
        <v>1043419</v>
      </c>
    </row>
    <row r="105" spans="1:43" ht="13.5" customHeight="1" x14ac:dyDescent="0.2">
      <c r="A105" s="11" t="s">
        <v>21</v>
      </c>
      <c r="B105" s="16" t="s">
        <v>21</v>
      </c>
      <c r="C105" s="60" t="s">
        <v>135</v>
      </c>
      <c r="D105" s="17" t="s">
        <v>22</v>
      </c>
      <c r="E105" s="18">
        <v>84</v>
      </c>
      <c r="F105" s="20" t="s">
        <v>72</v>
      </c>
      <c r="G105" s="12" t="s">
        <v>30</v>
      </c>
      <c r="H105" s="21" t="s">
        <v>136</v>
      </c>
      <c r="I105" s="19">
        <v>0.22333390768292566</v>
      </c>
      <c r="J105" s="13">
        <v>0.77666609231707429</v>
      </c>
      <c r="K105" s="22">
        <v>0</v>
      </c>
      <c r="L105" s="23">
        <v>31</v>
      </c>
      <c r="M105" s="24">
        <v>985</v>
      </c>
      <c r="N105" s="25">
        <v>305792.41557546169</v>
      </c>
      <c r="O105" s="26">
        <v>293243.25873602828</v>
      </c>
      <c r="P105" s="27">
        <v>9459.4599592267186</v>
      </c>
      <c r="Q105" s="23">
        <v>198487.62408553989</v>
      </c>
      <c r="R105" s="14">
        <v>6402.8265834045123</v>
      </c>
      <c r="S105" s="14">
        <v>6860.4714764625678</v>
      </c>
      <c r="T105" s="14">
        <v>221.3055314987925</v>
      </c>
      <c r="U105" s="14">
        <v>179517.9082584487</v>
      </c>
      <c r="V105" s="14">
        <v>5790.9002664015707</v>
      </c>
      <c r="W105" s="14">
        <v>12109.244350628636</v>
      </c>
      <c r="X105" s="27">
        <v>390.62078550414958</v>
      </c>
      <c r="Y105" s="23">
        <v>24225.319300446936</v>
      </c>
      <c r="Z105" s="27">
        <v>781.46191291764308</v>
      </c>
      <c r="AA105" s="23">
        <v>17967.659540906734</v>
      </c>
      <c r="AB105" s="14">
        <v>579.60192067441074</v>
      </c>
      <c r="AC105" s="14">
        <v>-8109.51</v>
      </c>
      <c r="AD105" s="14">
        <v>49391.325486732501</v>
      </c>
      <c r="AE105" s="14">
        <v>1593.2685640881452</v>
      </c>
      <c r="AF105" s="14">
        <v>2506.9231137408406</v>
      </c>
      <c r="AG105" s="27">
        <v>80.868487540027118</v>
      </c>
      <c r="AH105" s="23">
        <v>664.40720866132096</v>
      </c>
      <c r="AI105" s="27">
        <v>21.432490601978095</v>
      </c>
      <c r="AJ105" s="23">
        <v>0</v>
      </c>
      <c r="AK105" s="14">
        <v>0</v>
      </c>
      <c r="AL105" s="14">
        <v>9072.9399996188549</v>
      </c>
      <c r="AM105" s="27">
        <v>292.67548385867275</v>
      </c>
      <c r="AN105" s="23">
        <v>1818669.47</v>
      </c>
      <c r="AO105" s="14">
        <v>1846.3649441624364</v>
      </c>
      <c r="AP105" s="15">
        <v>0.61</v>
      </c>
      <c r="AQ105" s="24">
        <v>160647</v>
      </c>
    </row>
    <row r="106" spans="1:43" ht="13.5" customHeight="1" x14ac:dyDescent="0.2">
      <c r="A106" s="11" t="s">
        <v>21</v>
      </c>
      <c r="B106" s="16" t="s">
        <v>21</v>
      </c>
      <c r="C106" s="60" t="s">
        <v>135</v>
      </c>
      <c r="D106" s="17" t="s">
        <v>25</v>
      </c>
      <c r="E106" s="18">
        <v>84</v>
      </c>
      <c r="F106" s="20" t="s">
        <v>72</v>
      </c>
      <c r="G106" s="12" t="s">
        <v>30</v>
      </c>
      <c r="H106" s="21" t="s">
        <v>136</v>
      </c>
      <c r="I106" s="19">
        <v>0.22333390768292566</v>
      </c>
      <c r="J106" s="13">
        <v>0.77666609231707429</v>
      </c>
      <c r="K106" s="22">
        <v>0</v>
      </c>
      <c r="L106" s="23">
        <v>64.5</v>
      </c>
      <c r="M106" s="24">
        <v>985</v>
      </c>
      <c r="N106" s="25">
        <v>1063423.8344245383</v>
      </c>
      <c r="O106" s="26">
        <v>1019782.8812639718</v>
      </c>
      <c r="P106" s="27">
        <v>15810.58730641814</v>
      </c>
      <c r="Q106" s="23">
        <v>690260.64591446007</v>
      </c>
      <c r="R106" s="14">
        <v>10701.715440534264</v>
      </c>
      <c r="S106" s="14">
        <v>23857.978523537433</v>
      </c>
      <c r="T106" s="14">
        <v>369.89113989980467</v>
      </c>
      <c r="U106" s="14">
        <v>624291.55408846936</v>
      </c>
      <c r="V106" s="14">
        <v>9678.9388230770383</v>
      </c>
      <c r="W106" s="14">
        <v>42111.113302453305</v>
      </c>
      <c r="X106" s="27">
        <v>652.88547755741547</v>
      </c>
      <c r="Y106" s="23">
        <v>84245.980699553067</v>
      </c>
      <c r="Z106" s="27">
        <v>1306.1392356519862</v>
      </c>
      <c r="AA106" s="23">
        <v>62484.340459093262</v>
      </c>
      <c r="AB106" s="14">
        <v>968.74946448206663</v>
      </c>
      <c r="AC106" s="14">
        <v>-8109.51</v>
      </c>
      <c r="AD106" s="14">
        <v>171763.29451326749</v>
      </c>
      <c r="AE106" s="14">
        <v>2662.9968141591935</v>
      </c>
      <c r="AF106" s="14">
        <v>8718.0768862591594</v>
      </c>
      <c r="AG106" s="27">
        <v>135.16398273270013</v>
      </c>
      <c r="AH106" s="23">
        <v>2310.5427913386848</v>
      </c>
      <c r="AI106" s="27">
        <v>35.82236885796403</v>
      </c>
      <c r="AJ106" s="23">
        <v>0</v>
      </c>
      <c r="AK106" s="14">
        <v>0</v>
      </c>
      <c r="AL106" s="14">
        <v>31552.060000381141</v>
      </c>
      <c r="AM106" s="27">
        <v>489.17922481211002</v>
      </c>
      <c r="AN106" s="23">
        <v>1818669.47</v>
      </c>
      <c r="AO106" s="14">
        <v>1846.3649441624364</v>
      </c>
      <c r="AP106" s="15">
        <v>0.61</v>
      </c>
      <c r="AQ106" s="24">
        <v>160647</v>
      </c>
    </row>
    <row r="107" spans="1:43" ht="13.5" customHeight="1" x14ac:dyDescent="0.2">
      <c r="A107" s="11" t="s">
        <v>21</v>
      </c>
      <c r="B107" s="16" t="s">
        <v>21</v>
      </c>
      <c r="C107" s="60" t="s">
        <v>21</v>
      </c>
      <c r="D107" s="17" t="s">
        <v>22</v>
      </c>
      <c r="E107" s="18">
        <v>86</v>
      </c>
      <c r="F107" s="20" t="s">
        <v>73</v>
      </c>
      <c r="G107" s="12" t="s">
        <v>30</v>
      </c>
      <c r="H107" s="21" t="s">
        <v>136</v>
      </c>
      <c r="I107" s="19">
        <v>0.15556112370122693</v>
      </c>
      <c r="J107" s="13">
        <v>0.84443887629877301</v>
      </c>
      <c r="K107" s="22">
        <v>0</v>
      </c>
      <c r="L107" s="23">
        <v>310</v>
      </c>
      <c r="M107" s="24">
        <v>19467</v>
      </c>
      <c r="N107" s="25">
        <v>3042685.939054077</v>
      </c>
      <c r="O107" s="26">
        <v>2881351.4349230342</v>
      </c>
      <c r="P107" s="27">
        <v>9294.6820481388204</v>
      </c>
      <c r="Q107" s="23">
        <v>2147636.1821404011</v>
      </c>
      <c r="R107" s="14">
        <v>6927.85865206581</v>
      </c>
      <c r="S107" s="14">
        <v>59661.982870823449</v>
      </c>
      <c r="T107" s="14">
        <v>192.45800926072081</v>
      </c>
      <c r="U107" s="14">
        <v>1905197.0951636592</v>
      </c>
      <c r="V107" s="14">
        <v>6145.7970811730938</v>
      </c>
      <c r="W107" s="14">
        <v>182777.10410591844</v>
      </c>
      <c r="X107" s="27">
        <v>589.60356163199492</v>
      </c>
      <c r="Y107" s="23">
        <v>251088.50300259798</v>
      </c>
      <c r="Z107" s="27">
        <v>809.9629129116064</v>
      </c>
      <c r="AA107" s="23">
        <v>40048.425713206183</v>
      </c>
      <c r="AB107" s="14">
        <v>129.18847004260058</v>
      </c>
      <c r="AC107" s="14">
        <v>97938.84</v>
      </c>
      <c r="AD107" s="14">
        <v>432318.47993768554</v>
      </c>
      <c r="AE107" s="14">
        <v>1394.5757417344694</v>
      </c>
      <c r="AF107" s="14">
        <v>4966.0866447008584</v>
      </c>
      <c r="AG107" s="27">
        <v>16.019634337744705</v>
      </c>
      <c r="AH107" s="23">
        <v>5293.7574844426417</v>
      </c>
      <c r="AI107" s="27">
        <v>17.076637046589166</v>
      </c>
      <c r="AJ107" s="23">
        <v>3173.4469235050296</v>
      </c>
      <c r="AK107" s="14">
        <v>10.236925559693644</v>
      </c>
      <c r="AL107" s="14">
        <v>28322.862897992396</v>
      </c>
      <c r="AM107" s="27">
        <v>91.364073864491601</v>
      </c>
      <c r="AN107" s="23">
        <v>38256391.140000001</v>
      </c>
      <c r="AO107" s="14">
        <v>1965.1919217136692</v>
      </c>
      <c r="AP107" s="15">
        <v>0.46</v>
      </c>
      <c r="AQ107" s="24">
        <v>-631584</v>
      </c>
    </row>
    <row r="108" spans="1:43" ht="13.5" customHeight="1" x14ac:dyDescent="0.2">
      <c r="A108" s="11" t="s">
        <v>21</v>
      </c>
      <c r="B108" s="16" t="s">
        <v>21</v>
      </c>
      <c r="C108" s="60" t="s">
        <v>21</v>
      </c>
      <c r="D108" s="17" t="s">
        <v>25</v>
      </c>
      <c r="E108" s="18">
        <v>86</v>
      </c>
      <c r="F108" s="20" t="s">
        <v>73</v>
      </c>
      <c r="G108" s="12" t="s">
        <v>30</v>
      </c>
      <c r="H108" s="21" t="s">
        <v>136</v>
      </c>
      <c r="I108" s="19">
        <v>0.15556112370122693</v>
      </c>
      <c r="J108" s="13">
        <v>0.84443887629877301</v>
      </c>
      <c r="K108" s="22">
        <v>0</v>
      </c>
      <c r="L108" s="23">
        <v>913.5</v>
      </c>
      <c r="M108" s="24">
        <v>19467</v>
      </c>
      <c r="N108" s="25">
        <v>16516737.820945922</v>
      </c>
      <c r="O108" s="26">
        <v>15640959.065076966</v>
      </c>
      <c r="P108" s="27">
        <v>17122.013207528187</v>
      </c>
      <c r="Q108" s="23">
        <v>11658102.237859599</v>
      </c>
      <c r="R108" s="14">
        <v>12762.016680743953</v>
      </c>
      <c r="S108" s="14">
        <v>323865.60712917655</v>
      </c>
      <c r="T108" s="14">
        <v>354.53268432312751</v>
      </c>
      <c r="U108" s="14">
        <v>10342060.123309573</v>
      </c>
      <c r="V108" s="14">
        <v>11321.357551515708</v>
      </c>
      <c r="W108" s="14">
        <v>992176.50742084906</v>
      </c>
      <c r="X108" s="27">
        <v>1086.1264449051439</v>
      </c>
      <c r="Y108" s="23">
        <v>1362994.0969974019</v>
      </c>
      <c r="Z108" s="27">
        <v>1492.0570301011494</v>
      </c>
      <c r="AA108" s="23">
        <v>217396.52428679381</v>
      </c>
      <c r="AB108" s="14">
        <v>237.98196418915597</v>
      </c>
      <c r="AC108" s="14">
        <v>97938.84</v>
      </c>
      <c r="AD108" s="14">
        <v>2346772.2700623143</v>
      </c>
      <c r="AE108" s="14">
        <v>2568.9898960725886</v>
      </c>
      <c r="AF108" s="14">
        <v>26957.613355299141</v>
      </c>
      <c r="AG108" s="27">
        <v>29.510249978433606</v>
      </c>
      <c r="AH108" s="23">
        <v>28736.322515557313</v>
      </c>
      <c r="AI108" s="27">
        <v>31.457386442865133</v>
      </c>
      <c r="AJ108" s="23">
        <v>17226.553076494969</v>
      </c>
      <c r="AK108" s="14">
        <v>18.8577483048659</v>
      </c>
      <c r="AL108" s="14">
        <v>153746.1671020076</v>
      </c>
      <c r="AM108" s="27">
        <v>168.30450695348438</v>
      </c>
      <c r="AN108" s="23">
        <v>38256391.140000001</v>
      </c>
      <c r="AO108" s="14">
        <v>1965.1919217136692</v>
      </c>
      <c r="AP108" s="15">
        <v>0.46</v>
      </c>
      <c r="AQ108" s="24">
        <v>-631584</v>
      </c>
    </row>
    <row r="109" spans="1:43" ht="13.5" customHeight="1" x14ac:dyDescent="0.2">
      <c r="A109" s="11" t="s">
        <v>21</v>
      </c>
      <c r="B109" s="16" t="s">
        <v>21</v>
      </c>
      <c r="C109" s="60" t="s">
        <v>21</v>
      </c>
      <c r="D109" s="17" t="s">
        <v>26</v>
      </c>
      <c r="E109" s="18">
        <v>85</v>
      </c>
      <c r="F109" s="20" t="s">
        <v>74</v>
      </c>
      <c r="G109" s="12" t="s">
        <v>28</v>
      </c>
      <c r="H109" s="21" t="s">
        <v>136</v>
      </c>
      <c r="I109" s="19">
        <v>0</v>
      </c>
      <c r="J109" s="13">
        <v>0</v>
      </c>
      <c r="K109" s="22">
        <v>1</v>
      </c>
      <c r="L109" s="23">
        <v>560.5</v>
      </c>
      <c r="M109" s="24">
        <v>22571</v>
      </c>
      <c r="N109" s="25">
        <v>13912614.970000001</v>
      </c>
      <c r="O109" s="26">
        <v>13340156.710000001</v>
      </c>
      <c r="P109" s="27">
        <v>23800.458001784122</v>
      </c>
      <c r="Q109" s="23">
        <v>9286357.7200000007</v>
      </c>
      <c r="R109" s="14">
        <v>16567.988795718109</v>
      </c>
      <c r="S109" s="14">
        <v>407517.15</v>
      </c>
      <c r="T109" s="14">
        <v>727.06003568242636</v>
      </c>
      <c r="U109" s="14">
        <v>7797232.3256933549</v>
      </c>
      <c r="V109" s="14">
        <v>13911.208431210278</v>
      </c>
      <c r="W109" s="14">
        <v>1081608.2443066454</v>
      </c>
      <c r="X109" s="27">
        <v>1929.7203288254238</v>
      </c>
      <c r="Y109" s="23">
        <v>1180511.44</v>
      </c>
      <c r="Z109" s="27">
        <v>2106.1756289027649</v>
      </c>
      <c r="AA109" s="23">
        <v>690707.45</v>
      </c>
      <c r="AB109" s="14">
        <v>1232.3058876003568</v>
      </c>
      <c r="AC109" s="14">
        <v>233195.22</v>
      </c>
      <c r="AD109" s="14">
        <v>1859192.79</v>
      </c>
      <c r="AE109" s="14">
        <v>3317.025495093666</v>
      </c>
      <c r="AF109" s="14">
        <v>275333.3</v>
      </c>
      <c r="AG109" s="27">
        <v>491.22801070472792</v>
      </c>
      <c r="AH109" s="23">
        <v>48054.009999999893</v>
      </c>
      <c r="AI109" s="27">
        <v>85.734183764495796</v>
      </c>
      <c r="AJ109" s="23">
        <v>0</v>
      </c>
      <c r="AK109" s="14">
        <v>0</v>
      </c>
      <c r="AL109" s="14">
        <v>835900.89</v>
      </c>
      <c r="AM109" s="27">
        <v>1491.3485994647635</v>
      </c>
      <c r="AN109" s="23">
        <v>50319910.530000001</v>
      </c>
      <c r="AO109" s="14">
        <v>2229.4054552301623</v>
      </c>
      <c r="AP109" s="15">
        <v>0.32</v>
      </c>
      <c r="AQ109" s="24">
        <v>-3889142</v>
      </c>
    </row>
    <row r="110" spans="1:43" ht="13.5" customHeight="1" x14ac:dyDescent="0.2">
      <c r="A110" s="11" t="s">
        <v>21</v>
      </c>
      <c r="B110" s="16" t="s">
        <v>21</v>
      </c>
      <c r="C110" s="60" t="s">
        <v>21</v>
      </c>
      <c r="D110" s="17" t="s">
        <v>22</v>
      </c>
      <c r="E110" s="18">
        <v>88</v>
      </c>
      <c r="F110" s="20" t="s">
        <v>75</v>
      </c>
      <c r="G110" s="12" t="s">
        <v>30</v>
      </c>
      <c r="H110" s="21" t="s">
        <v>136</v>
      </c>
      <c r="I110" s="19">
        <v>0.1679524787402456</v>
      </c>
      <c r="J110" s="13">
        <v>0.83204752125975445</v>
      </c>
      <c r="K110" s="22">
        <v>0</v>
      </c>
      <c r="L110" s="23">
        <v>20.5</v>
      </c>
      <c r="M110" s="24">
        <v>1119</v>
      </c>
      <c r="N110" s="25">
        <v>292204.72015000298</v>
      </c>
      <c r="O110" s="26">
        <v>290700.44537654205</v>
      </c>
      <c r="P110" s="27">
        <v>14180.509530563028</v>
      </c>
      <c r="Q110" s="23">
        <v>184897.95002935457</v>
      </c>
      <c r="R110" s="14">
        <v>9019.4121965538816</v>
      </c>
      <c r="S110" s="14">
        <v>8598.8897899106523</v>
      </c>
      <c r="T110" s="14">
        <v>419.45803853222696</v>
      </c>
      <c r="U110" s="14">
        <v>159595.582127879</v>
      </c>
      <c r="V110" s="14">
        <v>7785.1503477014148</v>
      </c>
      <c r="W110" s="14">
        <v>16703.478111564909</v>
      </c>
      <c r="X110" s="27">
        <v>814.80381032023945</v>
      </c>
      <c r="Y110" s="23">
        <v>25738.608197831454</v>
      </c>
      <c r="Z110" s="27">
        <v>1255.5418633088514</v>
      </c>
      <c r="AA110" s="23">
        <v>26749.203455283325</v>
      </c>
      <c r="AB110" s="14">
        <v>1304.83919294065</v>
      </c>
      <c r="AC110" s="14">
        <v>37302.67</v>
      </c>
      <c r="AD110" s="14">
        <v>50884.629664923712</v>
      </c>
      <c r="AE110" s="14">
        <v>2482.177056825547</v>
      </c>
      <c r="AF110" s="14">
        <v>1909.6196832765925</v>
      </c>
      <c r="AG110" s="27">
        <v>93.152179672028907</v>
      </c>
      <c r="AH110" s="23">
        <v>520.43434587240097</v>
      </c>
      <c r="AI110" s="27">
        <v>25.38704126206834</v>
      </c>
      <c r="AJ110" s="23">
        <v>0</v>
      </c>
      <c r="AK110" s="14">
        <v>0</v>
      </c>
      <c r="AL110" s="14">
        <v>10981.488846191589</v>
      </c>
      <c r="AM110" s="27">
        <v>535.68238274105306</v>
      </c>
      <c r="AN110" s="23">
        <v>1472746.86</v>
      </c>
      <c r="AO110" s="14">
        <v>1316.1276675603217</v>
      </c>
      <c r="AP110" s="15">
        <v>0.6</v>
      </c>
      <c r="AQ110" s="24">
        <v>505084</v>
      </c>
    </row>
    <row r="111" spans="1:43" ht="13.5" customHeight="1" x14ac:dyDescent="0.2">
      <c r="A111" s="11" t="s">
        <v>21</v>
      </c>
      <c r="B111" s="16" t="s">
        <v>21</v>
      </c>
      <c r="C111" s="60" t="s">
        <v>21</v>
      </c>
      <c r="D111" s="17" t="s">
        <v>25</v>
      </c>
      <c r="E111" s="18">
        <v>88</v>
      </c>
      <c r="F111" s="20" t="s">
        <v>75</v>
      </c>
      <c r="G111" s="12" t="s">
        <v>30</v>
      </c>
      <c r="H111" s="21" t="s">
        <v>136</v>
      </c>
      <c r="I111" s="19">
        <v>0.1679524787402456</v>
      </c>
      <c r="J111" s="13">
        <v>0.83204752125975445</v>
      </c>
      <c r="K111" s="22">
        <v>0</v>
      </c>
      <c r="L111" s="23">
        <v>91.5</v>
      </c>
      <c r="M111" s="24">
        <v>1119</v>
      </c>
      <c r="N111" s="25">
        <v>1447601.2198499972</v>
      </c>
      <c r="O111" s="26">
        <v>1440148.9446234582</v>
      </c>
      <c r="P111" s="27">
        <v>15739.332728125246</v>
      </c>
      <c r="Q111" s="23">
        <v>915996.4899706454</v>
      </c>
      <c r="R111" s="14">
        <v>10010.890600772087</v>
      </c>
      <c r="S111" s="14">
        <v>42599.460210089346</v>
      </c>
      <c r="T111" s="14">
        <v>465.56787114851693</v>
      </c>
      <c r="U111" s="14">
        <v>790646.91101631976</v>
      </c>
      <c r="V111" s="14">
        <v>8640.9498471728966</v>
      </c>
      <c r="W111" s="14">
        <v>82750.118744236301</v>
      </c>
      <c r="X111" s="27">
        <v>904.37288245066986</v>
      </c>
      <c r="Y111" s="23">
        <v>127510.74180216853</v>
      </c>
      <c r="Z111" s="27">
        <v>1393.560019695836</v>
      </c>
      <c r="AA111" s="23">
        <v>132517.29654471669</v>
      </c>
      <c r="AB111" s="14">
        <v>1448.2764649695846</v>
      </c>
      <c r="AC111" s="14">
        <v>37302.67</v>
      </c>
      <c r="AD111" s="14">
        <v>252085.77033507632</v>
      </c>
      <c r="AE111" s="14">
        <v>2755.0357413669508</v>
      </c>
      <c r="AF111" s="14">
        <v>9460.3803167234073</v>
      </c>
      <c r="AG111" s="27">
        <v>103.39213460899902</v>
      </c>
      <c r="AH111" s="23">
        <v>2578.265654127611</v>
      </c>
      <c r="AI111" s="27">
        <v>28.17776671177716</v>
      </c>
      <c r="AJ111" s="23">
        <v>0</v>
      </c>
      <c r="AK111" s="14">
        <v>0</v>
      </c>
      <c r="AL111" s="14">
        <v>54403.011153808417</v>
      </c>
      <c r="AM111" s="27">
        <v>594.56842791047427</v>
      </c>
      <c r="AN111" s="23">
        <v>1472746.86</v>
      </c>
      <c r="AO111" s="14">
        <v>1316.1276675603217</v>
      </c>
      <c r="AP111" s="15">
        <v>0.6</v>
      </c>
      <c r="AQ111" s="24">
        <v>505084</v>
      </c>
    </row>
    <row r="112" spans="1:43" ht="13.5" customHeight="1" x14ac:dyDescent="0.2">
      <c r="A112" s="11" t="s">
        <v>21</v>
      </c>
      <c r="B112" s="16" t="s">
        <v>21</v>
      </c>
      <c r="C112" s="60" t="s">
        <v>21</v>
      </c>
      <c r="D112" s="17" t="s">
        <v>22</v>
      </c>
      <c r="E112" s="18">
        <v>221</v>
      </c>
      <c r="F112" s="20" t="s">
        <v>76</v>
      </c>
      <c r="G112" s="12" t="s">
        <v>30</v>
      </c>
      <c r="H112" s="21" t="s">
        <v>136</v>
      </c>
      <c r="I112" s="19">
        <v>0.13577387041485667</v>
      </c>
      <c r="J112" s="13">
        <v>0.86422612958514333</v>
      </c>
      <c r="K112" s="22">
        <v>0</v>
      </c>
      <c r="L112" s="23">
        <v>29</v>
      </c>
      <c r="M112" s="24">
        <v>1688</v>
      </c>
      <c r="N112" s="25">
        <v>322801.62472407968</v>
      </c>
      <c r="O112" s="26">
        <v>314743.28394405212</v>
      </c>
      <c r="P112" s="27">
        <v>10853.216687725935</v>
      </c>
      <c r="Q112" s="23">
        <v>208487.64410663932</v>
      </c>
      <c r="R112" s="14">
        <v>7189.229107125494</v>
      </c>
      <c r="S112" s="14">
        <v>10550.593725714309</v>
      </c>
      <c r="T112" s="14">
        <v>363.81357674876926</v>
      </c>
      <c r="U112" s="14">
        <v>176652.39019247334</v>
      </c>
      <c r="V112" s="14">
        <v>6091.4617307749422</v>
      </c>
      <c r="W112" s="14">
        <v>21284.660188451671</v>
      </c>
      <c r="X112" s="27">
        <v>733.95379960178172</v>
      </c>
      <c r="Y112" s="23">
        <v>26086.858282610319</v>
      </c>
      <c r="Z112" s="27">
        <v>899.54683733139029</v>
      </c>
      <c r="AA112" s="23">
        <v>21384.384590339927</v>
      </c>
      <c r="AB112" s="14">
        <v>737.39257208068716</v>
      </c>
      <c r="AC112" s="14">
        <v>1053.5999999999999</v>
      </c>
      <c r="AD112" s="14">
        <v>53520.845899134991</v>
      </c>
      <c r="AE112" s="14">
        <v>1845.5464103149998</v>
      </c>
      <c r="AF112" s="14">
        <v>3852.923007697595</v>
      </c>
      <c r="AG112" s="27">
        <v>132.85941405853777</v>
      </c>
      <c r="AH112" s="23">
        <v>1410.628057629971</v>
      </c>
      <c r="AI112" s="27">
        <v>48.642346814826581</v>
      </c>
      <c r="AJ112" s="23">
        <v>11339.833657048828</v>
      </c>
      <c r="AK112" s="14">
        <v>391.0287467947872</v>
      </c>
      <c r="AL112" s="14">
        <v>2630.7884566258667</v>
      </c>
      <c r="AM112" s="27">
        <v>90.716843331926441</v>
      </c>
      <c r="AN112" s="23">
        <v>2737884.6</v>
      </c>
      <c r="AO112" s="14">
        <v>1621.9695497630332</v>
      </c>
      <c r="AP112" s="15">
        <v>0.65</v>
      </c>
      <c r="AQ112" s="24">
        <v>284078</v>
      </c>
    </row>
    <row r="113" spans="1:43" ht="13.5" customHeight="1" x14ac:dyDescent="0.2">
      <c r="A113" s="11" t="s">
        <v>21</v>
      </c>
      <c r="B113" s="16" t="s">
        <v>21</v>
      </c>
      <c r="C113" s="60" t="s">
        <v>21</v>
      </c>
      <c r="D113" s="17" t="s">
        <v>25</v>
      </c>
      <c r="E113" s="18">
        <v>221</v>
      </c>
      <c r="F113" s="20" t="s">
        <v>76</v>
      </c>
      <c r="G113" s="12" t="s">
        <v>30</v>
      </c>
      <c r="H113" s="21" t="s">
        <v>136</v>
      </c>
      <c r="I113" s="19">
        <v>0.13577387041485667</v>
      </c>
      <c r="J113" s="13">
        <v>0.86422612958514333</v>
      </c>
      <c r="K113" s="22">
        <v>0</v>
      </c>
      <c r="L113" s="23">
        <v>99</v>
      </c>
      <c r="M113" s="24">
        <v>1688</v>
      </c>
      <c r="N113" s="25">
        <v>2054692.8352759206</v>
      </c>
      <c r="O113" s="26">
        <v>2003399.9860559481</v>
      </c>
      <c r="P113" s="27">
        <v>20236.363495514644</v>
      </c>
      <c r="Q113" s="23">
        <v>1327062.9258933607</v>
      </c>
      <c r="R113" s="14">
        <v>13404.676019124847</v>
      </c>
      <c r="S113" s="14">
        <v>67156.506274285697</v>
      </c>
      <c r="T113" s="14">
        <v>678.34854822510806</v>
      </c>
      <c r="U113" s="14">
        <v>1124425.5687160594</v>
      </c>
      <c r="V113" s="14">
        <v>11357.83402743495</v>
      </c>
      <c r="W113" s="14">
        <v>135480.85090301558</v>
      </c>
      <c r="X113" s="27">
        <v>1368.4934434648078</v>
      </c>
      <c r="Y113" s="23">
        <v>166047.7417173897</v>
      </c>
      <c r="Z113" s="27">
        <v>1677.2499163372725</v>
      </c>
      <c r="AA113" s="23">
        <v>136115.61540966007</v>
      </c>
      <c r="AB113" s="14">
        <v>1374.9052061581817</v>
      </c>
      <c r="AC113" s="14">
        <v>1053.5999999999999</v>
      </c>
      <c r="AD113" s="14">
        <v>340670.21410086501</v>
      </c>
      <c r="AE113" s="14">
        <v>3441.1132737461107</v>
      </c>
      <c r="AF113" s="14">
        <v>24524.576992302405</v>
      </c>
      <c r="AG113" s="27">
        <v>247.72299992224646</v>
      </c>
      <c r="AH113" s="23">
        <v>8978.9119423700377</v>
      </c>
      <c r="AI113" s="27">
        <v>90.696080225960003</v>
      </c>
      <c r="AJ113" s="23">
        <v>72180.166342951168</v>
      </c>
      <c r="AK113" s="14">
        <v>729.09258932273929</v>
      </c>
      <c r="AL113" s="14">
        <v>16745.461543374135</v>
      </c>
      <c r="AM113" s="27">
        <v>169.14607619569799</v>
      </c>
      <c r="AN113" s="23">
        <v>2737884.6</v>
      </c>
      <c r="AO113" s="14">
        <v>1621.9695497630332</v>
      </c>
      <c r="AP113" s="15">
        <v>0.65</v>
      </c>
      <c r="AQ113" s="24">
        <v>284078</v>
      </c>
    </row>
    <row r="114" spans="1:43" ht="13.5" customHeight="1" x14ac:dyDescent="0.2">
      <c r="A114" s="11" t="s">
        <v>21</v>
      </c>
      <c r="B114" s="16" t="s">
        <v>21</v>
      </c>
      <c r="C114" s="60" t="s">
        <v>21</v>
      </c>
      <c r="D114" s="17" t="s">
        <v>22</v>
      </c>
      <c r="E114" s="18">
        <v>91</v>
      </c>
      <c r="F114" s="20" t="s">
        <v>77</v>
      </c>
      <c r="G114" s="12" t="s">
        <v>30</v>
      </c>
      <c r="H114" s="21" t="s">
        <v>136</v>
      </c>
      <c r="I114" s="19">
        <v>9.9117274901344102E-2</v>
      </c>
      <c r="J114" s="13">
        <v>0.90088272509865586</v>
      </c>
      <c r="K114" s="22">
        <v>0</v>
      </c>
      <c r="L114" s="23">
        <v>20.5</v>
      </c>
      <c r="M114" s="24">
        <v>1101</v>
      </c>
      <c r="N114" s="25">
        <v>191677.53469596445</v>
      </c>
      <c r="O114" s="26">
        <v>179466.76219103838</v>
      </c>
      <c r="P114" s="27">
        <v>8754.4762044408963</v>
      </c>
      <c r="Q114" s="23">
        <v>115129.18300466373</v>
      </c>
      <c r="R114" s="14">
        <v>5616.0577075445726</v>
      </c>
      <c r="S114" s="14">
        <v>3172.7300931735385</v>
      </c>
      <c r="T114" s="14">
        <v>154.76732161822139</v>
      </c>
      <c r="U114" s="14">
        <v>106379.96158754222</v>
      </c>
      <c r="V114" s="14">
        <v>5189.2664189044981</v>
      </c>
      <c r="W114" s="14">
        <v>5576.4913239479793</v>
      </c>
      <c r="X114" s="27">
        <v>272.02396702185263</v>
      </c>
      <c r="Y114" s="23">
        <v>20071.277902704653</v>
      </c>
      <c r="Z114" s="27">
        <v>979.08672696120254</v>
      </c>
      <c r="AA114" s="23">
        <v>13031.74106947892</v>
      </c>
      <c r="AB114" s="14">
        <v>635.69468631604491</v>
      </c>
      <c r="AC114" s="14">
        <v>4211.5200000000004</v>
      </c>
      <c r="AD114" s="14">
        <v>22833.663468959374</v>
      </c>
      <c r="AE114" s="14">
        <v>1113.8372423882622</v>
      </c>
      <c r="AF114" s="14">
        <v>5140.6679041207608</v>
      </c>
      <c r="AG114" s="27">
        <v>250.76428800589076</v>
      </c>
      <c r="AH114" s="23">
        <v>3260.2288411109485</v>
      </c>
      <c r="AI114" s="27">
        <v>159.03555322492431</v>
      </c>
      <c r="AJ114" s="23">
        <v>395.87439595596834</v>
      </c>
      <c r="AK114" s="14">
        <v>19.310946144193579</v>
      </c>
      <c r="AL114" s="14">
        <v>1308.3480286977422</v>
      </c>
      <c r="AM114" s="27">
        <v>63.821855058426451</v>
      </c>
      <c r="AN114" s="23">
        <v>2263591.4700000002</v>
      </c>
      <c r="AO114" s="14">
        <v>2055.9413896457768</v>
      </c>
      <c r="AP114" s="15">
        <v>0.59</v>
      </c>
      <c r="AQ114" s="24">
        <v>174291</v>
      </c>
    </row>
    <row r="115" spans="1:43" ht="13.5" customHeight="1" x14ac:dyDescent="0.2">
      <c r="A115" s="11" t="s">
        <v>21</v>
      </c>
      <c r="B115" s="16" t="s">
        <v>21</v>
      </c>
      <c r="C115" s="60" t="s">
        <v>21</v>
      </c>
      <c r="D115" s="17" t="s">
        <v>25</v>
      </c>
      <c r="E115" s="18">
        <v>91</v>
      </c>
      <c r="F115" s="20" t="s">
        <v>77</v>
      </c>
      <c r="G115" s="12" t="s">
        <v>30</v>
      </c>
      <c r="H115" s="21" t="s">
        <v>136</v>
      </c>
      <c r="I115" s="19">
        <v>9.9117274901344102E-2</v>
      </c>
      <c r="J115" s="13">
        <v>0.90088272509865586</v>
      </c>
      <c r="K115" s="22">
        <v>0</v>
      </c>
      <c r="L115" s="23">
        <v>102</v>
      </c>
      <c r="M115" s="24">
        <v>1101</v>
      </c>
      <c r="N115" s="25">
        <v>1742168.3553040354</v>
      </c>
      <c r="O115" s="26">
        <v>1631183.9278089614</v>
      </c>
      <c r="P115" s="27">
        <v>15991.999292244705</v>
      </c>
      <c r="Q115" s="23">
        <v>1046415.8969953363</v>
      </c>
      <c r="R115" s="14">
        <v>10258.979382307254</v>
      </c>
      <c r="S115" s="14">
        <v>28837.12990682646</v>
      </c>
      <c r="T115" s="14">
        <v>282.71695987084803</v>
      </c>
      <c r="U115" s="14">
        <v>966893.71036749275</v>
      </c>
      <c r="V115" s="14">
        <v>9479.3501016420887</v>
      </c>
      <c r="W115" s="14">
        <v>50685.056721017114</v>
      </c>
      <c r="X115" s="27">
        <v>496.91232079428528</v>
      </c>
      <c r="Y115" s="23">
        <v>182429.02209729535</v>
      </c>
      <c r="Z115" s="27">
        <v>1788.5198244832841</v>
      </c>
      <c r="AA115" s="23">
        <v>118446.25893052107</v>
      </c>
      <c r="AB115" s="14">
        <v>1161.2378326521664</v>
      </c>
      <c r="AC115" s="14">
        <v>4211.5200000000004</v>
      </c>
      <c r="AD115" s="14">
        <v>207536.50653104062</v>
      </c>
      <c r="AE115" s="14">
        <v>2034.6716326572646</v>
      </c>
      <c r="AF115" s="14">
        <v>46723.832095879239</v>
      </c>
      <c r="AG115" s="27">
        <v>458.07678525371762</v>
      </c>
      <c r="AH115" s="23">
        <v>29632.411158889063</v>
      </c>
      <c r="AI115" s="27">
        <v>290.51383489106956</v>
      </c>
      <c r="AJ115" s="23">
        <v>3598.1256040440317</v>
      </c>
      <c r="AK115" s="14">
        <v>35.275741216117943</v>
      </c>
      <c r="AL115" s="14">
        <v>11891.651971302257</v>
      </c>
      <c r="AM115" s="27">
        <v>116.58482324806175</v>
      </c>
      <c r="AN115" s="23">
        <v>2263591.4700000002</v>
      </c>
      <c r="AO115" s="14">
        <v>2055.9413896457768</v>
      </c>
      <c r="AP115" s="15">
        <v>0.59</v>
      </c>
      <c r="AQ115" s="24">
        <v>174291</v>
      </c>
    </row>
    <row r="116" spans="1:43" ht="13.5" customHeight="1" x14ac:dyDescent="0.2">
      <c r="A116" s="11" t="s">
        <v>36</v>
      </c>
      <c r="B116" s="16" t="s">
        <v>21</v>
      </c>
      <c r="C116" s="60" t="s">
        <v>21</v>
      </c>
      <c r="D116" s="17" t="s">
        <v>22</v>
      </c>
      <c r="E116" s="18">
        <v>92</v>
      </c>
      <c r="F116" s="20" t="s">
        <v>78</v>
      </c>
      <c r="G116" s="12" t="s">
        <v>30</v>
      </c>
      <c r="H116" s="21" t="s">
        <v>136</v>
      </c>
      <c r="I116" s="19">
        <v>0.14550435047943841</v>
      </c>
      <c r="J116" s="13">
        <v>0.85449564952056156</v>
      </c>
      <c r="K116" s="22">
        <v>0</v>
      </c>
      <c r="L116" s="23">
        <v>13</v>
      </c>
      <c r="M116" s="24">
        <v>584</v>
      </c>
      <c r="N116" s="25">
        <v>120635.63156194371</v>
      </c>
      <c r="O116" s="26">
        <v>119857.40154340443</v>
      </c>
      <c r="P116" s="27">
        <v>9219.8001187234167</v>
      </c>
      <c r="Q116" s="23">
        <v>92156.872591748383</v>
      </c>
      <c r="R116" s="14">
        <v>7088.9901993652602</v>
      </c>
      <c r="S116" s="14">
        <v>1657.3382032659472</v>
      </c>
      <c r="T116" s="14">
        <v>127.48755409738055</v>
      </c>
      <c r="U116" s="14">
        <v>76569.130730691322</v>
      </c>
      <c r="V116" s="14">
        <v>5889.9331331301019</v>
      </c>
      <c r="W116" s="14">
        <v>13930.403657791117</v>
      </c>
      <c r="X116" s="27">
        <v>1071.5695121377782</v>
      </c>
      <c r="Y116" s="23">
        <v>12528.484768028993</v>
      </c>
      <c r="Z116" s="27">
        <v>963.72959754069177</v>
      </c>
      <c r="AA116" s="23">
        <v>3055.5913600682065</v>
      </c>
      <c r="AB116" s="14">
        <v>235.0454892360159</v>
      </c>
      <c r="AC116" s="14">
        <v>18393.669999999998</v>
      </c>
      <c r="AD116" s="14">
        <v>12053.667696326966</v>
      </c>
      <c r="AE116" s="14">
        <v>927.20520740976656</v>
      </c>
      <c r="AF116" s="14">
        <v>0</v>
      </c>
      <c r="AG116" s="27">
        <v>0</v>
      </c>
      <c r="AH116" s="23">
        <v>62.785127231877674</v>
      </c>
      <c r="AI116" s="27">
        <v>4.8296251716828982</v>
      </c>
      <c r="AJ116" s="23">
        <v>0</v>
      </c>
      <c r="AK116" s="14">
        <v>0</v>
      </c>
      <c r="AL116" s="14">
        <v>1422.668786812709</v>
      </c>
      <c r="AM116" s="27">
        <v>109.43606052405454</v>
      </c>
      <c r="AN116" s="23">
        <v>1450589.35</v>
      </c>
      <c r="AO116" s="14">
        <v>2483.8858732876711</v>
      </c>
      <c r="AP116" s="15">
        <v>0.56000000000000005</v>
      </c>
      <c r="AQ116" s="24">
        <v>-33520</v>
      </c>
    </row>
    <row r="117" spans="1:43" ht="13.5" customHeight="1" x14ac:dyDescent="0.2">
      <c r="A117" s="11" t="s">
        <v>36</v>
      </c>
      <c r="B117" s="16" t="s">
        <v>21</v>
      </c>
      <c r="C117" s="60" t="s">
        <v>21</v>
      </c>
      <c r="D117" s="17" t="s">
        <v>25</v>
      </c>
      <c r="E117" s="18">
        <v>92</v>
      </c>
      <c r="F117" s="20" t="s">
        <v>78</v>
      </c>
      <c r="G117" s="12" t="s">
        <v>30</v>
      </c>
      <c r="H117" s="21" t="s">
        <v>136</v>
      </c>
      <c r="I117" s="19">
        <v>0.14550435047943841</v>
      </c>
      <c r="J117" s="13">
        <v>0.85449564952056156</v>
      </c>
      <c r="K117" s="22">
        <v>0</v>
      </c>
      <c r="L117" s="23">
        <v>34.5</v>
      </c>
      <c r="M117" s="24">
        <v>584</v>
      </c>
      <c r="N117" s="25">
        <v>708450.44843805628</v>
      </c>
      <c r="O117" s="26">
        <v>703880.17845659552</v>
      </c>
      <c r="P117" s="27">
        <v>20402.324013234669</v>
      </c>
      <c r="Q117" s="23">
        <v>541204.75740825152</v>
      </c>
      <c r="R117" s="14">
        <v>15687.094417630493</v>
      </c>
      <c r="S117" s="14">
        <v>9732.9617967340509</v>
      </c>
      <c r="T117" s="14">
        <v>282.11483468794347</v>
      </c>
      <c r="U117" s="14">
        <v>449663.45598163176</v>
      </c>
      <c r="V117" s="14">
        <v>13033.723361786437</v>
      </c>
      <c r="W117" s="14">
        <v>81808.339629885741</v>
      </c>
      <c r="X117" s="27">
        <v>2371.2562211561067</v>
      </c>
      <c r="Y117" s="23">
        <v>73575.365231971009</v>
      </c>
      <c r="Z117" s="27">
        <v>2132.6192820861156</v>
      </c>
      <c r="AA117" s="23">
        <v>17944.408639931793</v>
      </c>
      <c r="AB117" s="14">
        <v>520.12778666468989</v>
      </c>
      <c r="AC117" s="14">
        <v>18393.669999999998</v>
      </c>
      <c r="AD117" s="14">
        <v>70786.932303673035</v>
      </c>
      <c r="AE117" s="14">
        <v>2051.7951392368982</v>
      </c>
      <c r="AF117" s="14">
        <v>0</v>
      </c>
      <c r="AG117" s="27">
        <v>0</v>
      </c>
      <c r="AH117" s="23">
        <v>368.71487276812229</v>
      </c>
      <c r="AI117" s="27">
        <v>10.687387616467305</v>
      </c>
      <c r="AJ117" s="23">
        <v>0</v>
      </c>
      <c r="AK117" s="14">
        <v>0</v>
      </c>
      <c r="AL117" s="14">
        <v>8354.8312131872899</v>
      </c>
      <c r="AM117" s="27">
        <v>242.16902067209537</v>
      </c>
      <c r="AN117" s="23">
        <v>1450589.35</v>
      </c>
      <c r="AO117" s="14">
        <v>2483.8858732876711</v>
      </c>
      <c r="AP117" s="15">
        <v>0.56000000000000005</v>
      </c>
      <c r="AQ117" s="24">
        <v>-33520</v>
      </c>
    </row>
    <row r="118" spans="1:43" ht="13.5" customHeight="1" x14ac:dyDescent="0.2">
      <c r="A118" s="11" t="s">
        <v>21</v>
      </c>
      <c r="B118" s="16" t="s">
        <v>21</v>
      </c>
      <c r="C118" s="60" t="s">
        <v>135</v>
      </c>
      <c r="D118" s="17" t="s">
        <v>22</v>
      </c>
      <c r="E118" s="18">
        <v>93</v>
      </c>
      <c r="F118" s="20" t="s">
        <v>79</v>
      </c>
      <c r="G118" s="12" t="s">
        <v>30</v>
      </c>
      <c r="H118" s="21" t="s">
        <v>136</v>
      </c>
      <c r="I118" s="19">
        <v>0.21015047445848292</v>
      </c>
      <c r="J118" s="13">
        <v>0.78984952554151699</v>
      </c>
      <c r="K118" s="22">
        <v>0</v>
      </c>
      <c r="L118" s="23">
        <v>44</v>
      </c>
      <c r="M118" s="24">
        <v>1853</v>
      </c>
      <c r="N118" s="25">
        <v>653753.8935891306</v>
      </c>
      <c r="O118" s="26">
        <v>643246.8721258404</v>
      </c>
      <c r="P118" s="27">
        <v>14619.2470937691</v>
      </c>
      <c r="Q118" s="23">
        <v>353672.84816664585</v>
      </c>
      <c r="R118" s="14">
        <v>8038.0192765146785</v>
      </c>
      <c r="S118" s="14">
        <v>11403.849120565488</v>
      </c>
      <c r="T118" s="14">
        <v>259.17838910376111</v>
      </c>
      <c r="U118" s="14">
        <v>328162.61635711556</v>
      </c>
      <c r="V118" s="14">
        <v>7458.2412808435356</v>
      </c>
      <c r="W118" s="14">
        <v>14106.382688964775</v>
      </c>
      <c r="X118" s="27">
        <v>320.59960656738127</v>
      </c>
      <c r="Y118" s="23">
        <v>60890.904534404181</v>
      </c>
      <c r="Z118" s="27">
        <v>1383.8841939637314</v>
      </c>
      <c r="AA118" s="23">
        <v>133922.40372273041</v>
      </c>
      <c r="AB118" s="14">
        <v>3043.6909936984184</v>
      </c>
      <c r="AC118" s="14">
        <v>77058.09</v>
      </c>
      <c r="AD118" s="14">
        <v>63816.951477564828</v>
      </c>
      <c r="AE118" s="14">
        <v>1450.3852608537461</v>
      </c>
      <c r="AF118" s="14">
        <v>26472.403086965744</v>
      </c>
      <c r="AG118" s="27">
        <v>601.64552470376691</v>
      </c>
      <c r="AH118" s="23">
        <v>4471.3611375293958</v>
      </c>
      <c r="AI118" s="27">
        <v>101.62184403475899</v>
      </c>
      <c r="AJ118" s="23">
        <v>2849.6404336570286</v>
      </c>
      <c r="AK118" s="14">
        <v>64.76455531038701</v>
      </c>
      <c r="AL118" s="14">
        <v>4653.7822568831043</v>
      </c>
      <c r="AM118" s="27">
        <v>105.76777856552509</v>
      </c>
      <c r="AN118" s="23">
        <v>2807515.91</v>
      </c>
      <c r="AO118" s="14">
        <v>1515.119217485159</v>
      </c>
      <c r="AP118" s="15">
        <v>0.73</v>
      </c>
      <c r="AQ118" s="24">
        <v>636639</v>
      </c>
    </row>
    <row r="119" spans="1:43" ht="13.5" customHeight="1" x14ac:dyDescent="0.2">
      <c r="A119" s="11" t="s">
        <v>21</v>
      </c>
      <c r="B119" s="16" t="s">
        <v>21</v>
      </c>
      <c r="C119" s="60" t="s">
        <v>135</v>
      </c>
      <c r="D119" s="17" t="s">
        <v>25</v>
      </c>
      <c r="E119" s="18">
        <v>93</v>
      </c>
      <c r="F119" s="20" t="s">
        <v>79</v>
      </c>
      <c r="G119" s="12" t="s">
        <v>30</v>
      </c>
      <c r="H119" s="21" t="s">
        <v>136</v>
      </c>
      <c r="I119" s="19">
        <v>0.21015047445848292</v>
      </c>
      <c r="J119" s="13">
        <v>0.78984952554151699</v>
      </c>
      <c r="K119" s="22">
        <v>0</v>
      </c>
      <c r="L119" s="23">
        <v>129.5</v>
      </c>
      <c r="M119" s="24">
        <v>1853</v>
      </c>
      <c r="N119" s="25">
        <v>2457130.7964108693</v>
      </c>
      <c r="O119" s="26">
        <v>2417640.2078741593</v>
      </c>
      <c r="P119" s="27">
        <v>18669.036354240619</v>
      </c>
      <c r="Q119" s="23">
        <v>1329277.6618333543</v>
      </c>
      <c r="R119" s="14">
        <v>10264.692369369499</v>
      </c>
      <c r="S119" s="14">
        <v>42861.310879434503</v>
      </c>
      <c r="T119" s="14">
        <v>330.9753735863668</v>
      </c>
      <c r="U119" s="14">
        <v>1233397.5809383083</v>
      </c>
      <c r="V119" s="14">
        <v>9524.3056443112746</v>
      </c>
      <c r="W119" s="14">
        <v>53018.770015611546</v>
      </c>
      <c r="X119" s="27">
        <v>409.4113514719034</v>
      </c>
      <c r="Y119" s="23">
        <v>228858.16546559581</v>
      </c>
      <c r="Z119" s="27">
        <v>1767.2445209698533</v>
      </c>
      <c r="AA119" s="23">
        <v>503346.69627726963</v>
      </c>
      <c r="AB119" s="14">
        <v>3886.847075500154</v>
      </c>
      <c r="AC119" s="14">
        <v>77058.09</v>
      </c>
      <c r="AD119" s="14">
        <v>239855.69852243518</v>
      </c>
      <c r="AE119" s="14">
        <v>1852.1675561577993</v>
      </c>
      <c r="AF119" s="14">
        <v>99496.396913034245</v>
      </c>
      <c r="AG119" s="27">
        <v>768.31194527439527</v>
      </c>
      <c r="AH119" s="23">
        <v>16805.588862470497</v>
      </c>
      <c r="AI119" s="27">
        <v>129.77288696888417</v>
      </c>
      <c r="AJ119" s="23">
        <v>10710.35956634297</v>
      </c>
      <c r="AK119" s="14">
        <v>82.705479276779911</v>
      </c>
      <c r="AL119" s="14">
        <v>17491.217743116893</v>
      </c>
      <c r="AM119" s="27">
        <v>135.06731847966716</v>
      </c>
      <c r="AN119" s="23">
        <v>2807515.91</v>
      </c>
      <c r="AO119" s="14">
        <v>1515.119217485159</v>
      </c>
      <c r="AP119" s="15">
        <v>0.73</v>
      </c>
      <c r="AQ119" s="24">
        <v>636639</v>
      </c>
    </row>
    <row r="120" spans="1:43" ht="13.5" customHeight="1" x14ac:dyDescent="0.2">
      <c r="A120" s="11" t="s">
        <v>21</v>
      </c>
      <c r="B120" s="16" t="s">
        <v>21</v>
      </c>
      <c r="C120" s="60" t="s">
        <v>21</v>
      </c>
      <c r="D120" s="17" t="s">
        <v>22</v>
      </c>
      <c r="E120" s="18">
        <v>96</v>
      </c>
      <c r="F120" s="20" t="s">
        <v>80</v>
      </c>
      <c r="G120" s="12" t="s">
        <v>30</v>
      </c>
      <c r="H120" s="21" t="s">
        <v>136</v>
      </c>
      <c r="I120" s="19">
        <v>0.14358634770898851</v>
      </c>
      <c r="J120" s="13">
        <v>0.85641365229101141</v>
      </c>
      <c r="K120" s="22">
        <v>0</v>
      </c>
      <c r="L120" s="23">
        <v>51.5</v>
      </c>
      <c r="M120" s="24">
        <v>2489</v>
      </c>
      <c r="N120" s="25">
        <v>518626.86080900964</v>
      </c>
      <c r="O120" s="26">
        <v>506170.88155228522</v>
      </c>
      <c r="P120" s="27">
        <v>9828.560806840489</v>
      </c>
      <c r="Q120" s="23">
        <v>338439.65380348655</v>
      </c>
      <c r="R120" s="14">
        <v>6571.6437631744966</v>
      </c>
      <c r="S120" s="14">
        <v>12229.780503861077</v>
      </c>
      <c r="T120" s="14">
        <v>237.47146609438985</v>
      </c>
      <c r="U120" s="14">
        <v>310767.98335811589</v>
      </c>
      <c r="V120" s="14">
        <v>6034.3297739439977</v>
      </c>
      <c r="W120" s="14">
        <v>15441.88994150958</v>
      </c>
      <c r="X120" s="27">
        <v>299.84252313610835</v>
      </c>
      <c r="Y120" s="23">
        <v>39410.661766537822</v>
      </c>
      <c r="Z120" s="27">
        <v>765.25556828228775</v>
      </c>
      <c r="AA120" s="23">
        <v>32331.68970018483</v>
      </c>
      <c r="AB120" s="14">
        <v>627.79980000358898</v>
      </c>
      <c r="AC120" s="14">
        <v>22728</v>
      </c>
      <c r="AD120" s="14">
        <v>80652.500327497066</v>
      </c>
      <c r="AE120" s="14">
        <v>1566.067967524215</v>
      </c>
      <c r="AF120" s="14">
        <v>13102.254228445201</v>
      </c>
      <c r="AG120" s="27">
        <v>254.41270346495537</v>
      </c>
      <c r="AH120" s="23">
        <v>2234.121726133666</v>
      </c>
      <c r="AI120" s="27">
        <v>43.381004390944973</v>
      </c>
      <c r="AJ120" s="23">
        <v>3327.1828491126817</v>
      </c>
      <c r="AK120" s="14">
        <v>64.605492215780231</v>
      </c>
      <c r="AL120" s="14">
        <v>3185.3195375762011</v>
      </c>
      <c r="AM120" s="27">
        <v>61.850864807304873</v>
      </c>
      <c r="AN120" s="23">
        <v>3952918.9</v>
      </c>
      <c r="AO120" s="14">
        <v>1588.1554439533948</v>
      </c>
      <c r="AP120" s="15">
        <v>0.63</v>
      </c>
      <c r="AQ120" s="24">
        <v>657267</v>
      </c>
    </row>
    <row r="121" spans="1:43" ht="13.5" customHeight="1" x14ac:dyDescent="0.2">
      <c r="A121" s="11" t="s">
        <v>21</v>
      </c>
      <c r="B121" s="16" t="s">
        <v>21</v>
      </c>
      <c r="C121" s="60" t="s">
        <v>21</v>
      </c>
      <c r="D121" s="17" t="s">
        <v>25</v>
      </c>
      <c r="E121" s="18">
        <v>96</v>
      </c>
      <c r="F121" s="20" t="s">
        <v>80</v>
      </c>
      <c r="G121" s="12" t="s">
        <v>30</v>
      </c>
      <c r="H121" s="21" t="s">
        <v>136</v>
      </c>
      <c r="I121" s="19">
        <v>0.14358634770898851</v>
      </c>
      <c r="J121" s="13">
        <v>0.85641365229101141</v>
      </c>
      <c r="K121" s="22">
        <v>0</v>
      </c>
      <c r="L121" s="23">
        <v>178.5</v>
      </c>
      <c r="M121" s="24">
        <v>2489</v>
      </c>
      <c r="N121" s="25">
        <v>3093324.1991909901</v>
      </c>
      <c r="O121" s="26">
        <v>3019031.1284477147</v>
      </c>
      <c r="P121" s="27">
        <v>16913.3396551693</v>
      </c>
      <c r="Q121" s="23">
        <v>2018606.5361965133</v>
      </c>
      <c r="R121" s="14">
        <v>11308.720090736751</v>
      </c>
      <c r="S121" s="14">
        <v>72943.919496138929</v>
      </c>
      <c r="T121" s="14">
        <v>408.64940894195456</v>
      </c>
      <c r="U121" s="14">
        <v>1853560.2297110001</v>
      </c>
      <c r="V121" s="14">
        <v>10384.090922750702</v>
      </c>
      <c r="W121" s="14">
        <v>92102.386989374412</v>
      </c>
      <c r="X121" s="27">
        <v>515.97975904411419</v>
      </c>
      <c r="Y121" s="23">
        <v>235062.93823346213</v>
      </c>
      <c r="Z121" s="27">
        <v>1316.8792057897031</v>
      </c>
      <c r="AA121" s="23">
        <v>192840.76029981516</v>
      </c>
      <c r="AB121" s="14">
        <v>1080.3403938364986</v>
      </c>
      <c r="AC121" s="14">
        <v>22728</v>
      </c>
      <c r="AD121" s="14">
        <v>481047.83967250289</v>
      </c>
      <c r="AE121" s="14">
        <v>2694.9458805182239</v>
      </c>
      <c r="AF121" s="14">
        <v>78147.745771554793</v>
      </c>
      <c r="AG121" s="27">
        <v>437.80249731963471</v>
      </c>
      <c r="AH121" s="23">
        <v>13325.308273866325</v>
      </c>
      <c r="AI121" s="27">
        <v>74.65158696843865</v>
      </c>
      <c r="AJ121" s="23">
        <v>19844.817150887317</v>
      </c>
      <c r="AK121" s="14">
        <v>111.17544622345827</v>
      </c>
      <c r="AL121" s="14">
        <v>18998.680462423796</v>
      </c>
      <c r="AM121" s="27">
        <v>106.43518466343865</v>
      </c>
      <c r="AN121" s="23">
        <v>3952918.9</v>
      </c>
      <c r="AO121" s="14">
        <v>1588.1554439533948</v>
      </c>
      <c r="AP121" s="15">
        <v>0.63</v>
      </c>
      <c r="AQ121" s="24">
        <v>657267</v>
      </c>
    </row>
    <row r="122" spans="1:43" ht="13.5" customHeight="1" x14ac:dyDescent="0.2">
      <c r="A122" s="11" t="s">
        <v>21</v>
      </c>
      <c r="B122" s="16" t="s">
        <v>21</v>
      </c>
      <c r="C122" s="60" t="s">
        <v>21</v>
      </c>
      <c r="D122" s="17" t="s">
        <v>22</v>
      </c>
      <c r="E122" s="18">
        <v>99</v>
      </c>
      <c r="F122" s="20" t="s">
        <v>81</v>
      </c>
      <c r="G122" s="12" t="s">
        <v>30</v>
      </c>
      <c r="H122" s="21" t="s">
        <v>136</v>
      </c>
      <c r="I122" s="19">
        <v>0.13689446814385783</v>
      </c>
      <c r="J122" s="13">
        <v>0.86310553185614214</v>
      </c>
      <c r="K122" s="22">
        <v>0</v>
      </c>
      <c r="L122" s="23">
        <v>53</v>
      </c>
      <c r="M122" s="24">
        <v>2676</v>
      </c>
      <c r="N122" s="25">
        <v>501707.09759592358</v>
      </c>
      <c r="O122" s="26">
        <v>489753.26045117632</v>
      </c>
      <c r="P122" s="27">
        <v>9240.6275556825713</v>
      </c>
      <c r="Q122" s="23">
        <v>332602.4316125568</v>
      </c>
      <c r="R122" s="14">
        <v>6275.5175775954112</v>
      </c>
      <c r="S122" s="14">
        <v>13700.658471326766</v>
      </c>
      <c r="T122" s="14">
        <v>258.50299002503334</v>
      </c>
      <c r="U122" s="14">
        <v>298892.86946247879</v>
      </c>
      <c r="V122" s="14">
        <v>5639.4881030656379</v>
      </c>
      <c r="W122" s="14">
        <v>20008.90367875126</v>
      </c>
      <c r="X122" s="27">
        <v>377.52648450474072</v>
      </c>
      <c r="Y122" s="23">
        <v>40003.698474955745</v>
      </c>
      <c r="Z122" s="27">
        <v>754.78676367841024</v>
      </c>
      <c r="AA122" s="23">
        <v>34798.573802168663</v>
      </c>
      <c r="AB122" s="14">
        <v>656.57686419186155</v>
      </c>
      <c r="AC122" s="14">
        <v>36911.589999999997</v>
      </c>
      <c r="AD122" s="14">
        <v>72360.040741820965</v>
      </c>
      <c r="AE122" s="14">
        <v>1365.2837875815276</v>
      </c>
      <c r="AF122" s="14">
        <v>8658.9228220480927</v>
      </c>
      <c r="AG122" s="27">
        <v>163.3759023027942</v>
      </c>
      <c r="AH122" s="23">
        <v>1329.5929976259501</v>
      </c>
      <c r="AI122" s="27">
        <v>25.086660332565096</v>
      </c>
      <c r="AJ122" s="23">
        <v>11291.719670675893</v>
      </c>
      <c r="AK122" s="14">
        <v>213.05131454105458</v>
      </c>
      <c r="AL122" s="14">
        <v>711.16676200734139</v>
      </c>
      <c r="AM122" s="27">
        <v>13.418240792591346</v>
      </c>
      <c r="AN122" s="23">
        <v>3983639.34</v>
      </c>
      <c r="AO122" s="14">
        <v>1488.654461883408</v>
      </c>
      <c r="AP122" s="15">
        <v>0.59</v>
      </c>
      <c r="AQ122" s="24">
        <v>886149</v>
      </c>
    </row>
    <row r="123" spans="1:43" ht="13.5" customHeight="1" x14ac:dyDescent="0.2">
      <c r="A123" s="11" t="s">
        <v>21</v>
      </c>
      <c r="B123" s="16" t="s">
        <v>21</v>
      </c>
      <c r="C123" s="60" t="s">
        <v>21</v>
      </c>
      <c r="D123" s="17" t="s">
        <v>25</v>
      </c>
      <c r="E123" s="18">
        <v>99</v>
      </c>
      <c r="F123" s="20" t="s">
        <v>81</v>
      </c>
      <c r="G123" s="12" t="s">
        <v>30</v>
      </c>
      <c r="H123" s="21" t="s">
        <v>136</v>
      </c>
      <c r="I123" s="19">
        <v>0.13689446814385783</v>
      </c>
      <c r="J123" s="13">
        <v>0.86310553185614214</v>
      </c>
      <c r="K123" s="22">
        <v>0</v>
      </c>
      <c r="L123" s="23">
        <v>195</v>
      </c>
      <c r="M123" s="24">
        <v>2676</v>
      </c>
      <c r="N123" s="25">
        <v>3163211.6124040764</v>
      </c>
      <c r="O123" s="26">
        <v>3087843.8995488235</v>
      </c>
      <c r="P123" s="27">
        <v>15835.096920763179</v>
      </c>
      <c r="Q123" s="23">
        <v>2097024.0983874432</v>
      </c>
      <c r="R123" s="14">
        <v>10753.969735320205</v>
      </c>
      <c r="S123" s="14">
        <v>86381.241528673243</v>
      </c>
      <c r="T123" s="14">
        <v>442.98072578806767</v>
      </c>
      <c r="U123" s="14">
        <v>1884488.7785700932</v>
      </c>
      <c r="V123" s="14">
        <v>9664.0450183081539</v>
      </c>
      <c r="W123" s="14">
        <v>126154.07828867668</v>
      </c>
      <c r="X123" s="27">
        <v>646.94399122398454</v>
      </c>
      <c r="Y123" s="23">
        <v>252219.20152504422</v>
      </c>
      <c r="Z123" s="27">
        <v>1293.4318026925332</v>
      </c>
      <c r="AA123" s="23">
        <v>219401.42619783134</v>
      </c>
      <c r="AB123" s="14">
        <v>1125.1355189632357</v>
      </c>
      <c r="AC123" s="14">
        <v>36911.589999999997</v>
      </c>
      <c r="AD123" s="14">
        <v>456222.60925817903</v>
      </c>
      <c r="AE123" s="14">
        <v>2339.6031244009177</v>
      </c>
      <c r="AF123" s="14">
        <v>54593.617177951906</v>
      </c>
      <c r="AG123" s="27">
        <v>279.96726757924051</v>
      </c>
      <c r="AH123" s="23">
        <v>8382.9470023740869</v>
      </c>
      <c r="AI123" s="27">
        <v>42.989471807046613</v>
      </c>
      <c r="AJ123" s="23">
        <v>71193.130329324107</v>
      </c>
      <c r="AK123" s="14">
        <v>365.09297604781585</v>
      </c>
      <c r="AL123" s="14">
        <v>4483.8332379926587</v>
      </c>
      <c r="AM123" s="27">
        <v>22.994016605090565</v>
      </c>
      <c r="AN123" s="23">
        <v>3983639.34</v>
      </c>
      <c r="AO123" s="14">
        <v>1488.654461883408</v>
      </c>
      <c r="AP123" s="15">
        <v>0.59</v>
      </c>
      <c r="AQ123" s="24">
        <v>886149</v>
      </c>
    </row>
    <row r="124" spans="1:43" ht="13.5" customHeight="1" x14ac:dyDescent="0.2">
      <c r="A124" s="11" t="s">
        <v>21</v>
      </c>
      <c r="B124" s="16" t="s">
        <v>21</v>
      </c>
      <c r="C124" s="60" t="s">
        <v>21</v>
      </c>
      <c r="D124" s="17" t="s">
        <v>26</v>
      </c>
      <c r="E124" s="18">
        <v>98</v>
      </c>
      <c r="F124" s="20" t="s">
        <v>82</v>
      </c>
      <c r="G124" s="12" t="s">
        <v>28</v>
      </c>
      <c r="H124" s="21" t="s">
        <v>136</v>
      </c>
      <c r="I124" s="19">
        <v>0</v>
      </c>
      <c r="J124" s="13">
        <v>0</v>
      </c>
      <c r="K124" s="22">
        <v>1</v>
      </c>
      <c r="L124" s="23">
        <v>198</v>
      </c>
      <c r="M124" s="24">
        <v>5164</v>
      </c>
      <c r="N124" s="25">
        <v>4432879.9400000004</v>
      </c>
      <c r="O124" s="26">
        <v>4360304.91</v>
      </c>
      <c r="P124" s="27">
        <v>22021.74196969697</v>
      </c>
      <c r="Q124" s="23">
        <v>3069769.36</v>
      </c>
      <c r="R124" s="14">
        <v>15503.885656565657</v>
      </c>
      <c r="S124" s="14">
        <v>138366.69</v>
      </c>
      <c r="T124" s="14">
        <v>698.8216666666666</v>
      </c>
      <c r="U124" s="14">
        <v>2531140.1710332441</v>
      </c>
      <c r="V124" s="14">
        <v>12783.536217339595</v>
      </c>
      <c r="W124" s="14">
        <v>400262.49896675581</v>
      </c>
      <c r="X124" s="27">
        <v>2021.5277725593737</v>
      </c>
      <c r="Y124" s="23">
        <v>391818.3</v>
      </c>
      <c r="Z124" s="27">
        <v>1978.8803030303029</v>
      </c>
      <c r="AA124" s="23">
        <v>420488.9</v>
      </c>
      <c r="AB124" s="14">
        <v>2123.6813131313129</v>
      </c>
      <c r="AC124" s="14">
        <v>19702.240000000002</v>
      </c>
      <c r="AD124" s="14">
        <v>427398.96</v>
      </c>
      <c r="AE124" s="14">
        <v>2158.580606060606</v>
      </c>
      <c r="AF124" s="14">
        <v>45296</v>
      </c>
      <c r="AG124" s="27">
        <v>228.76767676767676</v>
      </c>
      <c r="AH124" s="23">
        <v>5533.390000000014</v>
      </c>
      <c r="AI124" s="27">
        <v>27.946414141414191</v>
      </c>
      <c r="AJ124" s="23">
        <v>0</v>
      </c>
      <c r="AK124" s="14">
        <v>0</v>
      </c>
      <c r="AL124" s="14">
        <v>20250.7</v>
      </c>
      <c r="AM124" s="27">
        <v>102.27626262626264</v>
      </c>
      <c r="AN124" s="23">
        <v>7570498.25</v>
      </c>
      <c r="AO124" s="14">
        <v>1466.0143783888459</v>
      </c>
      <c r="AP124" s="15">
        <v>0.46</v>
      </c>
      <c r="AQ124" s="24">
        <v>453338</v>
      </c>
    </row>
    <row r="125" spans="1:43" ht="13.5" customHeight="1" x14ac:dyDescent="0.2">
      <c r="A125" s="11" t="s">
        <v>21</v>
      </c>
      <c r="B125" s="16" t="s">
        <v>21</v>
      </c>
      <c r="C125" s="60" t="s">
        <v>21</v>
      </c>
      <c r="D125" s="17" t="s">
        <v>22</v>
      </c>
      <c r="E125" s="18">
        <v>100</v>
      </c>
      <c r="F125" s="20" t="s">
        <v>83</v>
      </c>
      <c r="G125" s="12" t="s">
        <v>24</v>
      </c>
      <c r="H125" s="21" t="s">
        <v>136</v>
      </c>
      <c r="I125" s="19">
        <v>0.12276077487319906</v>
      </c>
      <c r="J125" s="13">
        <v>0.48135028648592298</v>
      </c>
      <c r="K125" s="22">
        <v>0.39588893864087799</v>
      </c>
      <c r="L125" s="23">
        <v>115.5</v>
      </c>
      <c r="M125" s="24">
        <v>4765</v>
      </c>
      <c r="N125" s="25">
        <v>1190983.4452416424</v>
      </c>
      <c r="O125" s="26">
        <v>1164396.4039798812</v>
      </c>
      <c r="P125" s="27">
        <v>10081.354147011958</v>
      </c>
      <c r="Q125" s="23">
        <v>817318.40805684833</v>
      </c>
      <c r="R125" s="14">
        <v>7076.3498533060465</v>
      </c>
      <c r="S125" s="14">
        <v>37252.103320657407</v>
      </c>
      <c r="T125" s="14">
        <v>322.52903307928489</v>
      </c>
      <c r="U125" s="14">
        <v>745318.46173791564</v>
      </c>
      <c r="V125" s="14">
        <v>6452.9736947005686</v>
      </c>
      <c r="W125" s="14">
        <v>34747.8429982753</v>
      </c>
      <c r="X125" s="27">
        <v>300.84712552619305</v>
      </c>
      <c r="Y125" s="23">
        <v>90975.690079882712</v>
      </c>
      <c r="Z125" s="27">
        <v>787.66831237993688</v>
      </c>
      <c r="AA125" s="23">
        <v>93841.380780290216</v>
      </c>
      <c r="AB125" s="14">
        <v>812.47948727523999</v>
      </c>
      <c r="AC125" s="14">
        <v>141394.87</v>
      </c>
      <c r="AD125" s="14">
        <v>150527.07700772394</v>
      </c>
      <c r="AE125" s="14">
        <v>1303.2647359976099</v>
      </c>
      <c r="AF125" s="14">
        <v>7860.6670409906319</v>
      </c>
      <c r="AG125" s="27">
        <v>68.057723298620189</v>
      </c>
      <c r="AH125" s="23">
        <v>3873.1810141453507</v>
      </c>
      <c r="AI125" s="27">
        <v>33.5340347545052</v>
      </c>
      <c r="AJ125" s="23">
        <v>5165.7734066642161</v>
      </c>
      <c r="AK125" s="14">
        <v>44.725310880209662</v>
      </c>
      <c r="AL125" s="14">
        <v>3294.1626329474234</v>
      </c>
      <c r="AM125" s="27">
        <v>28.52088859694739</v>
      </c>
      <c r="AN125" s="23">
        <v>7589385.0499999998</v>
      </c>
      <c r="AO125" s="14">
        <v>1592.7355823714583</v>
      </c>
      <c r="AP125" s="15">
        <v>0.98</v>
      </c>
      <c r="AQ125" s="24">
        <v>1314626</v>
      </c>
    </row>
    <row r="126" spans="1:43" ht="13.5" customHeight="1" x14ac:dyDescent="0.2">
      <c r="A126" s="11" t="s">
        <v>21</v>
      </c>
      <c r="B126" s="16" t="s">
        <v>21</v>
      </c>
      <c r="C126" s="60" t="s">
        <v>21</v>
      </c>
      <c r="D126" s="17" t="s">
        <v>25</v>
      </c>
      <c r="E126" s="18">
        <v>100</v>
      </c>
      <c r="F126" s="20" t="s">
        <v>83</v>
      </c>
      <c r="G126" s="12" t="s">
        <v>24</v>
      </c>
      <c r="H126" s="21" t="s">
        <v>136</v>
      </c>
      <c r="I126" s="19">
        <v>0.12276077487319906</v>
      </c>
      <c r="J126" s="13">
        <v>0.48135028648592298</v>
      </c>
      <c r="K126" s="22">
        <v>0.39588893864087799</v>
      </c>
      <c r="L126" s="23">
        <v>342</v>
      </c>
      <c r="M126" s="24">
        <v>4765</v>
      </c>
      <c r="N126" s="25">
        <v>4669897.3931958601</v>
      </c>
      <c r="O126" s="26">
        <v>4565648.4591093762</v>
      </c>
      <c r="P126" s="27">
        <v>13349.849295641463</v>
      </c>
      <c r="Q126" s="23">
        <v>3204740.6858969945</v>
      </c>
      <c r="R126" s="14">
        <v>9370.5868008683919</v>
      </c>
      <c r="S126" s="14">
        <v>146067.10184196124</v>
      </c>
      <c r="T126" s="14">
        <v>427.09678901158185</v>
      </c>
      <c r="U126" s="14">
        <v>2922425.7948140148</v>
      </c>
      <c r="V126" s="14">
        <v>8545.1046631988884</v>
      </c>
      <c r="W126" s="14">
        <v>136247.78924101871</v>
      </c>
      <c r="X126" s="27">
        <v>398.38534865795032</v>
      </c>
      <c r="Y126" s="23">
        <v>356719.59979430295</v>
      </c>
      <c r="Z126" s="27">
        <v>1043.0397654804178</v>
      </c>
      <c r="AA126" s="23">
        <v>367956.0964769444</v>
      </c>
      <c r="AB126" s="14">
        <v>1075.8950189384325</v>
      </c>
      <c r="AC126" s="14">
        <v>141394.87</v>
      </c>
      <c r="AD126" s="14">
        <v>590223.15325393924</v>
      </c>
      <c r="AE126" s="14">
        <v>1725.7986937249677</v>
      </c>
      <c r="AF126" s="14">
        <v>30822.014084381215</v>
      </c>
      <c r="AG126" s="27">
        <v>90.122848199945025</v>
      </c>
      <c r="AH126" s="23">
        <v>15186.909602814228</v>
      </c>
      <c r="AI126" s="27">
        <v>44.406168429281287</v>
      </c>
      <c r="AJ126" s="23">
        <v>20255.220055327638</v>
      </c>
      <c r="AK126" s="14">
        <v>59.225789635460821</v>
      </c>
      <c r="AL126" s="14">
        <v>12916.553587563258</v>
      </c>
      <c r="AM126" s="27">
        <v>37.767700548430703</v>
      </c>
      <c r="AN126" s="23">
        <v>7589385.0499999998</v>
      </c>
      <c r="AO126" s="14">
        <v>1592.7355823714583</v>
      </c>
      <c r="AP126" s="15">
        <v>0.98</v>
      </c>
      <c r="AQ126" s="24">
        <v>1314626</v>
      </c>
    </row>
    <row r="127" spans="1:43" ht="13.5" customHeight="1" x14ac:dyDescent="0.2">
      <c r="A127" s="11" t="s">
        <v>21</v>
      </c>
      <c r="B127" s="16" t="s">
        <v>21</v>
      </c>
      <c r="C127" s="60" t="s">
        <v>21</v>
      </c>
      <c r="D127" s="17" t="s">
        <v>26</v>
      </c>
      <c r="E127" s="18">
        <v>100</v>
      </c>
      <c r="F127" s="20" t="s">
        <v>83</v>
      </c>
      <c r="G127" s="12" t="s">
        <v>24</v>
      </c>
      <c r="H127" s="21" t="s">
        <v>136</v>
      </c>
      <c r="I127" s="19">
        <v>0.12276077487319906</v>
      </c>
      <c r="J127" s="13">
        <v>0.48135028648592298</v>
      </c>
      <c r="K127" s="22">
        <v>0.39588893864087799</v>
      </c>
      <c r="L127" s="23">
        <v>195.5</v>
      </c>
      <c r="M127" s="24">
        <v>4765</v>
      </c>
      <c r="N127" s="25">
        <v>3840780.3515624972</v>
      </c>
      <c r="O127" s="26">
        <v>3755040.2969107423</v>
      </c>
      <c r="P127" s="27">
        <v>19207.367247625269</v>
      </c>
      <c r="Q127" s="23">
        <v>2635754.9260461573</v>
      </c>
      <c r="R127" s="14">
        <v>13482.122383867825</v>
      </c>
      <c r="S127" s="14">
        <v>120133.61483738142</v>
      </c>
      <c r="T127" s="14">
        <v>614.49419354159079</v>
      </c>
      <c r="U127" s="14">
        <v>2403563.6388874981</v>
      </c>
      <c r="V127" s="14">
        <v>12294.443165664961</v>
      </c>
      <c r="W127" s="14">
        <v>112057.67232127767</v>
      </c>
      <c r="X127" s="27">
        <v>573.18502466126847</v>
      </c>
      <c r="Y127" s="23">
        <v>293385.81012581434</v>
      </c>
      <c r="Z127" s="27">
        <v>1500.6946809504552</v>
      </c>
      <c r="AA127" s="23">
        <v>302627.32274276542</v>
      </c>
      <c r="AB127" s="14">
        <v>1547.9658452315343</v>
      </c>
      <c r="AC127" s="14">
        <v>141394.87</v>
      </c>
      <c r="AD127" s="14">
        <v>485431.96973833675</v>
      </c>
      <c r="AE127" s="14">
        <v>2483.0279782012121</v>
      </c>
      <c r="AF127" s="14">
        <v>25349.718874628157</v>
      </c>
      <c r="AG127" s="27">
        <v>129.66608120014422</v>
      </c>
      <c r="AH127" s="23">
        <v>12490.549383040436</v>
      </c>
      <c r="AI127" s="27">
        <v>63.890278174119693</v>
      </c>
      <c r="AJ127" s="23">
        <v>16659.006538008147</v>
      </c>
      <c r="AK127" s="14">
        <v>85.212309657330437</v>
      </c>
      <c r="AL127" s="14">
        <v>10623.28377948932</v>
      </c>
      <c r="AM127" s="27">
        <v>54.33904746541841</v>
      </c>
      <c r="AN127" s="23">
        <v>7589385.0499999998</v>
      </c>
      <c r="AO127" s="14">
        <v>1592.7355823714583</v>
      </c>
      <c r="AP127" s="15">
        <v>0.98</v>
      </c>
      <c r="AQ127" s="24">
        <v>1314626</v>
      </c>
    </row>
    <row r="128" spans="1:43" ht="13.5" customHeight="1" x14ac:dyDescent="0.2">
      <c r="A128" s="11" t="s">
        <v>21</v>
      </c>
      <c r="B128" s="16" t="s">
        <v>21</v>
      </c>
      <c r="C128" s="60" t="s">
        <v>21</v>
      </c>
      <c r="D128" s="17" t="s">
        <v>22</v>
      </c>
      <c r="E128" s="18">
        <v>101</v>
      </c>
      <c r="F128" s="20" t="s">
        <v>84</v>
      </c>
      <c r="G128" s="12" t="s">
        <v>30</v>
      </c>
      <c r="H128" s="21" t="s">
        <v>136</v>
      </c>
      <c r="I128" s="19">
        <v>0.15940982711344615</v>
      </c>
      <c r="J128" s="13">
        <v>0.8405901728865538</v>
      </c>
      <c r="K128" s="22">
        <v>0</v>
      </c>
      <c r="L128" s="23">
        <v>56.5</v>
      </c>
      <c r="M128" s="24">
        <v>2867</v>
      </c>
      <c r="N128" s="25">
        <v>572460.19295673259</v>
      </c>
      <c r="O128" s="26">
        <v>563044.22589403845</v>
      </c>
      <c r="P128" s="27">
        <v>9965.3845290980262</v>
      </c>
      <c r="Q128" s="23">
        <v>372985.63575094403</v>
      </c>
      <c r="R128" s="14">
        <v>6601.5156770078593</v>
      </c>
      <c r="S128" s="14">
        <v>15793.189078332924</v>
      </c>
      <c r="T128" s="14">
        <v>279.52547041297208</v>
      </c>
      <c r="U128" s="14">
        <v>330750.76421045139</v>
      </c>
      <c r="V128" s="14">
        <v>5853.9958267336533</v>
      </c>
      <c r="W128" s="14">
        <v>26441.682462159719</v>
      </c>
      <c r="X128" s="27">
        <v>467.99437986123394</v>
      </c>
      <c r="Y128" s="23">
        <v>51872.39611973994</v>
      </c>
      <c r="Z128" s="27">
        <v>918.09550654406974</v>
      </c>
      <c r="AA128" s="23">
        <v>33701.046753320254</v>
      </c>
      <c r="AB128" s="14">
        <v>596.4787035985886</v>
      </c>
      <c r="AC128" s="14">
        <v>-20620.669999999998</v>
      </c>
      <c r="AD128" s="14">
        <v>90203.317980269057</v>
      </c>
      <c r="AE128" s="14">
        <v>1596.5189023056471</v>
      </c>
      <c r="AF128" s="14">
        <v>8157.7979025306067</v>
      </c>
      <c r="AG128" s="27">
        <v>144.38580358461252</v>
      </c>
      <c r="AH128" s="23">
        <v>6124.0313872345505</v>
      </c>
      <c r="AI128" s="27">
        <v>108.38993605724868</v>
      </c>
      <c r="AJ128" s="23">
        <v>0</v>
      </c>
      <c r="AK128" s="14">
        <v>0</v>
      </c>
      <c r="AL128" s="14">
        <v>889.50683529302944</v>
      </c>
      <c r="AM128" s="27">
        <v>15.743483810496096</v>
      </c>
      <c r="AN128" s="23">
        <v>6151567.2800000003</v>
      </c>
      <c r="AO128" s="14">
        <v>2145.6460690617369</v>
      </c>
      <c r="AP128" s="15">
        <v>0.55000000000000004</v>
      </c>
      <c r="AQ128" s="24">
        <v>-100875</v>
      </c>
    </row>
    <row r="129" spans="1:43" ht="13.5" customHeight="1" x14ac:dyDescent="0.2">
      <c r="A129" s="11" t="s">
        <v>21</v>
      </c>
      <c r="B129" s="16" t="s">
        <v>21</v>
      </c>
      <c r="C129" s="60" t="s">
        <v>21</v>
      </c>
      <c r="D129" s="17" t="s">
        <v>25</v>
      </c>
      <c r="E129" s="18">
        <v>101</v>
      </c>
      <c r="F129" s="20" t="s">
        <v>84</v>
      </c>
      <c r="G129" s="12" t="s">
        <v>30</v>
      </c>
      <c r="H129" s="21" t="s">
        <v>136</v>
      </c>
      <c r="I129" s="19">
        <v>0.15940982711344615</v>
      </c>
      <c r="J129" s="13">
        <v>0.8405901728865538</v>
      </c>
      <c r="K129" s="22">
        <v>0</v>
      </c>
      <c r="L129" s="23">
        <v>169.5</v>
      </c>
      <c r="M129" s="24">
        <v>2867</v>
      </c>
      <c r="N129" s="25">
        <v>3018662.157043268</v>
      </c>
      <c r="O129" s="26">
        <v>2969010.4541059621</v>
      </c>
      <c r="P129" s="27">
        <v>17516.285864931921</v>
      </c>
      <c r="Q129" s="23">
        <v>1966805.0942490562</v>
      </c>
      <c r="R129" s="14">
        <v>11603.569877575575</v>
      </c>
      <c r="S129" s="14">
        <v>83279.680921667066</v>
      </c>
      <c r="T129" s="14">
        <v>491.32555116027788</v>
      </c>
      <c r="U129" s="14">
        <v>1744094.7468825891</v>
      </c>
      <c r="V129" s="14">
        <v>10289.644524381061</v>
      </c>
      <c r="W129" s="14">
        <v>139430.6664448001</v>
      </c>
      <c r="X129" s="27">
        <v>822.59980203421821</v>
      </c>
      <c r="Y129" s="23">
        <v>273530.35388026002</v>
      </c>
      <c r="Z129" s="27">
        <v>1613.7484004735102</v>
      </c>
      <c r="AA129" s="23">
        <v>177710.30324667974</v>
      </c>
      <c r="AB129" s="14">
        <v>1048.4383672370502</v>
      </c>
      <c r="AC129" s="14">
        <v>-20620.669999999998</v>
      </c>
      <c r="AD129" s="14">
        <v>475654.63201973098</v>
      </c>
      <c r="AE129" s="14">
        <v>2806.2220178155217</v>
      </c>
      <c r="AF129" s="14">
        <v>43017.202097469388</v>
      </c>
      <c r="AG129" s="27">
        <v>253.78880293492273</v>
      </c>
      <c r="AH129" s="23">
        <v>32292.868612765455</v>
      </c>
      <c r="AI129" s="27">
        <v>190.51839889537166</v>
      </c>
      <c r="AJ129" s="23">
        <v>0</v>
      </c>
      <c r="AK129" s="14">
        <v>0</v>
      </c>
      <c r="AL129" s="14">
        <v>4690.4931647069698</v>
      </c>
      <c r="AM129" s="27">
        <v>27.67252604546885</v>
      </c>
      <c r="AN129" s="23">
        <v>6151567.2800000003</v>
      </c>
      <c r="AO129" s="14">
        <v>2145.6460690617369</v>
      </c>
      <c r="AP129" s="15">
        <v>0.55000000000000004</v>
      </c>
      <c r="AQ129" s="24">
        <v>-100875</v>
      </c>
    </row>
    <row r="130" spans="1:43" ht="13.5" customHeight="1" x14ac:dyDescent="0.2">
      <c r="A130" s="11" t="s">
        <v>21</v>
      </c>
      <c r="B130" s="16" t="s">
        <v>21</v>
      </c>
      <c r="C130" s="60" t="s">
        <v>21</v>
      </c>
      <c r="D130" s="17" t="s">
        <v>22</v>
      </c>
      <c r="E130" s="18">
        <v>102</v>
      </c>
      <c r="F130" s="20" t="s">
        <v>85</v>
      </c>
      <c r="G130" s="12" t="s">
        <v>30</v>
      </c>
      <c r="H130" s="21" t="s">
        <v>136</v>
      </c>
      <c r="I130" s="19">
        <v>0.13286486180225393</v>
      </c>
      <c r="J130" s="13">
        <v>0.86713513819774612</v>
      </c>
      <c r="K130" s="22">
        <v>0</v>
      </c>
      <c r="L130" s="23">
        <v>15</v>
      </c>
      <c r="M130" s="24">
        <v>1026</v>
      </c>
      <c r="N130" s="25">
        <v>170229.60053773213</v>
      </c>
      <c r="O130" s="26">
        <v>153655.96460084498</v>
      </c>
      <c r="P130" s="27">
        <v>10243.730973389665</v>
      </c>
      <c r="Q130" s="23">
        <v>105854.21</v>
      </c>
      <c r="R130" s="14">
        <v>7056.9473333333335</v>
      </c>
      <c r="S130" s="14">
        <v>5079.6628234514119</v>
      </c>
      <c r="T130" s="14">
        <v>338.64418823009413</v>
      </c>
      <c r="U130" s="14">
        <v>92287.210494855113</v>
      </c>
      <c r="V130" s="14">
        <v>6152.4806996570078</v>
      </c>
      <c r="W130" s="14">
        <v>8487.3366816934868</v>
      </c>
      <c r="X130" s="27">
        <v>565.82244544623245</v>
      </c>
      <c r="Y130" s="23">
        <v>14481.964347263534</v>
      </c>
      <c r="Z130" s="27">
        <v>965.46428981756901</v>
      </c>
      <c r="AA130" s="23">
        <v>4517.4053012766335</v>
      </c>
      <c r="AB130" s="14">
        <v>301.16035341844224</v>
      </c>
      <c r="AC130" s="14">
        <v>851.2</v>
      </c>
      <c r="AD130" s="14">
        <v>27586.704683029624</v>
      </c>
      <c r="AE130" s="14">
        <v>1839.1136455353083</v>
      </c>
      <c r="AF130" s="14">
        <v>465.02701630788874</v>
      </c>
      <c r="AG130" s="27">
        <v>31.001801087192582</v>
      </c>
      <c r="AH130" s="23">
        <v>750.65325296728417</v>
      </c>
      <c r="AI130" s="27">
        <v>50.043550197818945</v>
      </c>
      <c r="AJ130" s="23">
        <v>18710.759267084693</v>
      </c>
      <c r="AK130" s="14">
        <v>1247.3839511389795</v>
      </c>
      <c r="AL130" s="14">
        <v>1968.2467762524095</v>
      </c>
      <c r="AM130" s="27">
        <v>131.21645175016064</v>
      </c>
      <c r="AN130" s="23">
        <v>2048573.22</v>
      </c>
      <c r="AO130" s="14">
        <v>1996.6600584795319</v>
      </c>
      <c r="AP130" s="15">
        <v>0.7</v>
      </c>
      <c r="AQ130" s="24">
        <v>-101696</v>
      </c>
    </row>
    <row r="131" spans="1:43" ht="13.5" customHeight="1" x14ac:dyDescent="0.2">
      <c r="A131" s="11" t="s">
        <v>21</v>
      </c>
      <c r="B131" s="16" t="s">
        <v>21</v>
      </c>
      <c r="C131" s="60" t="s">
        <v>21</v>
      </c>
      <c r="D131" s="17" t="s">
        <v>25</v>
      </c>
      <c r="E131" s="18">
        <v>102</v>
      </c>
      <c r="F131" s="20" t="s">
        <v>85</v>
      </c>
      <c r="G131" s="12" t="s">
        <v>30</v>
      </c>
      <c r="H131" s="21" t="s">
        <v>136</v>
      </c>
      <c r="I131" s="19">
        <v>0.13286486180225393</v>
      </c>
      <c r="J131" s="13">
        <v>0.86713513819774612</v>
      </c>
      <c r="K131" s="22">
        <v>0</v>
      </c>
      <c r="L131" s="23">
        <v>59.5</v>
      </c>
      <c r="M131" s="24">
        <v>1026</v>
      </c>
      <c r="N131" s="25">
        <v>1110994.0294622679</v>
      </c>
      <c r="O131" s="26">
        <v>1002827.1153991551</v>
      </c>
      <c r="P131" s="27">
        <v>16854.237233599328</v>
      </c>
      <c r="Q131" s="23">
        <v>690851.62</v>
      </c>
      <c r="R131" s="14">
        <v>11610.951596638657</v>
      </c>
      <c r="S131" s="14">
        <v>33152.137176548589</v>
      </c>
      <c r="T131" s="14">
        <v>557.17877607644698</v>
      </c>
      <c r="U131" s="14">
        <v>602307.35155126709</v>
      </c>
      <c r="V131" s="14">
        <v>10122.812631113731</v>
      </c>
      <c r="W131" s="14">
        <v>55392.131272184313</v>
      </c>
      <c r="X131" s="27">
        <v>930.96018944847549</v>
      </c>
      <c r="Y131" s="23">
        <v>94515.73565273649</v>
      </c>
      <c r="Z131" s="27">
        <v>1588.4997588695207</v>
      </c>
      <c r="AA131" s="23">
        <v>29482.594698723369</v>
      </c>
      <c r="AB131" s="14">
        <v>495.50579325585539</v>
      </c>
      <c r="AC131" s="14">
        <v>851.2</v>
      </c>
      <c r="AD131" s="14">
        <v>180043.0953169704</v>
      </c>
      <c r="AE131" s="14">
        <v>3025.9343750751254</v>
      </c>
      <c r="AF131" s="14">
        <v>3034.9729836921115</v>
      </c>
      <c r="AG131" s="27">
        <v>51.007949305749747</v>
      </c>
      <c r="AH131" s="23">
        <v>4899.0967470327159</v>
      </c>
      <c r="AI131" s="27">
        <v>82.337760454331431</v>
      </c>
      <c r="AJ131" s="23">
        <v>122114.73073291531</v>
      </c>
      <c r="AK131" s="14">
        <v>2052.3484156792438</v>
      </c>
      <c r="AL131" s="14">
        <v>12845.653223747591</v>
      </c>
      <c r="AM131" s="27">
        <v>215.89333149155627</v>
      </c>
      <c r="AN131" s="23">
        <v>2048573.22</v>
      </c>
      <c r="AO131" s="14">
        <v>1996.6600584795319</v>
      </c>
      <c r="AP131" s="15">
        <v>0.7</v>
      </c>
      <c r="AQ131" s="24">
        <v>-101696</v>
      </c>
    </row>
    <row r="132" spans="1:43" ht="13.5" customHeight="1" x14ac:dyDescent="0.2">
      <c r="A132" s="11" t="s">
        <v>21</v>
      </c>
      <c r="B132" s="16" t="s">
        <v>21</v>
      </c>
      <c r="C132" s="60" t="s">
        <v>21</v>
      </c>
      <c r="D132" s="17" t="s">
        <v>22</v>
      </c>
      <c r="E132" s="18">
        <v>209</v>
      </c>
      <c r="F132" s="20" t="s">
        <v>86</v>
      </c>
      <c r="G132" s="12" t="s">
        <v>24</v>
      </c>
      <c r="H132" s="21" t="s">
        <v>136</v>
      </c>
      <c r="I132" s="19">
        <v>0.11237306097538867</v>
      </c>
      <c r="J132" s="13">
        <v>0.5184432299383237</v>
      </c>
      <c r="K132" s="22">
        <v>0.36918370908628756</v>
      </c>
      <c r="L132" s="23">
        <v>79</v>
      </c>
      <c r="M132" s="24">
        <v>2954</v>
      </c>
      <c r="N132" s="25">
        <v>808017.29142804933</v>
      </c>
      <c r="O132" s="26">
        <v>791761.1549591542</v>
      </c>
      <c r="P132" s="27">
        <v>10022.293100748788</v>
      </c>
      <c r="Q132" s="23">
        <v>585188.98544613901</v>
      </c>
      <c r="R132" s="14">
        <v>7407.4555119764427</v>
      </c>
      <c r="S132" s="14">
        <v>24050.1993779361</v>
      </c>
      <c r="T132" s="14">
        <v>304.43290351817848</v>
      </c>
      <c r="U132" s="14">
        <v>509903.39458651491</v>
      </c>
      <c r="V132" s="14">
        <v>6454.4733491963916</v>
      </c>
      <c r="W132" s="14">
        <v>51235.391481688013</v>
      </c>
      <c r="X132" s="27">
        <v>648.54925926187354</v>
      </c>
      <c r="Y132" s="23">
        <v>66800.772911349064</v>
      </c>
      <c r="Z132" s="27">
        <v>845.57940394112734</v>
      </c>
      <c r="AA132" s="23">
        <v>28032.078112146068</v>
      </c>
      <c r="AB132" s="14">
        <v>354.83643179931732</v>
      </c>
      <c r="AC132" s="14">
        <v>25833.54</v>
      </c>
      <c r="AD132" s="14">
        <v>107596.86876475172</v>
      </c>
      <c r="AE132" s="14">
        <v>1361.9856805664774</v>
      </c>
      <c r="AF132" s="14">
        <v>1980.974124057688</v>
      </c>
      <c r="AG132" s="27">
        <v>25.075621823515039</v>
      </c>
      <c r="AH132" s="23">
        <v>2161.4756007106262</v>
      </c>
      <c r="AI132" s="27">
        <v>27.36045064190666</v>
      </c>
      <c r="AJ132" s="23">
        <v>1105.7509199978244</v>
      </c>
      <c r="AK132" s="14">
        <v>13.996847088580056</v>
      </c>
      <c r="AL132" s="14">
        <v>16306.904370382552</v>
      </c>
      <c r="AM132" s="27">
        <v>206.41651101750065</v>
      </c>
      <c r="AN132" s="23">
        <v>3834911.19</v>
      </c>
      <c r="AO132" s="14">
        <v>1298.2096106973593</v>
      </c>
      <c r="AP132" s="15">
        <v>1.05</v>
      </c>
      <c r="AQ132" s="24">
        <v>2217172</v>
      </c>
    </row>
    <row r="133" spans="1:43" ht="13.5" customHeight="1" x14ac:dyDescent="0.2">
      <c r="A133" s="11" t="s">
        <v>21</v>
      </c>
      <c r="B133" s="16" t="s">
        <v>21</v>
      </c>
      <c r="C133" s="60" t="s">
        <v>21</v>
      </c>
      <c r="D133" s="17" t="s">
        <v>25</v>
      </c>
      <c r="E133" s="18">
        <v>209</v>
      </c>
      <c r="F133" s="20" t="s">
        <v>86</v>
      </c>
      <c r="G133" s="12" t="s">
        <v>24</v>
      </c>
      <c r="H133" s="21" t="s">
        <v>136</v>
      </c>
      <c r="I133" s="19">
        <v>0.11237306097538867</v>
      </c>
      <c r="J133" s="13">
        <v>0.5184432299383237</v>
      </c>
      <c r="K133" s="22">
        <v>0.36918370908628756</v>
      </c>
      <c r="L133" s="23">
        <v>240</v>
      </c>
      <c r="M133" s="24">
        <v>2954</v>
      </c>
      <c r="N133" s="25">
        <v>3727860.4923445242</v>
      </c>
      <c r="O133" s="26">
        <v>3652861.343757676</v>
      </c>
      <c r="P133" s="27">
        <v>15220.255598990334</v>
      </c>
      <c r="Q133" s="23">
        <v>2699822.0490360516</v>
      </c>
      <c r="R133" s="14">
        <v>11249.25853765021</v>
      </c>
      <c r="S133" s="14">
        <v>110957.75925235917</v>
      </c>
      <c r="T133" s="14">
        <v>462.32399688482917</v>
      </c>
      <c r="U133" s="14">
        <v>2352485.2002015514</v>
      </c>
      <c r="V133" s="14">
        <v>9802.0216675064585</v>
      </c>
      <c r="W133" s="14">
        <v>236379.08958214102</v>
      </c>
      <c r="X133" s="27">
        <v>984.91287325892074</v>
      </c>
      <c r="Y133" s="23">
        <v>308191.37763027818</v>
      </c>
      <c r="Z133" s="27">
        <v>1284.1307401261583</v>
      </c>
      <c r="AA133" s="23">
        <v>129328.51514587952</v>
      </c>
      <c r="AB133" s="14">
        <v>538.86881310783338</v>
      </c>
      <c r="AC133" s="14">
        <v>25833.54</v>
      </c>
      <c r="AD133" s="14">
        <v>496407.83733625512</v>
      </c>
      <c r="AE133" s="14">
        <v>2068.3659889010623</v>
      </c>
      <c r="AF133" s="14">
        <v>9139.4024011292368</v>
      </c>
      <c r="AG133" s="27">
        <v>38.080843338038498</v>
      </c>
      <c r="AH133" s="23">
        <v>9972.1622080822708</v>
      </c>
      <c r="AI133" s="27">
        <v>41.55067586700946</v>
      </c>
      <c r="AJ133" s="23">
        <v>5101.4813825931051</v>
      </c>
      <c r="AK133" s="14">
        <v>21.256172427471249</v>
      </c>
      <c r="AL133" s="14">
        <v>75233.3708692699</v>
      </c>
      <c r="AM133" s="27">
        <v>313.47237862195794</v>
      </c>
      <c r="AN133" s="23">
        <v>3834911.19</v>
      </c>
      <c r="AO133" s="14">
        <v>1298.2096106973593</v>
      </c>
      <c r="AP133" s="15">
        <v>1.05</v>
      </c>
      <c r="AQ133" s="24">
        <v>2217172</v>
      </c>
    </row>
    <row r="134" spans="1:43" ht="13.5" customHeight="1" x14ac:dyDescent="0.2">
      <c r="A134" s="11" t="s">
        <v>21</v>
      </c>
      <c r="B134" s="16" t="s">
        <v>21</v>
      </c>
      <c r="C134" s="60" t="s">
        <v>21</v>
      </c>
      <c r="D134" s="17" t="s">
        <v>26</v>
      </c>
      <c r="E134" s="18">
        <v>209</v>
      </c>
      <c r="F134" s="20" t="s">
        <v>86</v>
      </c>
      <c r="G134" s="12" t="s">
        <v>24</v>
      </c>
      <c r="H134" s="21" t="s">
        <v>136</v>
      </c>
      <c r="I134" s="19">
        <v>0.11237306097538867</v>
      </c>
      <c r="J134" s="13">
        <v>0.5184432299383237</v>
      </c>
      <c r="K134" s="22">
        <v>0.36918370908628756</v>
      </c>
      <c r="L134" s="23">
        <v>127</v>
      </c>
      <c r="M134" s="24">
        <v>2954</v>
      </c>
      <c r="N134" s="25">
        <v>2654611.5062274262</v>
      </c>
      <c r="O134" s="26">
        <v>2601204.5712831696</v>
      </c>
      <c r="P134" s="27">
        <v>20481.925758135196</v>
      </c>
      <c r="Q134" s="23">
        <v>1922544.7655178094</v>
      </c>
      <c r="R134" s="14">
        <v>15138.147759982756</v>
      </c>
      <c r="S134" s="14">
        <v>79013.081369704712</v>
      </c>
      <c r="T134" s="14">
        <v>622.15024700554886</v>
      </c>
      <c r="U134" s="14">
        <v>1675206.004492193</v>
      </c>
      <c r="V134" s="14">
        <v>13190.598460568424</v>
      </c>
      <c r="W134" s="14">
        <v>168325.67965591163</v>
      </c>
      <c r="X134" s="27">
        <v>1325.3990524087558</v>
      </c>
      <c r="Y134" s="23">
        <v>219463.24945837271</v>
      </c>
      <c r="Z134" s="27">
        <v>1728.0570823493936</v>
      </c>
      <c r="AA134" s="23">
        <v>92094.90674197441</v>
      </c>
      <c r="AB134" s="14">
        <v>725.15674599979832</v>
      </c>
      <c r="AC134" s="14">
        <v>25833.54</v>
      </c>
      <c r="AD134" s="14">
        <v>353492.29389899306</v>
      </c>
      <c r="AE134" s="14">
        <v>2783.4038889684484</v>
      </c>
      <c r="AF134" s="14">
        <v>6508.1734748130739</v>
      </c>
      <c r="AG134" s="27">
        <v>51.245460431598971</v>
      </c>
      <c r="AH134" s="23">
        <v>7101.1821912071082</v>
      </c>
      <c r="AI134" s="27">
        <v>55.914820403205589</v>
      </c>
      <c r="AJ134" s="23">
        <v>3632.7676974090696</v>
      </c>
      <c r="AK134" s="14">
        <v>28.604470058339132</v>
      </c>
      <c r="AL134" s="14">
        <v>53573.724760347533</v>
      </c>
      <c r="AM134" s="27">
        <v>421.84035244368113</v>
      </c>
      <c r="AN134" s="23">
        <v>3834911.19</v>
      </c>
      <c r="AO134" s="14">
        <v>1298.2096106973593</v>
      </c>
      <c r="AP134" s="15">
        <v>1.05</v>
      </c>
      <c r="AQ134" s="24">
        <v>2217172</v>
      </c>
    </row>
    <row r="135" spans="1:43" ht="13.5" customHeight="1" x14ac:dyDescent="0.2">
      <c r="A135" s="11" t="s">
        <v>21</v>
      </c>
      <c r="B135" s="16" t="s">
        <v>21</v>
      </c>
      <c r="C135" s="60" t="s">
        <v>21</v>
      </c>
      <c r="D135" s="17" t="s">
        <v>22</v>
      </c>
      <c r="E135" s="18">
        <v>103</v>
      </c>
      <c r="F135" s="20" t="s">
        <v>87</v>
      </c>
      <c r="G135" s="12" t="s">
        <v>30</v>
      </c>
      <c r="H135" s="21" t="s">
        <v>136</v>
      </c>
      <c r="I135" s="19">
        <v>0.14821141525871939</v>
      </c>
      <c r="J135" s="13">
        <v>0.85178858474128061</v>
      </c>
      <c r="K135" s="22">
        <v>0</v>
      </c>
      <c r="L135" s="23">
        <v>9.5</v>
      </c>
      <c r="M135" s="24">
        <v>534</v>
      </c>
      <c r="N135" s="25">
        <v>133300.77478762931</v>
      </c>
      <c r="O135" s="26">
        <v>108341.43889696604</v>
      </c>
      <c r="P135" s="27">
        <v>11404.36198915432</v>
      </c>
      <c r="Q135" s="23">
        <v>66862.848457588028</v>
      </c>
      <c r="R135" s="14">
        <v>7038.19457448295</v>
      </c>
      <c r="S135" s="14">
        <v>2840.3828465842021</v>
      </c>
      <c r="T135" s="14">
        <v>298.98766806149496</v>
      </c>
      <c r="U135" s="14">
        <v>63717.220321198969</v>
      </c>
      <c r="V135" s="14">
        <v>6707.0758232841017</v>
      </c>
      <c r="W135" s="14">
        <v>305.24528980485775</v>
      </c>
      <c r="X135" s="27">
        <v>32.13108313735345</v>
      </c>
      <c r="Y135" s="23">
        <v>12305.895989397401</v>
      </c>
      <c r="Z135" s="27">
        <v>1295.3574725681474</v>
      </c>
      <c r="AA135" s="23">
        <v>11528.032090238454</v>
      </c>
      <c r="AB135" s="14">
        <v>1213.4770621303635</v>
      </c>
      <c r="AC135" s="14">
        <v>1753.31</v>
      </c>
      <c r="AD135" s="14">
        <v>14458.263660980796</v>
      </c>
      <c r="AE135" s="14">
        <v>1521.9224906295574</v>
      </c>
      <c r="AF135" s="14">
        <v>2790.6134533403242</v>
      </c>
      <c r="AG135" s="27">
        <v>293.74878456213941</v>
      </c>
      <c r="AH135" s="23">
        <v>395.78524542103736</v>
      </c>
      <c r="AI135" s="27">
        <v>41.661604781161827</v>
      </c>
      <c r="AJ135" s="23">
        <v>0</v>
      </c>
      <c r="AK135" s="14">
        <v>0</v>
      </c>
      <c r="AL135" s="14">
        <v>756.61927489576249</v>
      </c>
      <c r="AM135" s="27">
        <v>79.644134199553946</v>
      </c>
      <c r="AN135" s="23">
        <v>1142650.1499999999</v>
      </c>
      <c r="AO135" s="14">
        <v>2139.794288389513</v>
      </c>
      <c r="AP135" s="15">
        <v>0.64</v>
      </c>
      <c r="AQ135" s="24">
        <v>48102</v>
      </c>
    </row>
    <row r="136" spans="1:43" ht="13.5" customHeight="1" x14ac:dyDescent="0.2">
      <c r="A136" s="11" t="s">
        <v>21</v>
      </c>
      <c r="B136" s="16" t="s">
        <v>21</v>
      </c>
      <c r="C136" s="60" t="s">
        <v>21</v>
      </c>
      <c r="D136" s="17" t="s">
        <v>25</v>
      </c>
      <c r="E136" s="18">
        <v>103</v>
      </c>
      <c r="F136" s="20" t="s">
        <v>87</v>
      </c>
      <c r="G136" s="12" t="s">
        <v>30</v>
      </c>
      <c r="H136" s="21" t="s">
        <v>136</v>
      </c>
      <c r="I136" s="19">
        <v>0.14821141525871939</v>
      </c>
      <c r="J136" s="13">
        <v>0.85178858474128061</v>
      </c>
      <c r="K136" s="22">
        <v>0</v>
      </c>
      <c r="L136" s="23">
        <v>40.5</v>
      </c>
      <c r="M136" s="24">
        <v>534</v>
      </c>
      <c r="N136" s="25">
        <v>766095.36521237064</v>
      </c>
      <c r="O136" s="26">
        <v>622651.10110303387</v>
      </c>
      <c r="P136" s="27">
        <v>15374.101261803309</v>
      </c>
      <c r="Q136" s="23">
        <v>384268.72154241195</v>
      </c>
      <c r="R136" s="14">
        <v>9488.1165812941235</v>
      </c>
      <c r="S136" s="14">
        <v>16324.0171534158</v>
      </c>
      <c r="T136" s="14">
        <v>403.06215193619255</v>
      </c>
      <c r="U136" s="14">
        <v>366190.42349944415</v>
      </c>
      <c r="V136" s="14">
        <v>9041.7388518381231</v>
      </c>
      <c r="W136" s="14">
        <v>1754.2808895519702</v>
      </c>
      <c r="X136" s="27">
        <v>43.315577519801721</v>
      </c>
      <c r="Y136" s="23">
        <v>70723.444010602601</v>
      </c>
      <c r="Z136" s="27">
        <v>1746.2578768050023</v>
      </c>
      <c r="AA136" s="23">
        <v>66252.967909761544</v>
      </c>
      <c r="AB136" s="14">
        <v>1635.875750858311</v>
      </c>
      <c r="AC136" s="14">
        <v>1753.31</v>
      </c>
      <c r="AD136" s="14">
        <v>83093.356339019199</v>
      </c>
      <c r="AE136" s="14">
        <v>2051.6878108399801</v>
      </c>
      <c r="AF136" s="14">
        <v>16037.986546659678</v>
      </c>
      <c r="AG136" s="27">
        <v>395.99966781875798</v>
      </c>
      <c r="AH136" s="23">
        <v>2274.6247545789661</v>
      </c>
      <c r="AI136" s="27">
        <v>56.163574187135062</v>
      </c>
      <c r="AJ136" s="23">
        <v>0</v>
      </c>
      <c r="AK136" s="14">
        <v>0</v>
      </c>
      <c r="AL136" s="14">
        <v>4348.3807251042372</v>
      </c>
      <c r="AM136" s="27">
        <v>107.3674253112158</v>
      </c>
      <c r="AN136" s="23">
        <v>1142650.1499999999</v>
      </c>
      <c r="AO136" s="14">
        <v>2139.794288389513</v>
      </c>
      <c r="AP136" s="15">
        <v>0.64</v>
      </c>
      <c r="AQ136" s="24">
        <v>48102</v>
      </c>
    </row>
    <row r="137" spans="1:43" ht="13.5" customHeight="1" x14ac:dyDescent="0.2">
      <c r="A137" s="11" t="s">
        <v>21</v>
      </c>
      <c r="B137" s="16" t="s">
        <v>21</v>
      </c>
      <c r="C137" s="60" t="s">
        <v>21</v>
      </c>
      <c r="D137" s="17" t="s">
        <v>22</v>
      </c>
      <c r="E137" s="18">
        <v>104</v>
      </c>
      <c r="F137" s="20" t="s">
        <v>88</v>
      </c>
      <c r="G137" s="12" t="s">
        <v>30</v>
      </c>
      <c r="H137" s="21" t="s">
        <v>136</v>
      </c>
      <c r="I137" s="19">
        <v>0.1855512794446301</v>
      </c>
      <c r="J137" s="13">
        <v>0.81444872055536988</v>
      </c>
      <c r="K137" s="22">
        <v>0</v>
      </c>
      <c r="L137" s="23">
        <v>27</v>
      </c>
      <c r="M137" s="24">
        <v>1008</v>
      </c>
      <c r="N137" s="25">
        <v>213886.37000554887</v>
      </c>
      <c r="O137" s="26">
        <v>204549.27190530757</v>
      </c>
      <c r="P137" s="27">
        <v>7575.8989594558361</v>
      </c>
      <c r="Q137" s="23">
        <v>141372.45127628648</v>
      </c>
      <c r="R137" s="14">
        <v>5236.0167139365358</v>
      </c>
      <c r="S137" s="14">
        <v>7818.0584294015225</v>
      </c>
      <c r="T137" s="14">
        <v>289.55771960746381</v>
      </c>
      <c r="U137" s="14">
        <v>129786.10946045749</v>
      </c>
      <c r="V137" s="14">
        <v>4806.8929429799073</v>
      </c>
      <c r="W137" s="14">
        <v>3768.2833864274726</v>
      </c>
      <c r="X137" s="27">
        <v>139.56605134916566</v>
      </c>
      <c r="Y137" s="23">
        <v>18834.258300669953</v>
      </c>
      <c r="Z137" s="27">
        <v>697.56512224703533</v>
      </c>
      <c r="AA137" s="23">
        <v>6308.743501117423</v>
      </c>
      <c r="AB137" s="14">
        <v>233.6571667080527</v>
      </c>
      <c r="AC137" s="14">
        <v>-22288.81</v>
      </c>
      <c r="AD137" s="14">
        <v>36861.524398830494</v>
      </c>
      <c r="AE137" s="14">
        <v>1365.2416444011294</v>
      </c>
      <c r="AF137" s="14">
        <v>0</v>
      </c>
      <c r="AG137" s="27">
        <v>0</v>
      </c>
      <c r="AH137" s="23">
        <v>1172.2944284032287</v>
      </c>
      <c r="AI137" s="27">
        <v>43.418312163082547</v>
      </c>
      <c r="AJ137" s="23">
        <v>5588.8045368722587</v>
      </c>
      <c r="AK137" s="14">
        <v>206.99276062489847</v>
      </c>
      <c r="AL137" s="14">
        <v>2566.359745998679</v>
      </c>
      <c r="AM137" s="27">
        <v>95.050360962914041</v>
      </c>
      <c r="AN137" s="23">
        <v>1978547.6</v>
      </c>
      <c r="AO137" s="14">
        <v>1962.8448412698413</v>
      </c>
      <c r="AP137" s="15">
        <v>0.55000000000000004</v>
      </c>
      <c r="AQ137" s="24">
        <v>15522</v>
      </c>
    </row>
    <row r="138" spans="1:43" ht="13.5" customHeight="1" x14ac:dyDescent="0.2">
      <c r="A138" s="11" t="s">
        <v>21</v>
      </c>
      <c r="B138" s="16" t="s">
        <v>21</v>
      </c>
      <c r="C138" s="60" t="s">
        <v>21</v>
      </c>
      <c r="D138" s="17" t="s">
        <v>25</v>
      </c>
      <c r="E138" s="18">
        <v>104</v>
      </c>
      <c r="F138" s="20" t="s">
        <v>88</v>
      </c>
      <c r="G138" s="12" t="s">
        <v>30</v>
      </c>
      <c r="H138" s="21" t="s">
        <v>136</v>
      </c>
      <c r="I138" s="19">
        <v>0.1855512794446301</v>
      </c>
      <c r="J138" s="13">
        <v>0.81444872055536988</v>
      </c>
      <c r="K138" s="22">
        <v>0</v>
      </c>
      <c r="L138" s="23">
        <v>63.5</v>
      </c>
      <c r="M138" s="24">
        <v>1008</v>
      </c>
      <c r="N138" s="25">
        <v>938821.22999445116</v>
      </c>
      <c r="O138" s="26">
        <v>897837.47809469246</v>
      </c>
      <c r="P138" s="27">
        <v>14139.172883380976</v>
      </c>
      <c r="Q138" s="23">
        <v>620532.56872371351</v>
      </c>
      <c r="R138" s="14">
        <v>9772.1664365939214</v>
      </c>
      <c r="S138" s="14">
        <v>34316.16157059848</v>
      </c>
      <c r="T138" s="14">
        <v>540.41199323777164</v>
      </c>
      <c r="U138" s="14">
        <v>569676.10847152211</v>
      </c>
      <c r="V138" s="14">
        <v>8971.2772987641256</v>
      </c>
      <c r="W138" s="14">
        <v>16540.298681592918</v>
      </c>
      <c r="X138" s="27">
        <v>260.47714459201416</v>
      </c>
      <c r="Y138" s="23">
        <v>82670.071699330059</v>
      </c>
      <c r="Z138" s="27">
        <v>1301.890892902836</v>
      </c>
      <c r="AA138" s="23">
        <v>27691.256498882576</v>
      </c>
      <c r="AB138" s="14">
        <v>436.08277950996222</v>
      </c>
      <c r="AC138" s="14">
        <v>-22288.81</v>
      </c>
      <c r="AD138" s="14">
        <v>161797.97560116951</v>
      </c>
      <c r="AE138" s="14">
        <v>2547.9996157664564</v>
      </c>
      <c r="AF138" s="14">
        <v>0</v>
      </c>
      <c r="AG138" s="27">
        <v>0</v>
      </c>
      <c r="AH138" s="23">
        <v>5145.6055715967723</v>
      </c>
      <c r="AI138" s="27">
        <v>81.033158607823154</v>
      </c>
      <c r="AJ138" s="23">
        <v>24531.19546312774</v>
      </c>
      <c r="AK138" s="14">
        <v>386.31803878941258</v>
      </c>
      <c r="AL138" s="14">
        <v>11264.64025400132</v>
      </c>
      <c r="AM138" s="27">
        <v>177.39590951183149</v>
      </c>
      <c r="AN138" s="23">
        <v>1978547.6</v>
      </c>
      <c r="AO138" s="14">
        <v>1962.8448412698413</v>
      </c>
      <c r="AP138" s="15">
        <v>0.55000000000000004</v>
      </c>
      <c r="AQ138" s="24">
        <v>15522</v>
      </c>
    </row>
    <row r="139" spans="1:43" ht="13.5" customHeight="1" x14ac:dyDescent="0.2">
      <c r="A139" s="11" t="s">
        <v>21</v>
      </c>
      <c r="B139" s="16" t="s">
        <v>21</v>
      </c>
      <c r="C139" s="60" t="s">
        <v>21</v>
      </c>
      <c r="D139" s="17" t="s">
        <v>22</v>
      </c>
      <c r="E139" s="18">
        <v>105</v>
      </c>
      <c r="F139" s="20" t="s">
        <v>89</v>
      </c>
      <c r="G139" s="12" t="s">
        <v>30</v>
      </c>
      <c r="H139" s="21" t="s">
        <v>136</v>
      </c>
      <c r="I139" s="19">
        <v>0.16463613467736588</v>
      </c>
      <c r="J139" s="13">
        <v>0.83536386532263407</v>
      </c>
      <c r="K139" s="22">
        <v>0</v>
      </c>
      <c r="L139" s="23">
        <v>22</v>
      </c>
      <c r="M139" s="24">
        <v>627</v>
      </c>
      <c r="N139" s="25">
        <v>213209.38051123841</v>
      </c>
      <c r="O139" s="26">
        <v>205462.00901821288</v>
      </c>
      <c r="P139" s="27">
        <v>9339.1822281005861</v>
      </c>
      <c r="Q139" s="23">
        <v>139465.3276368801</v>
      </c>
      <c r="R139" s="14">
        <v>6339.3330744036411</v>
      </c>
      <c r="S139" s="14">
        <v>5719.0065693213292</v>
      </c>
      <c r="T139" s="14">
        <v>259.9548440600604</v>
      </c>
      <c r="U139" s="14">
        <v>127952.13245106526</v>
      </c>
      <c r="V139" s="14">
        <v>5816.0060205029667</v>
      </c>
      <c r="W139" s="14">
        <v>5794.1886164935131</v>
      </c>
      <c r="X139" s="27">
        <v>263.37220984061423</v>
      </c>
      <c r="Y139" s="23">
        <v>20566.314663030957</v>
      </c>
      <c r="Z139" s="27">
        <v>934.83248468322529</v>
      </c>
      <c r="AA139" s="23">
        <v>21473.820318238188</v>
      </c>
      <c r="AB139" s="14">
        <v>976.08274173809946</v>
      </c>
      <c r="AC139" s="14">
        <v>71359.86</v>
      </c>
      <c r="AD139" s="14">
        <v>12550.936945448182</v>
      </c>
      <c r="AE139" s="14">
        <v>570.49713388400824</v>
      </c>
      <c r="AF139" s="14">
        <v>8077.3615759274571</v>
      </c>
      <c r="AG139" s="27">
        <v>367.15279890579353</v>
      </c>
      <c r="AH139" s="23">
        <v>3328.2478786879992</v>
      </c>
      <c r="AI139" s="27">
        <v>151.28399448581814</v>
      </c>
      <c r="AJ139" s="23">
        <v>4089.5615853857685</v>
      </c>
      <c r="AK139" s="14">
        <v>185.88916297208038</v>
      </c>
      <c r="AL139" s="14">
        <v>0</v>
      </c>
      <c r="AM139" s="27">
        <v>0</v>
      </c>
      <c r="AN139" s="23">
        <v>1440509.22</v>
      </c>
      <c r="AO139" s="14">
        <v>2297.4628708133969</v>
      </c>
      <c r="AP139" s="15">
        <v>0.78</v>
      </c>
      <c r="AQ139" s="24">
        <v>157719</v>
      </c>
    </row>
    <row r="140" spans="1:43" ht="13.5" customHeight="1" x14ac:dyDescent="0.2">
      <c r="A140" s="11" t="s">
        <v>21</v>
      </c>
      <c r="B140" s="16" t="s">
        <v>21</v>
      </c>
      <c r="C140" s="60" t="s">
        <v>21</v>
      </c>
      <c r="D140" s="17" t="s">
        <v>25</v>
      </c>
      <c r="E140" s="18">
        <v>105</v>
      </c>
      <c r="F140" s="20" t="s">
        <v>89</v>
      </c>
      <c r="G140" s="12" t="s">
        <v>30</v>
      </c>
      <c r="H140" s="21" t="s">
        <v>136</v>
      </c>
      <c r="I140" s="19">
        <v>0.16463613467736588</v>
      </c>
      <c r="J140" s="13">
        <v>0.83536386532263407</v>
      </c>
      <c r="K140" s="22">
        <v>0</v>
      </c>
      <c r="L140" s="23">
        <v>63.5</v>
      </c>
      <c r="M140" s="24">
        <v>627</v>
      </c>
      <c r="N140" s="25">
        <v>1081824.5494887615</v>
      </c>
      <c r="O140" s="26">
        <v>1042514.380981787</v>
      </c>
      <c r="P140" s="27">
        <v>16417.549306799843</v>
      </c>
      <c r="Q140" s="23">
        <v>707647.1723631199</v>
      </c>
      <c r="R140" s="14">
        <v>11144.04995847433</v>
      </c>
      <c r="S140" s="14">
        <v>29018.243430678678</v>
      </c>
      <c r="T140" s="14">
        <v>456.98021150675112</v>
      </c>
      <c r="U140" s="14">
        <v>649229.21174053929</v>
      </c>
      <c r="V140" s="14">
        <v>10224.082074654159</v>
      </c>
      <c r="W140" s="14">
        <v>29399.717191901873</v>
      </c>
      <c r="X140" s="27">
        <v>462.98767231341566</v>
      </c>
      <c r="Y140" s="23">
        <v>104353.49533696903</v>
      </c>
      <c r="Z140" s="27">
        <v>1643.3621312908504</v>
      </c>
      <c r="AA140" s="23">
        <v>108958.1796817618</v>
      </c>
      <c r="AB140" s="14">
        <v>1715.8768453820787</v>
      </c>
      <c r="AC140" s="14">
        <v>71359.86</v>
      </c>
      <c r="AD140" s="14">
        <v>63683.463054551823</v>
      </c>
      <c r="AE140" s="14">
        <v>1002.8891819614456</v>
      </c>
      <c r="AF140" s="14">
        <v>40984.53842407254</v>
      </c>
      <c r="AG140" s="27">
        <v>645.42580195389769</v>
      </c>
      <c r="AH140" s="23">
        <v>16887.532121311997</v>
      </c>
      <c r="AI140" s="27">
        <v>265.94538773719682</v>
      </c>
      <c r="AJ140" s="23">
        <v>20750.438414614229</v>
      </c>
      <c r="AK140" s="14">
        <v>326.77855771045984</v>
      </c>
      <c r="AL140" s="14">
        <v>0</v>
      </c>
      <c r="AM140" s="27">
        <v>0</v>
      </c>
      <c r="AN140" s="23">
        <v>1440509.22</v>
      </c>
      <c r="AO140" s="14">
        <v>2297.4628708133969</v>
      </c>
      <c r="AP140" s="15">
        <v>0.78</v>
      </c>
      <c r="AQ140" s="24">
        <v>157719</v>
      </c>
    </row>
    <row r="141" spans="1:43" ht="13.5" customHeight="1" x14ac:dyDescent="0.2">
      <c r="A141" s="11" t="s">
        <v>21</v>
      </c>
      <c r="B141" s="16" t="s">
        <v>21</v>
      </c>
      <c r="C141" s="60" t="s">
        <v>21</v>
      </c>
      <c r="D141" s="17" t="s">
        <v>22</v>
      </c>
      <c r="E141" s="18">
        <v>106</v>
      </c>
      <c r="F141" s="20" t="s">
        <v>90</v>
      </c>
      <c r="G141" s="12" t="s">
        <v>30</v>
      </c>
      <c r="H141" s="21" t="s">
        <v>136</v>
      </c>
      <c r="I141" s="19">
        <v>0.11927463148356818</v>
      </c>
      <c r="J141" s="13">
        <v>0.88072536851643191</v>
      </c>
      <c r="K141" s="22">
        <v>0</v>
      </c>
      <c r="L141" s="23">
        <v>40</v>
      </c>
      <c r="M141" s="24">
        <v>1556</v>
      </c>
      <c r="N141" s="25">
        <v>265879.8233993696</v>
      </c>
      <c r="O141" s="26">
        <v>261655.88765908731</v>
      </c>
      <c r="P141" s="27">
        <v>6541.3971914771828</v>
      </c>
      <c r="Q141" s="23">
        <v>179940.56926177393</v>
      </c>
      <c r="R141" s="14">
        <v>4498.5142315443481</v>
      </c>
      <c r="S141" s="14">
        <v>5920.8249109948247</v>
      </c>
      <c r="T141" s="14">
        <v>148.02062277487062</v>
      </c>
      <c r="U141" s="14">
        <v>165285.47572743573</v>
      </c>
      <c r="V141" s="14">
        <v>4132.1368931858933</v>
      </c>
      <c r="W141" s="14">
        <v>8734.2686233433778</v>
      </c>
      <c r="X141" s="27">
        <v>218.35671558358445</v>
      </c>
      <c r="Y141" s="23">
        <v>27697.190372726396</v>
      </c>
      <c r="Z141" s="27">
        <v>692.42975931815988</v>
      </c>
      <c r="AA141" s="23">
        <v>21155.383562346036</v>
      </c>
      <c r="AB141" s="14">
        <v>528.88458905865093</v>
      </c>
      <c r="AC141" s="14">
        <v>19555.650000000001</v>
      </c>
      <c r="AD141" s="14">
        <v>30859.893199593094</v>
      </c>
      <c r="AE141" s="14">
        <v>771.49732998982734</v>
      </c>
      <c r="AF141" s="14">
        <v>1698.5721357627719</v>
      </c>
      <c r="AG141" s="27">
        <v>42.464303394069297</v>
      </c>
      <c r="AH141" s="23">
        <v>304.27912688509957</v>
      </c>
      <c r="AI141" s="27">
        <v>7.6069781721274889</v>
      </c>
      <c r="AJ141" s="23">
        <v>6934.6270744546537</v>
      </c>
      <c r="AK141" s="14">
        <v>173.36567686136635</v>
      </c>
      <c r="AL141" s="14">
        <v>384.06431337708955</v>
      </c>
      <c r="AM141" s="27">
        <v>9.601607834427238</v>
      </c>
      <c r="AN141" s="23">
        <v>2181821.86</v>
      </c>
      <c r="AO141" s="14">
        <v>1402.1991388174808</v>
      </c>
      <c r="AP141" s="15">
        <v>0.6</v>
      </c>
      <c r="AQ141" s="24">
        <v>712247</v>
      </c>
    </row>
    <row r="142" spans="1:43" ht="13.5" customHeight="1" x14ac:dyDescent="0.2">
      <c r="A142" s="11" t="s">
        <v>21</v>
      </c>
      <c r="B142" s="16" t="s">
        <v>21</v>
      </c>
      <c r="C142" s="60" t="s">
        <v>21</v>
      </c>
      <c r="D142" s="17" t="s">
        <v>25</v>
      </c>
      <c r="E142" s="18">
        <v>106</v>
      </c>
      <c r="F142" s="20" t="s">
        <v>90</v>
      </c>
      <c r="G142" s="12" t="s">
        <v>30</v>
      </c>
      <c r="H142" s="21" t="s">
        <v>136</v>
      </c>
      <c r="I142" s="19">
        <v>0.11927463148356818</v>
      </c>
      <c r="J142" s="13">
        <v>0.88072536851643191</v>
      </c>
      <c r="K142" s="22">
        <v>0</v>
      </c>
      <c r="L142" s="23">
        <v>115.5</v>
      </c>
      <c r="M142" s="24">
        <v>1556</v>
      </c>
      <c r="N142" s="25">
        <v>1963259.9366006302</v>
      </c>
      <c r="O142" s="26">
        <v>1932070.3423409124</v>
      </c>
      <c r="P142" s="27">
        <v>16727.88175186935</v>
      </c>
      <c r="Q142" s="23">
        <v>1328683.410738226</v>
      </c>
      <c r="R142" s="14">
        <v>11503.752473924069</v>
      </c>
      <c r="S142" s="14">
        <v>43719.445089005174</v>
      </c>
      <c r="T142" s="14">
        <v>378.52333410394112</v>
      </c>
      <c r="U142" s="14">
        <v>1220470.0170506428</v>
      </c>
      <c r="V142" s="14">
        <v>10566.839974464416</v>
      </c>
      <c r="W142" s="14">
        <v>64493.948598578107</v>
      </c>
      <c r="X142" s="27">
        <v>558.38916535565454</v>
      </c>
      <c r="Y142" s="23">
        <v>204516.39962727364</v>
      </c>
      <c r="Z142" s="27">
        <v>1770.7047586776969</v>
      </c>
      <c r="AA142" s="23">
        <v>156211.61643765398</v>
      </c>
      <c r="AB142" s="14">
        <v>1352.481527598736</v>
      </c>
      <c r="AC142" s="14">
        <v>19555.650000000001</v>
      </c>
      <c r="AD142" s="14">
        <v>227869.83680040695</v>
      </c>
      <c r="AE142" s="14">
        <v>1972.8990199169436</v>
      </c>
      <c r="AF142" s="14">
        <v>12542.27786423723</v>
      </c>
      <c r="AG142" s="27">
        <v>108.59115033971602</v>
      </c>
      <c r="AH142" s="23">
        <v>2246.800873114888</v>
      </c>
      <c r="AI142" s="27">
        <v>19.452821412250131</v>
      </c>
      <c r="AJ142" s="23">
        <v>51205.372925545351</v>
      </c>
      <c r="AK142" s="14">
        <v>443.33656212593417</v>
      </c>
      <c r="AL142" s="14">
        <v>2835.9356866229109</v>
      </c>
      <c r="AM142" s="27">
        <v>24.553555728336885</v>
      </c>
      <c r="AN142" s="23">
        <v>2181821.86</v>
      </c>
      <c r="AO142" s="14">
        <v>1402.1991388174808</v>
      </c>
      <c r="AP142" s="15">
        <v>0.6</v>
      </c>
      <c r="AQ142" s="24">
        <v>712247</v>
      </c>
    </row>
    <row r="143" spans="1:43" ht="13.5" customHeight="1" x14ac:dyDescent="0.2">
      <c r="A143" s="11" t="s">
        <v>21</v>
      </c>
      <c r="B143" s="16" t="s">
        <v>21</v>
      </c>
      <c r="C143" s="60" t="s">
        <v>21</v>
      </c>
      <c r="D143" s="17" t="s">
        <v>22</v>
      </c>
      <c r="E143" s="18">
        <v>220</v>
      </c>
      <c r="F143" s="20" t="s">
        <v>91</v>
      </c>
      <c r="G143" s="12" t="s">
        <v>30</v>
      </c>
      <c r="H143" s="21" t="s">
        <v>136</v>
      </c>
      <c r="I143" s="19">
        <v>0.14150807776494564</v>
      </c>
      <c r="J143" s="13">
        <v>0.85849192223505433</v>
      </c>
      <c r="K143" s="22">
        <v>0</v>
      </c>
      <c r="L143" s="23">
        <v>43</v>
      </c>
      <c r="M143" s="24">
        <v>1590</v>
      </c>
      <c r="N143" s="25">
        <v>333107.46791328228</v>
      </c>
      <c r="O143" s="26">
        <v>329516.90279654798</v>
      </c>
      <c r="P143" s="27">
        <v>7663.1837859662319</v>
      </c>
      <c r="Q143" s="23">
        <v>238226.51403400287</v>
      </c>
      <c r="R143" s="14">
        <v>5540.1514891628576</v>
      </c>
      <c r="S143" s="14">
        <v>8496.3501757200956</v>
      </c>
      <c r="T143" s="14">
        <v>197.58953897023477</v>
      </c>
      <c r="U143" s="14">
        <v>202034.20315301421</v>
      </c>
      <c r="V143" s="14">
        <v>4698.4698407677724</v>
      </c>
      <c r="W143" s="14">
        <v>27695.960705268575</v>
      </c>
      <c r="X143" s="27">
        <v>644.09210942485061</v>
      </c>
      <c r="Y143" s="23">
        <v>28625.156791829348</v>
      </c>
      <c r="Z143" s="27">
        <v>665.7013207402174</v>
      </c>
      <c r="AA143" s="23">
        <v>25604.471590789264</v>
      </c>
      <c r="AB143" s="14">
        <v>595.45282769277355</v>
      </c>
      <c r="AC143" s="14">
        <v>-15102.66</v>
      </c>
      <c r="AD143" s="14">
        <v>30421.71080027521</v>
      </c>
      <c r="AE143" s="14">
        <v>707.48164651802813</v>
      </c>
      <c r="AF143" s="14">
        <v>6125.5450670578612</v>
      </c>
      <c r="AG143" s="27">
        <v>142.45453644320608</v>
      </c>
      <c r="AH143" s="23">
        <v>513.50451259343311</v>
      </c>
      <c r="AI143" s="27">
        <v>11.941965409149606</v>
      </c>
      <c r="AJ143" s="23">
        <v>19.245098576032607</v>
      </c>
      <c r="AK143" s="14">
        <v>0.44756043200075829</v>
      </c>
      <c r="AL143" s="14">
        <v>4376.2151343237147</v>
      </c>
      <c r="AM143" s="27">
        <v>101.77244498427244</v>
      </c>
      <c r="AN143" s="23">
        <v>2017628.68</v>
      </c>
      <c r="AO143" s="14">
        <v>1268.9488553459119</v>
      </c>
      <c r="AP143" s="15">
        <v>0.63</v>
      </c>
      <c r="AQ143" s="24">
        <v>869504</v>
      </c>
    </row>
    <row r="144" spans="1:43" ht="13.5" customHeight="1" x14ac:dyDescent="0.2">
      <c r="A144" s="11" t="s">
        <v>21</v>
      </c>
      <c r="B144" s="16" t="s">
        <v>21</v>
      </c>
      <c r="C144" s="60" t="s">
        <v>21</v>
      </c>
      <c r="D144" s="17" t="s">
        <v>25</v>
      </c>
      <c r="E144" s="18">
        <v>220</v>
      </c>
      <c r="F144" s="20" t="s">
        <v>91</v>
      </c>
      <c r="G144" s="12" t="s">
        <v>30</v>
      </c>
      <c r="H144" s="21" t="s">
        <v>136</v>
      </c>
      <c r="I144" s="19">
        <v>0.14150807776494564</v>
      </c>
      <c r="J144" s="13">
        <v>0.85849192223505433</v>
      </c>
      <c r="K144" s="22">
        <v>0</v>
      </c>
      <c r="L144" s="23">
        <v>127.5</v>
      </c>
      <c r="M144" s="24">
        <v>1590</v>
      </c>
      <c r="N144" s="25">
        <v>2020874.5320867174</v>
      </c>
      <c r="O144" s="26">
        <v>1999091.5272034516</v>
      </c>
      <c r="P144" s="27">
        <v>15679.149232968235</v>
      </c>
      <c r="Q144" s="23">
        <v>1445256.9859659972</v>
      </c>
      <c r="R144" s="14">
        <v>11335.348909537253</v>
      </c>
      <c r="S144" s="14">
        <v>51545.099824279903</v>
      </c>
      <c r="T144" s="14">
        <v>404.27529273945021</v>
      </c>
      <c r="U144" s="14">
        <v>1225687.8487895364</v>
      </c>
      <c r="V144" s="14">
        <v>9613.2380297218824</v>
      </c>
      <c r="W144" s="14">
        <v>168024.03735218081</v>
      </c>
      <c r="X144" s="27">
        <v>1317.8355870759292</v>
      </c>
      <c r="Y144" s="23">
        <v>173661.22320817065</v>
      </c>
      <c r="Z144" s="27">
        <v>1362.0488094758507</v>
      </c>
      <c r="AA144" s="23">
        <v>155335.52840921073</v>
      </c>
      <c r="AB144" s="14">
        <v>1218.3178698761647</v>
      </c>
      <c r="AC144" s="14">
        <v>-15102.66</v>
      </c>
      <c r="AD144" s="14">
        <v>184560.43919972479</v>
      </c>
      <c r="AE144" s="14">
        <v>1447.5328564684314</v>
      </c>
      <c r="AF144" s="14">
        <v>37162.054932942134</v>
      </c>
      <c r="AG144" s="27">
        <v>291.46709751327137</v>
      </c>
      <c r="AH144" s="23">
        <v>3115.2954874065554</v>
      </c>
      <c r="AI144" s="27">
        <v>24.433690097306354</v>
      </c>
      <c r="AJ144" s="23">
        <v>116.75490142396738</v>
      </c>
      <c r="AK144" s="14">
        <v>0.91572471705072156</v>
      </c>
      <c r="AL144" s="14">
        <v>26549.334865676283</v>
      </c>
      <c r="AM144" s="27">
        <v>208.23007737785332</v>
      </c>
      <c r="AN144" s="23">
        <v>2017628.68</v>
      </c>
      <c r="AO144" s="14">
        <v>1268.9488553459119</v>
      </c>
      <c r="AP144" s="15">
        <v>0.63</v>
      </c>
      <c r="AQ144" s="24">
        <v>869504</v>
      </c>
    </row>
    <row r="145" spans="1:43" ht="13.5" customHeight="1" x14ac:dyDescent="0.2">
      <c r="A145" s="11" t="s">
        <v>21</v>
      </c>
      <c r="B145" s="16" t="s">
        <v>21</v>
      </c>
      <c r="C145" s="60" t="s">
        <v>21</v>
      </c>
      <c r="D145" s="17" t="s">
        <v>22</v>
      </c>
      <c r="E145" s="18">
        <v>213</v>
      </c>
      <c r="F145" s="20" t="s">
        <v>92</v>
      </c>
      <c r="G145" s="12" t="s">
        <v>24</v>
      </c>
      <c r="H145" s="21" t="s">
        <v>136</v>
      </c>
      <c r="I145" s="19">
        <v>0.12197060099920116</v>
      </c>
      <c r="J145" s="13">
        <v>0.49740603895438396</v>
      </c>
      <c r="K145" s="22">
        <v>0.380623360046415</v>
      </c>
      <c r="L145" s="23">
        <v>150</v>
      </c>
      <c r="M145" s="24">
        <v>6690</v>
      </c>
      <c r="N145" s="25">
        <v>1714759.873066938</v>
      </c>
      <c r="O145" s="26">
        <v>1686678.6669783127</v>
      </c>
      <c r="P145" s="27">
        <v>11244.524446522084</v>
      </c>
      <c r="Q145" s="23">
        <v>1198018.1198200772</v>
      </c>
      <c r="R145" s="14">
        <v>7986.7874654671814</v>
      </c>
      <c r="S145" s="14">
        <v>46536.230109601667</v>
      </c>
      <c r="T145" s="14">
        <v>310.24153406401109</v>
      </c>
      <c r="U145" s="14">
        <v>1069277.4447950185</v>
      </c>
      <c r="V145" s="14">
        <v>7128.5162986334572</v>
      </c>
      <c r="W145" s="14">
        <v>82204.44491545693</v>
      </c>
      <c r="X145" s="27">
        <v>548.02963276971286</v>
      </c>
      <c r="Y145" s="23">
        <v>153937.94411861835</v>
      </c>
      <c r="Z145" s="27">
        <v>1026.2529607907891</v>
      </c>
      <c r="AA145" s="23">
        <v>124159.65006504417</v>
      </c>
      <c r="AB145" s="14">
        <v>827.73100043362786</v>
      </c>
      <c r="AC145" s="14">
        <v>260873.27</v>
      </c>
      <c r="AD145" s="14">
        <v>182752.01178305346</v>
      </c>
      <c r="AE145" s="14">
        <v>1218.3467452203563</v>
      </c>
      <c r="AF145" s="14">
        <v>22317.826856090931</v>
      </c>
      <c r="AG145" s="27">
        <v>148.78551237393955</v>
      </c>
      <c r="AH145" s="23">
        <v>5493.114335428404</v>
      </c>
      <c r="AI145" s="27">
        <v>36.620762236189357</v>
      </c>
      <c r="AJ145" s="23">
        <v>0</v>
      </c>
      <c r="AK145" s="14">
        <v>0</v>
      </c>
      <c r="AL145" s="14">
        <v>2779.7099967717945</v>
      </c>
      <c r="AM145" s="27">
        <v>18.531399978478632</v>
      </c>
      <c r="AN145" s="23">
        <v>11793446.470000001</v>
      </c>
      <c r="AO145" s="14">
        <v>1762.8470059790729</v>
      </c>
      <c r="AP145" s="15">
        <v>1.05</v>
      </c>
      <c r="AQ145" s="24">
        <v>1157986</v>
      </c>
    </row>
    <row r="146" spans="1:43" ht="13.5" customHeight="1" x14ac:dyDescent="0.2">
      <c r="A146" s="11" t="s">
        <v>21</v>
      </c>
      <c r="B146" s="16" t="s">
        <v>21</v>
      </c>
      <c r="C146" s="60" t="s">
        <v>21</v>
      </c>
      <c r="D146" s="17" t="s">
        <v>25</v>
      </c>
      <c r="E146" s="18">
        <v>213</v>
      </c>
      <c r="F146" s="20" t="s">
        <v>92</v>
      </c>
      <c r="G146" s="12" t="s">
        <v>24</v>
      </c>
      <c r="H146" s="21" t="s">
        <v>136</v>
      </c>
      <c r="I146" s="19">
        <v>0.12197060099920116</v>
      </c>
      <c r="J146" s="13">
        <v>0.49740603895438396</v>
      </c>
      <c r="K146" s="22">
        <v>0.380623360046415</v>
      </c>
      <c r="L146" s="23">
        <v>416</v>
      </c>
      <c r="M146" s="24">
        <v>6690</v>
      </c>
      <c r="N146" s="25">
        <v>6992930.3392194817</v>
      </c>
      <c r="O146" s="26">
        <v>6878412.895055241</v>
      </c>
      <c r="P146" s="27">
        <v>16534.646382344326</v>
      </c>
      <c r="Q146" s="23">
        <v>4885615.4080866249</v>
      </c>
      <c r="R146" s="14">
        <v>11744.267807900529</v>
      </c>
      <c r="S146" s="14">
        <v>189778.53431121737</v>
      </c>
      <c r="T146" s="14">
        <v>456.19839978657933</v>
      </c>
      <c r="U146" s="14">
        <v>4360600.4561889349</v>
      </c>
      <c r="V146" s="14">
        <v>10482.212635069567</v>
      </c>
      <c r="W146" s="14">
        <v>335236.41758647282</v>
      </c>
      <c r="X146" s="27">
        <v>805.85677304440628</v>
      </c>
      <c r="Y146" s="23">
        <v>627771.46625132032</v>
      </c>
      <c r="Z146" s="27">
        <v>1509.0660246425959</v>
      </c>
      <c r="AA146" s="23">
        <v>506333.1592276119</v>
      </c>
      <c r="AB146" s="14">
        <v>1217.1470173740672</v>
      </c>
      <c r="AC146" s="14">
        <v>260873.27</v>
      </c>
      <c r="AD146" s="14">
        <v>745277.57957467868</v>
      </c>
      <c r="AE146" s="14">
        <v>1791.532643208363</v>
      </c>
      <c r="AF146" s="14">
        <v>91013.914530360213</v>
      </c>
      <c r="AG146" s="27">
        <v>218.78344839028892</v>
      </c>
      <c r="AH146" s="23">
        <v>22401.36738464444</v>
      </c>
      <c r="AI146" s="27">
        <v>53.849440828472112</v>
      </c>
      <c r="AJ146" s="23">
        <v>0</v>
      </c>
      <c r="AK146" s="14">
        <v>0</v>
      </c>
      <c r="AL146" s="14">
        <v>11335.88362777041</v>
      </c>
      <c r="AM146" s="27">
        <v>27.249720259063462</v>
      </c>
      <c r="AN146" s="23">
        <v>11793446.470000001</v>
      </c>
      <c r="AO146" s="14">
        <v>1762.8470059790729</v>
      </c>
      <c r="AP146" s="15">
        <v>1.05</v>
      </c>
      <c r="AQ146" s="24">
        <v>1157986</v>
      </c>
    </row>
    <row r="147" spans="1:43" ht="13.5" customHeight="1" x14ac:dyDescent="0.2">
      <c r="A147" s="11" t="s">
        <v>21</v>
      </c>
      <c r="B147" s="16" t="s">
        <v>21</v>
      </c>
      <c r="C147" s="60" t="s">
        <v>21</v>
      </c>
      <c r="D147" s="17" t="s">
        <v>26</v>
      </c>
      <c r="E147" s="18">
        <v>213</v>
      </c>
      <c r="F147" s="20" t="s">
        <v>92</v>
      </c>
      <c r="G147" s="12" t="s">
        <v>24</v>
      </c>
      <c r="H147" s="21" t="s">
        <v>136</v>
      </c>
      <c r="I147" s="19">
        <v>0.12197060099920116</v>
      </c>
      <c r="J147" s="13">
        <v>0.49740603895438396</v>
      </c>
      <c r="K147" s="22">
        <v>0.380623360046415</v>
      </c>
      <c r="L147" s="23">
        <v>243.5</v>
      </c>
      <c r="M147" s="24">
        <v>6690</v>
      </c>
      <c r="N147" s="25">
        <v>5351106.4077135827</v>
      </c>
      <c r="O147" s="26">
        <v>5263475.7579664486</v>
      </c>
      <c r="P147" s="27">
        <v>21615.916870498768</v>
      </c>
      <c r="Q147" s="23">
        <v>3738554.0320932982</v>
      </c>
      <c r="R147" s="14">
        <v>15353.4046492538</v>
      </c>
      <c r="S147" s="14">
        <v>145221.68557918101</v>
      </c>
      <c r="T147" s="14">
        <v>596.39295925741681</v>
      </c>
      <c r="U147" s="14">
        <v>3336803.8734382442</v>
      </c>
      <c r="V147" s="14">
        <v>13703.506667097496</v>
      </c>
      <c r="W147" s="14">
        <v>256528.47307587275</v>
      </c>
      <c r="X147" s="27">
        <v>1053.5050228988623</v>
      </c>
      <c r="Y147" s="23">
        <v>480381.14963006158</v>
      </c>
      <c r="Z147" s="27">
        <v>1972.8178629571335</v>
      </c>
      <c r="AA147" s="23">
        <v>387454.54070734401</v>
      </c>
      <c r="AB147" s="14">
        <v>1591.1890788802627</v>
      </c>
      <c r="AC147" s="14">
        <v>260873.27</v>
      </c>
      <c r="AD147" s="14">
        <v>570298.77864226815</v>
      </c>
      <c r="AE147" s="14">
        <v>2342.0894400093139</v>
      </c>
      <c r="AF147" s="14">
        <v>69645.358613548888</v>
      </c>
      <c r="AG147" s="27">
        <v>286.01789985030348</v>
      </c>
      <c r="AH147" s="23">
        <v>17141.898279927165</v>
      </c>
      <c r="AI147" s="27">
        <v>70.397939547955644</v>
      </c>
      <c r="AJ147" s="23">
        <v>0</v>
      </c>
      <c r="AK147" s="14">
        <v>0</v>
      </c>
      <c r="AL147" s="14">
        <v>8674.4063754577983</v>
      </c>
      <c r="AM147" s="27">
        <v>35.623845484426283</v>
      </c>
      <c r="AN147" s="23">
        <v>11793446.470000001</v>
      </c>
      <c r="AO147" s="14">
        <v>1762.8470059790729</v>
      </c>
      <c r="AP147" s="15">
        <v>1.05</v>
      </c>
      <c r="AQ147" s="24">
        <v>1157986</v>
      </c>
    </row>
    <row r="148" spans="1:43" ht="13.5" customHeight="1" x14ac:dyDescent="0.2">
      <c r="A148" s="11" t="s">
        <v>21</v>
      </c>
      <c r="B148" s="16" t="s">
        <v>21</v>
      </c>
      <c r="C148" s="60" t="s">
        <v>21</v>
      </c>
      <c r="D148" s="17" t="s">
        <v>22</v>
      </c>
      <c r="E148" s="18">
        <v>108</v>
      </c>
      <c r="F148" s="20" t="s">
        <v>93</v>
      </c>
      <c r="G148" s="12" t="s">
        <v>30</v>
      </c>
      <c r="H148" s="21" t="s">
        <v>136</v>
      </c>
      <c r="I148" s="19">
        <v>0.1385748079936889</v>
      </c>
      <c r="J148" s="13">
        <v>0.86142519200631107</v>
      </c>
      <c r="K148" s="22">
        <v>0</v>
      </c>
      <c r="L148" s="23">
        <v>42.5</v>
      </c>
      <c r="M148" s="24">
        <v>2549</v>
      </c>
      <c r="N148" s="25">
        <v>376998.46888592769</v>
      </c>
      <c r="O148" s="26">
        <v>369709.57533176383</v>
      </c>
      <c r="P148" s="27">
        <v>8699.04883133562</v>
      </c>
      <c r="Q148" s="23">
        <v>258019.1946825833</v>
      </c>
      <c r="R148" s="14">
        <v>6071.0398748843127</v>
      </c>
      <c r="S148" s="14">
        <v>7645.3938767046066</v>
      </c>
      <c r="T148" s="14">
        <v>179.89162062834367</v>
      </c>
      <c r="U148" s="14">
        <v>209869.09531907018</v>
      </c>
      <c r="V148" s="14">
        <v>4938.0963604487106</v>
      </c>
      <c r="W148" s="14">
        <v>40504.705486808496</v>
      </c>
      <c r="X148" s="27">
        <v>953.05189380725869</v>
      </c>
      <c r="Y148" s="23">
        <v>40174.769955941934</v>
      </c>
      <c r="Z148" s="27">
        <v>945.28870484569256</v>
      </c>
      <c r="AA148" s="23">
        <v>21599.606820793491</v>
      </c>
      <c r="AB148" s="14">
        <v>508.22604284219977</v>
      </c>
      <c r="AC148" s="14">
        <v>47681.11</v>
      </c>
      <c r="AD148" s="14">
        <v>41596.692989505565</v>
      </c>
      <c r="AE148" s="14">
        <v>978.74571740013096</v>
      </c>
      <c r="AF148" s="14">
        <v>5680.6386765276875</v>
      </c>
      <c r="AG148" s="27">
        <v>133.66208650653383</v>
      </c>
      <c r="AH148" s="23">
        <v>2638.6722064118312</v>
      </c>
      <c r="AI148" s="27">
        <v>62.08640485674897</v>
      </c>
      <c r="AJ148" s="23">
        <v>0</v>
      </c>
      <c r="AK148" s="14">
        <v>0</v>
      </c>
      <c r="AL148" s="14">
        <v>4965.2670164814672</v>
      </c>
      <c r="AM148" s="27">
        <v>116.82981215250511</v>
      </c>
      <c r="AN148" s="23">
        <v>4563924.09</v>
      </c>
      <c r="AO148" s="14">
        <v>1790.4763005100037</v>
      </c>
      <c r="AP148" s="15">
        <v>0.54</v>
      </c>
      <c r="AQ148" s="24">
        <v>65581</v>
      </c>
    </row>
    <row r="149" spans="1:43" ht="13.5" customHeight="1" x14ac:dyDescent="0.2">
      <c r="A149" s="11" t="s">
        <v>21</v>
      </c>
      <c r="B149" s="16" t="s">
        <v>21</v>
      </c>
      <c r="C149" s="60" t="s">
        <v>21</v>
      </c>
      <c r="D149" s="17" t="s">
        <v>25</v>
      </c>
      <c r="E149" s="18">
        <v>108</v>
      </c>
      <c r="F149" s="20" t="s">
        <v>93</v>
      </c>
      <c r="G149" s="12" t="s">
        <v>30</v>
      </c>
      <c r="H149" s="21" t="s">
        <v>136</v>
      </c>
      <c r="I149" s="19">
        <v>0.1385748079936889</v>
      </c>
      <c r="J149" s="13">
        <v>0.86142519200631107</v>
      </c>
      <c r="K149" s="22">
        <v>0</v>
      </c>
      <c r="L149" s="23">
        <v>152</v>
      </c>
      <c r="M149" s="24">
        <v>2549</v>
      </c>
      <c r="N149" s="25">
        <v>2343542.6911140722</v>
      </c>
      <c r="O149" s="26">
        <v>2298232.6046682363</v>
      </c>
      <c r="P149" s="27">
        <v>15119.951346501579</v>
      </c>
      <c r="Q149" s="23">
        <v>1603929.5853174166</v>
      </c>
      <c r="R149" s="14">
        <v>10552.16832445671</v>
      </c>
      <c r="S149" s="14">
        <v>47526.206123295393</v>
      </c>
      <c r="T149" s="14">
        <v>312.6724087058908</v>
      </c>
      <c r="U149" s="14">
        <v>1304613.2146880145</v>
      </c>
      <c r="V149" s="14">
        <v>8582.9816755790125</v>
      </c>
      <c r="W149" s="14">
        <v>251790.16450610664</v>
      </c>
      <c r="X149" s="27">
        <v>1656.5142401717565</v>
      </c>
      <c r="Y149" s="23">
        <v>249739.18004405813</v>
      </c>
      <c r="Z149" s="27">
        <v>1643.0209213424866</v>
      </c>
      <c r="AA149" s="23">
        <v>134270.04317920649</v>
      </c>
      <c r="AB149" s="14">
        <v>883.35554723161829</v>
      </c>
      <c r="AC149" s="14">
        <v>47681.11</v>
      </c>
      <c r="AD149" s="14">
        <v>258578.30701049443</v>
      </c>
      <c r="AE149" s="14">
        <v>1701.1730724374604</v>
      </c>
      <c r="AF149" s="14">
        <v>35312.661323472312</v>
      </c>
      <c r="AG149" s="27">
        <v>232.32014028600196</v>
      </c>
      <c r="AH149" s="23">
        <v>16402.827793588196</v>
      </c>
      <c r="AI149" s="27">
        <v>107.91334074729079</v>
      </c>
      <c r="AJ149" s="23">
        <v>0</v>
      </c>
      <c r="AK149" s="14">
        <v>0</v>
      </c>
      <c r="AL149" s="14">
        <v>30865.682983518531</v>
      </c>
      <c r="AM149" s="27">
        <v>203.0637038389375</v>
      </c>
      <c r="AN149" s="23">
        <v>4563924.09</v>
      </c>
      <c r="AO149" s="14">
        <v>1790.4763005100037</v>
      </c>
      <c r="AP149" s="15">
        <v>0.54</v>
      </c>
      <c r="AQ149" s="24">
        <v>65581</v>
      </c>
    </row>
    <row r="150" spans="1:43" ht="13.5" customHeight="1" x14ac:dyDescent="0.2">
      <c r="A150" s="11" t="s">
        <v>21</v>
      </c>
      <c r="B150" s="16" t="s">
        <v>21</v>
      </c>
      <c r="C150" s="60" t="s">
        <v>135</v>
      </c>
      <c r="D150" s="17" t="s">
        <v>26</v>
      </c>
      <c r="E150" s="18">
        <v>107</v>
      </c>
      <c r="F150" s="20" t="s">
        <v>94</v>
      </c>
      <c r="G150" s="12" t="s">
        <v>28</v>
      </c>
      <c r="H150" s="21" t="s">
        <v>136</v>
      </c>
      <c r="I150" s="19">
        <v>0</v>
      </c>
      <c r="J150" s="13">
        <v>0</v>
      </c>
      <c r="K150" s="22">
        <v>1</v>
      </c>
      <c r="L150" s="23">
        <v>191</v>
      </c>
      <c r="M150" s="24">
        <v>4625</v>
      </c>
      <c r="N150" s="25">
        <v>4383954.99</v>
      </c>
      <c r="O150" s="26">
        <v>4267550.8</v>
      </c>
      <c r="P150" s="27">
        <v>22343.197905759163</v>
      </c>
      <c r="Q150" s="23">
        <v>2948506.75</v>
      </c>
      <c r="R150" s="14">
        <v>15437.208115183246</v>
      </c>
      <c r="S150" s="14">
        <v>183214.45</v>
      </c>
      <c r="T150" s="14">
        <v>959.23795811518312</v>
      </c>
      <c r="U150" s="14">
        <v>2457793.7048281981</v>
      </c>
      <c r="V150" s="14">
        <v>12868.029868210471</v>
      </c>
      <c r="W150" s="14">
        <v>307498.59517180175</v>
      </c>
      <c r="X150" s="27">
        <v>1609.9402888576019</v>
      </c>
      <c r="Y150" s="23">
        <v>400715.35</v>
      </c>
      <c r="Z150" s="27">
        <v>2097.9861256544505</v>
      </c>
      <c r="AA150" s="23">
        <v>364632.1</v>
      </c>
      <c r="AB150" s="14">
        <v>1909.0685863874344</v>
      </c>
      <c r="AC150" s="14">
        <v>57438.12</v>
      </c>
      <c r="AD150" s="14">
        <v>432326.1</v>
      </c>
      <c r="AE150" s="14">
        <v>2263.4874345549738</v>
      </c>
      <c r="AF150" s="14">
        <v>113640.65</v>
      </c>
      <c r="AG150" s="27">
        <v>594.97722513089002</v>
      </c>
      <c r="AH150" s="23">
        <v>7729.8500000000058</v>
      </c>
      <c r="AI150" s="27">
        <v>40.470418848167597</v>
      </c>
      <c r="AJ150" s="23">
        <v>0</v>
      </c>
      <c r="AK150" s="14">
        <v>0</v>
      </c>
      <c r="AL150" s="14">
        <v>101600</v>
      </c>
      <c r="AM150" s="27">
        <v>531.93717277486905</v>
      </c>
      <c r="AN150" s="23">
        <v>7802521.8300000001</v>
      </c>
      <c r="AO150" s="14">
        <v>1687.031747027027</v>
      </c>
      <c r="AP150" s="15">
        <v>0.42</v>
      </c>
      <c r="AQ150" s="24">
        <v>409443</v>
      </c>
    </row>
    <row r="151" spans="1:43" ht="13.5" customHeight="1" x14ac:dyDescent="0.2">
      <c r="A151" s="11" t="s">
        <v>21</v>
      </c>
      <c r="B151" s="16" t="s">
        <v>21</v>
      </c>
      <c r="C151" s="60" t="s">
        <v>135</v>
      </c>
      <c r="D151" s="17" t="s">
        <v>22</v>
      </c>
      <c r="E151" s="18">
        <v>109</v>
      </c>
      <c r="F151" s="20" t="s">
        <v>95</v>
      </c>
      <c r="G151" s="12" t="s">
        <v>30</v>
      </c>
      <c r="H151" s="21" t="s">
        <v>136</v>
      </c>
      <c r="I151" s="19">
        <v>0.13923884483091503</v>
      </c>
      <c r="J151" s="13">
        <v>0.86076115516908502</v>
      </c>
      <c r="K151" s="22">
        <v>0</v>
      </c>
      <c r="L151" s="23">
        <v>31.5</v>
      </c>
      <c r="M151" s="24">
        <v>1426</v>
      </c>
      <c r="N151" s="25">
        <v>311743.72384678712</v>
      </c>
      <c r="O151" s="26">
        <v>306046.13993572851</v>
      </c>
      <c r="P151" s="27">
        <v>9715.7504741501107</v>
      </c>
      <c r="Q151" s="23">
        <v>182121.15502703318</v>
      </c>
      <c r="R151" s="14">
        <v>5781.6239691121646</v>
      </c>
      <c r="S151" s="14">
        <v>5703.8357351915356</v>
      </c>
      <c r="T151" s="14">
        <v>181.07415032354081</v>
      </c>
      <c r="U151" s="14">
        <v>161455.84072495371</v>
      </c>
      <c r="V151" s="14">
        <v>5125.5822452366256</v>
      </c>
      <c r="W151" s="14">
        <v>14961.478566887934</v>
      </c>
      <c r="X151" s="27">
        <v>474.96757355199793</v>
      </c>
      <c r="Y151" s="23">
        <v>31954.848438564819</v>
      </c>
      <c r="Z151" s="27">
        <v>1014.4396329703117</v>
      </c>
      <c r="AA151" s="23">
        <v>28536.026576182219</v>
      </c>
      <c r="AB151" s="14">
        <v>905.90560559308631</v>
      </c>
      <c r="AC151" s="14">
        <v>68792.27</v>
      </c>
      <c r="AD151" s="14">
        <v>41441.573843718346</v>
      </c>
      <c r="AE151" s="14">
        <v>1315.6055188482014</v>
      </c>
      <c r="AF151" s="14">
        <v>20789.438634303053</v>
      </c>
      <c r="AG151" s="27">
        <v>659.98217886676355</v>
      </c>
      <c r="AH151" s="23">
        <v>1203.0974159268701</v>
      </c>
      <c r="AI151" s="27">
        <v>38.193568759583179</v>
      </c>
      <c r="AJ151" s="23">
        <v>0</v>
      </c>
      <c r="AK151" s="14">
        <v>0</v>
      </c>
      <c r="AL151" s="14">
        <v>8922.209356555546</v>
      </c>
      <c r="AM151" s="27">
        <v>283.24474147795382</v>
      </c>
      <c r="AN151" s="23">
        <v>3166142.28</v>
      </c>
      <c r="AO151" s="14">
        <v>2220.2961290322578</v>
      </c>
      <c r="AP151" s="15">
        <v>0.62</v>
      </c>
      <c r="AQ151" s="24">
        <v>36275</v>
      </c>
    </row>
    <row r="152" spans="1:43" ht="13.5" customHeight="1" x14ac:dyDescent="0.2">
      <c r="A152" s="11" t="s">
        <v>21</v>
      </c>
      <c r="B152" s="16" t="s">
        <v>21</v>
      </c>
      <c r="C152" s="60" t="s">
        <v>135</v>
      </c>
      <c r="D152" s="17" t="s">
        <v>25</v>
      </c>
      <c r="E152" s="18">
        <v>109</v>
      </c>
      <c r="F152" s="20" t="s">
        <v>95</v>
      </c>
      <c r="G152" s="12" t="s">
        <v>30</v>
      </c>
      <c r="H152" s="21" t="s">
        <v>136</v>
      </c>
      <c r="I152" s="19">
        <v>0.13923884483091503</v>
      </c>
      <c r="J152" s="13">
        <v>0.86076115516908502</v>
      </c>
      <c r="K152" s="22">
        <v>0</v>
      </c>
      <c r="L152" s="23">
        <v>99</v>
      </c>
      <c r="M152" s="24">
        <v>1426</v>
      </c>
      <c r="N152" s="25">
        <v>1927169.7361532131</v>
      </c>
      <c r="O152" s="26">
        <v>1891947.8200642718</v>
      </c>
      <c r="P152" s="27">
        <v>19110.584041053233</v>
      </c>
      <c r="Q152" s="23">
        <v>1125855.4749729668</v>
      </c>
      <c r="R152" s="14">
        <v>11372.277524979494</v>
      </c>
      <c r="S152" s="14">
        <v>35260.564264808469</v>
      </c>
      <c r="T152" s="14">
        <v>356.16731580614646</v>
      </c>
      <c r="U152" s="14">
        <v>998104.48829830089</v>
      </c>
      <c r="V152" s="14">
        <v>10081.863518164657</v>
      </c>
      <c r="W152" s="14">
        <v>92490.42240985739</v>
      </c>
      <c r="X152" s="27">
        <v>934.24669100866049</v>
      </c>
      <c r="Y152" s="23">
        <v>197541.80156143522</v>
      </c>
      <c r="Z152" s="27">
        <v>1995.3717329437875</v>
      </c>
      <c r="AA152" s="23">
        <v>176406.97342381781</v>
      </c>
      <c r="AB152" s="14">
        <v>1781.888620442606</v>
      </c>
      <c r="AC152" s="14">
        <v>68792.27</v>
      </c>
      <c r="AD152" s="14">
        <v>256187.82615628169</v>
      </c>
      <c r="AE152" s="14">
        <v>2587.7558197604239</v>
      </c>
      <c r="AF152" s="14">
        <v>128518.31136569695</v>
      </c>
      <c r="AG152" s="27">
        <v>1298.1647612696665</v>
      </c>
      <c r="AH152" s="23">
        <v>7437.4325840731581</v>
      </c>
      <c r="AI152" s="27">
        <v>75.12558165730465</v>
      </c>
      <c r="AJ152" s="23">
        <v>0</v>
      </c>
      <c r="AK152" s="14">
        <v>0</v>
      </c>
      <c r="AL152" s="14">
        <v>55156.240643444457</v>
      </c>
      <c r="AM152" s="27">
        <v>557.13374387317674</v>
      </c>
      <c r="AN152" s="23">
        <v>3166142.28</v>
      </c>
      <c r="AO152" s="14">
        <v>2220.2961290322578</v>
      </c>
      <c r="AP152" s="15">
        <v>0.62</v>
      </c>
      <c r="AQ152" s="24">
        <v>36275</v>
      </c>
    </row>
    <row r="153" spans="1:43" ht="13.5" customHeight="1" x14ac:dyDescent="0.2">
      <c r="A153" s="11" t="s">
        <v>21</v>
      </c>
      <c r="B153" s="16" t="s">
        <v>21</v>
      </c>
      <c r="C153" s="60" t="s">
        <v>21</v>
      </c>
      <c r="D153" s="17" t="s">
        <v>22</v>
      </c>
      <c r="E153" s="18">
        <v>111</v>
      </c>
      <c r="F153" s="20" t="s">
        <v>96</v>
      </c>
      <c r="G153" s="12" t="s">
        <v>30</v>
      </c>
      <c r="H153" s="21" t="s">
        <v>136</v>
      </c>
      <c r="I153" s="19">
        <v>0.17485679346285779</v>
      </c>
      <c r="J153" s="13">
        <v>0.82514320653714224</v>
      </c>
      <c r="K153" s="22">
        <v>0</v>
      </c>
      <c r="L153" s="23">
        <v>180</v>
      </c>
      <c r="M153" s="24">
        <v>9699</v>
      </c>
      <c r="N153" s="25">
        <v>1908299.9022220396</v>
      </c>
      <c r="O153" s="26">
        <v>1862078.0178842607</v>
      </c>
      <c r="P153" s="27">
        <v>10344.877877134782</v>
      </c>
      <c r="Q153" s="23">
        <v>1266101.2708294559</v>
      </c>
      <c r="R153" s="14">
        <v>7033.8959490525331</v>
      </c>
      <c r="S153" s="14">
        <v>40609.379941110237</v>
      </c>
      <c r="T153" s="14">
        <v>225.60766633950132</v>
      </c>
      <c r="U153" s="14">
        <v>1168572.0684768916</v>
      </c>
      <c r="V153" s="14">
        <v>6492.0670470938421</v>
      </c>
      <c r="W153" s="14">
        <v>56919.82241145405</v>
      </c>
      <c r="X153" s="27">
        <v>316.22123561918914</v>
      </c>
      <c r="Y153" s="23">
        <v>171856.18968715743</v>
      </c>
      <c r="Z153" s="27">
        <v>954.75660937309681</v>
      </c>
      <c r="AA153" s="23">
        <v>149958.58492809455</v>
      </c>
      <c r="AB153" s="14">
        <v>833.10324960052526</v>
      </c>
      <c r="AC153" s="14">
        <v>258962.38</v>
      </c>
      <c r="AD153" s="14">
        <v>206208.11818888682</v>
      </c>
      <c r="AE153" s="14">
        <v>1145.6006566049268</v>
      </c>
      <c r="AF153" s="14">
        <v>48100.34988713514</v>
      </c>
      <c r="AG153" s="27">
        <v>267.22416603963967</v>
      </c>
      <c r="AH153" s="23">
        <v>19853.504363531003</v>
      </c>
      <c r="AI153" s="27">
        <v>110.29724646406113</v>
      </c>
      <c r="AJ153" s="23">
        <v>0</v>
      </c>
      <c r="AK153" s="14">
        <v>0</v>
      </c>
      <c r="AL153" s="14">
        <v>8145.7998947036349</v>
      </c>
      <c r="AM153" s="27">
        <v>45.254443859464637</v>
      </c>
      <c r="AN153" s="23">
        <v>16712362.67</v>
      </c>
      <c r="AO153" s="14">
        <v>1723.1016259408184</v>
      </c>
      <c r="AP153" s="15">
        <v>0.56000000000000005</v>
      </c>
      <c r="AQ153" s="24">
        <v>961147</v>
      </c>
    </row>
    <row r="154" spans="1:43" ht="13.5" customHeight="1" x14ac:dyDescent="0.2">
      <c r="A154" s="11" t="s">
        <v>21</v>
      </c>
      <c r="B154" s="16" t="s">
        <v>21</v>
      </c>
      <c r="C154" s="60" t="s">
        <v>21</v>
      </c>
      <c r="D154" s="17" t="s">
        <v>25</v>
      </c>
      <c r="E154" s="18">
        <v>111</v>
      </c>
      <c r="F154" s="20" t="s">
        <v>96</v>
      </c>
      <c r="G154" s="12" t="s">
        <v>30</v>
      </c>
      <c r="H154" s="21" t="s">
        <v>136</v>
      </c>
      <c r="I154" s="19">
        <v>0.17485679346285779</v>
      </c>
      <c r="J154" s="13">
        <v>0.82514320653714224</v>
      </c>
      <c r="K154" s="22">
        <v>0</v>
      </c>
      <c r="L154" s="23">
        <v>563</v>
      </c>
      <c r="M154" s="24">
        <v>9699</v>
      </c>
      <c r="N154" s="25">
        <v>9005201.7377779614</v>
      </c>
      <c r="O154" s="26">
        <v>8787082.2521157395</v>
      </c>
      <c r="P154" s="27">
        <v>15607.606131644299</v>
      </c>
      <c r="Q154" s="23">
        <v>5974688.439170544</v>
      </c>
      <c r="R154" s="14">
        <v>10612.235238313569</v>
      </c>
      <c r="S154" s="14">
        <v>191634.27005888979</v>
      </c>
      <c r="T154" s="14">
        <v>340.38058625024865</v>
      </c>
      <c r="U154" s="14">
        <v>5514451.4808775922</v>
      </c>
      <c r="V154" s="14">
        <v>9794.7628434770704</v>
      </c>
      <c r="W154" s="14">
        <v>268602.68823406193</v>
      </c>
      <c r="X154" s="27">
        <v>477.09180858625575</v>
      </c>
      <c r="Y154" s="23">
        <v>810983.46031284262</v>
      </c>
      <c r="Z154" s="27">
        <v>1440.467957926897</v>
      </c>
      <c r="AA154" s="23">
        <v>707649.41507190547</v>
      </c>
      <c r="AB154" s="14">
        <v>1256.9261368950372</v>
      </c>
      <c r="AC154" s="14">
        <v>258962.38</v>
      </c>
      <c r="AD154" s="14">
        <v>973089.03181111312</v>
      </c>
      <c r="AE154" s="14">
        <v>1728.399701263078</v>
      </c>
      <c r="AF154" s="14">
        <v>226983.90011286488</v>
      </c>
      <c r="AG154" s="27">
        <v>403.1685614793339</v>
      </c>
      <c r="AH154" s="23">
        <v>93688.00563646901</v>
      </c>
      <c r="AI154" s="27">
        <v>166.40853576637477</v>
      </c>
      <c r="AJ154" s="23">
        <v>0</v>
      </c>
      <c r="AK154" s="14">
        <v>0</v>
      </c>
      <c r="AL154" s="14">
        <v>38439.750105296371</v>
      </c>
      <c r="AM154" s="27">
        <v>68.276643171041556</v>
      </c>
      <c r="AN154" s="23">
        <v>16712362.67</v>
      </c>
      <c r="AO154" s="14">
        <v>1723.1016259408184</v>
      </c>
      <c r="AP154" s="15">
        <v>0.56000000000000005</v>
      </c>
      <c r="AQ154" s="24">
        <v>961147</v>
      </c>
    </row>
    <row r="155" spans="1:43" ht="13.5" customHeight="1" x14ac:dyDescent="0.2">
      <c r="A155" s="11" t="s">
        <v>21</v>
      </c>
      <c r="B155" s="16" t="s">
        <v>21</v>
      </c>
      <c r="C155" s="60" t="s">
        <v>21</v>
      </c>
      <c r="D155" s="17" t="s">
        <v>26</v>
      </c>
      <c r="E155" s="18">
        <v>110</v>
      </c>
      <c r="F155" s="20" t="s">
        <v>97</v>
      </c>
      <c r="G155" s="12" t="s">
        <v>28</v>
      </c>
      <c r="H155" s="21" t="s">
        <v>136</v>
      </c>
      <c r="I155" s="19">
        <v>0</v>
      </c>
      <c r="J155" s="13">
        <v>0</v>
      </c>
      <c r="K155" s="22">
        <v>1</v>
      </c>
      <c r="L155" s="23">
        <v>348.5</v>
      </c>
      <c r="M155" s="24">
        <v>11002</v>
      </c>
      <c r="N155" s="25">
        <v>7677033.9799999995</v>
      </c>
      <c r="O155" s="26">
        <v>7435408.7299999995</v>
      </c>
      <c r="P155" s="27">
        <v>21335.462639885223</v>
      </c>
      <c r="Q155" s="23">
        <v>5099735.68</v>
      </c>
      <c r="R155" s="14">
        <v>14633.387890961261</v>
      </c>
      <c r="S155" s="14">
        <v>207871.57</v>
      </c>
      <c r="T155" s="14">
        <v>596.47509325681494</v>
      </c>
      <c r="U155" s="14">
        <v>4542943.932393143</v>
      </c>
      <c r="V155" s="14">
        <v>13035.707123079312</v>
      </c>
      <c r="W155" s="14">
        <v>348920.17760685645</v>
      </c>
      <c r="X155" s="27">
        <v>1001.2056746251249</v>
      </c>
      <c r="Y155" s="23">
        <v>714802.2</v>
      </c>
      <c r="Z155" s="27">
        <v>2051.0823529411764</v>
      </c>
      <c r="AA155" s="23">
        <v>545001</v>
      </c>
      <c r="AB155" s="14">
        <v>1563.8479196556671</v>
      </c>
      <c r="AC155" s="14">
        <v>157333.35999999999</v>
      </c>
      <c r="AD155" s="14">
        <v>830028.94</v>
      </c>
      <c r="AE155" s="14">
        <v>2381.7186226685794</v>
      </c>
      <c r="AF155" s="14">
        <v>114166.55</v>
      </c>
      <c r="AG155" s="27">
        <v>327.59411764705879</v>
      </c>
      <c r="AH155" s="23">
        <v>131674.35999999999</v>
      </c>
      <c r="AI155" s="27">
        <v>377.83173601147774</v>
      </c>
      <c r="AJ155" s="23">
        <v>0</v>
      </c>
      <c r="AK155" s="14">
        <v>0</v>
      </c>
      <c r="AL155" s="14">
        <v>27510</v>
      </c>
      <c r="AM155" s="27">
        <v>78.938307030129124</v>
      </c>
      <c r="AN155" s="23">
        <v>18433601.530000001</v>
      </c>
      <c r="AO155" s="14">
        <v>1675.4773250318124</v>
      </c>
      <c r="AP155" s="15">
        <v>0.4</v>
      </c>
      <c r="AQ155" s="24">
        <v>49535</v>
      </c>
    </row>
    <row r="156" spans="1:43" ht="13.5" customHeight="1" x14ac:dyDescent="0.2">
      <c r="A156" s="11" t="s">
        <v>36</v>
      </c>
      <c r="B156" s="16" t="s">
        <v>21</v>
      </c>
      <c r="C156" s="60" t="s">
        <v>135</v>
      </c>
      <c r="D156" s="17" t="s">
        <v>22</v>
      </c>
      <c r="E156" s="18">
        <v>112</v>
      </c>
      <c r="F156" s="20" t="s">
        <v>98</v>
      </c>
      <c r="G156" s="12" t="s">
        <v>30</v>
      </c>
      <c r="H156" s="21" t="s">
        <v>136</v>
      </c>
      <c r="I156" s="19">
        <v>0.16270262351938647</v>
      </c>
      <c r="J156" s="13">
        <v>0.83729737648061364</v>
      </c>
      <c r="K156" s="22">
        <v>0</v>
      </c>
      <c r="L156" s="23">
        <v>22.5</v>
      </c>
      <c r="M156" s="24">
        <v>1278</v>
      </c>
      <c r="N156" s="25">
        <v>258649.81191617047</v>
      </c>
      <c r="O156" s="26">
        <v>255698.84189287465</v>
      </c>
      <c r="P156" s="27">
        <v>11364.392973016651</v>
      </c>
      <c r="Q156" s="23">
        <v>113599.94307589803</v>
      </c>
      <c r="R156" s="14">
        <v>5048.8863589288012</v>
      </c>
      <c r="S156" s="14">
        <v>4471.333299589076</v>
      </c>
      <c r="T156" s="14">
        <v>198.72592442618117</v>
      </c>
      <c r="U156" s="14">
        <v>102099.78536641884</v>
      </c>
      <c r="V156" s="14">
        <v>4537.7682385075041</v>
      </c>
      <c r="W156" s="14">
        <v>7028.824409890105</v>
      </c>
      <c r="X156" s="27">
        <v>312.3921959951158</v>
      </c>
      <c r="Y156" s="23">
        <v>24138.064982334439</v>
      </c>
      <c r="Z156" s="27">
        <v>1072.8028881037528</v>
      </c>
      <c r="AA156" s="23">
        <v>76307.530430592247</v>
      </c>
      <c r="AB156" s="14">
        <v>3391.4457969152108</v>
      </c>
      <c r="AC156" s="14">
        <v>84365.87</v>
      </c>
      <c r="AD156" s="14">
        <v>39936.595482772158</v>
      </c>
      <c r="AE156" s="14">
        <v>1774.9597992343181</v>
      </c>
      <c r="AF156" s="14">
        <v>0</v>
      </c>
      <c r="AG156" s="27">
        <v>0</v>
      </c>
      <c r="AH156" s="23">
        <v>1716.7079212777542</v>
      </c>
      <c r="AI156" s="27">
        <v>76.298129834566851</v>
      </c>
      <c r="AJ156" s="23">
        <v>0</v>
      </c>
      <c r="AK156" s="14">
        <v>0</v>
      </c>
      <c r="AL156" s="14">
        <v>3694.9765801252665</v>
      </c>
      <c r="AM156" s="27">
        <v>164.22118133890075</v>
      </c>
      <c r="AN156" s="23">
        <v>5257828.5</v>
      </c>
      <c r="AO156" s="14">
        <v>4114.1068075117373</v>
      </c>
      <c r="AP156" s="15">
        <v>0.44</v>
      </c>
      <c r="AQ156" s="24">
        <v>-946334</v>
      </c>
    </row>
    <row r="157" spans="1:43" ht="13.5" customHeight="1" x14ac:dyDescent="0.2">
      <c r="A157" s="11" t="s">
        <v>36</v>
      </c>
      <c r="B157" s="16" t="s">
        <v>21</v>
      </c>
      <c r="C157" s="60" t="s">
        <v>135</v>
      </c>
      <c r="D157" s="17" t="s">
        <v>25</v>
      </c>
      <c r="E157" s="18">
        <v>112</v>
      </c>
      <c r="F157" s="20" t="s">
        <v>98</v>
      </c>
      <c r="G157" s="12" t="s">
        <v>30</v>
      </c>
      <c r="H157" s="21" t="s">
        <v>136</v>
      </c>
      <c r="I157" s="19">
        <v>0.16270262351938647</v>
      </c>
      <c r="J157" s="13">
        <v>0.83729737648061364</v>
      </c>
      <c r="K157" s="22">
        <v>0</v>
      </c>
      <c r="L157" s="23">
        <v>49</v>
      </c>
      <c r="M157" s="24">
        <v>1278</v>
      </c>
      <c r="N157" s="25">
        <v>1331059.1080838297</v>
      </c>
      <c r="O157" s="26">
        <v>1315872.8781071256</v>
      </c>
      <c r="P157" s="27">
        <v>26854.54853279857</v>
      </c>
      <c r="Q157" s="23">
        <v>584606.02692410199</v>
      </c>
      <c r="R157" s="14">
        <v>11930.735243349021</v>
      </c>
      <c r="S157" s="14">
        <v>23010.296700410923</v>
      </c>
      <c r="T157" s="14">
        <v>469.59789184512039</v>
      </c>
      <c r="U157" s="14">
        <v>525424.11780071957</v>
      </c>
      <c r="V157" s="14">
        <v>10722.941179606531</v>
      </c>
      <c r="W157" s="14">
        <v>36171.612422971521</v>
      </c>
      <c r="X157" s="27">
        <v>738.19617189737744</v>
      </c>
      <c r="Y157" s="23">
        <v>124218.88501766555</v>
      </c>
      <c r="Z157" s="27">
        <v>2535.0792860748161</v>
      </c>
      <c r="AA157" s="23">
        <v>392692.46956940781</v>
      </c>
      <c r="AB157" s="14">
        <v>8014.132032028735</v>
      </c>
      <c r="AC157" s="14">
        <v>84365.87</v>
      </c>
      <c r="AD157" s="14">
        <v>205521.00451722788</v>
      </c>
      <c r="AE157" s="14">
        <v>4194.3062146373059</v>
      </c>
      <c r="AF157" s="14">
        <v>0</v>
      </c>
      <c r="AG157" s="27">
        <v>0</v>
      </c>
      <c r="AH157" s="23">
        <v>8834.4920787222691</v>
      </c>
      <c r="AI157" s="27">
        <v>180.29575670861774</v>
      </c>
      <c r="AJ157" s="23">
        <v>0</v>
      </c>
      <c r="AK157" s="14">
        <v>0</v>
      </c>
      <c r="AL157" s="14">
        <v>19015.023419874735</v>
      </c>
      <c r="AM157" s="27">
        <v>388.06170244642243</v>
      </c>
      <c r="AN157" s="23">
        <v>5257828.5</v>
      </c>
      <c r="AO157" s="14">
        <v>4114.1068075117373</v>
      </c>
      <c r="AP157" s="15">
        <v>0.44</v>
      </c>
      <c r="AQ157" s="24">
        <v>-946334</v>
      </c>
    </row>
    <row r="158" spans="1:43" ht="13.5" customHeight="1" x14ac:dyDescent="0.2">
      <c r="A158" s="11" t="s">
        <v>36</v>
      </c>
      <c r="B158" s="16" t="s">
        <v>21</v>
      </c>
      <c r="C158" s="60" t="s">
        <v>135</v>
      </c>
      <c r="D158" s="17" t="s">
        <v>22</v>
      </c>
      <c r="E158" s="18">
        <v>113</v>
      </c>
      <c r="F158" s="20" t="s">
        <v>99</v>
      </c>
      <c r="G158" s="12" t="s">
        <v>30</v>
      </c>
      <c r="H158" s="21" t="s">
        <v>136</v>
      </c>
      <c r="I158" s="19">
        <v>0.18858487259262746</v>
      </c>
      <c r="J158" s="13">
        <v>0.81141512740737254</v>
      </c>
      <c r="K158" s="22">
        <v>0</v>
      </c>
      <c r="L158" s="23">
        <v>24</v>
      </c>
      <c r="M158" s="24">
        <v>1303</v>
      </c>
      <c r="N158" s="25">
        <v>250771.67536856059</v>
      </c>
      <c r="O158" s="26">
        <v>245955.94377430438</v>
      </c>
      <c r="P158" s="27">
        <v>10248.16432392935</v>
      </c>
      <c r="Q158" s="23">
        <v>154332.56803828137</v>
      </c>
      <c r="R158" s="14">
        <v>6430.5236682617242</v>
      </c>
      <c r="S158" s="14">
        <v>7372.563411018341</v>
      </c>
      <c r="T158" s="14">
        <v>307.19014212576423</v>
      </c>
      <c r="U158" s="14">
        <v>139315.90200994661</v>
      </c>
      <c r="V158" s="14">
        <v>5804.829250414442</v>
      </c>
      <c r="W158" s="14">
        <v>7644.1026173164137</v>
      </c>
      <c r="X158" s="27">
        <v>318.50427572151722</v>
      </c>
      <c r="Y158" s="23">
        <v>24278.086474047825</v>
      </c>
      <c r="Z158" s="27">
        <v>1011.5869364186593</v>
      </c>
      <c r="AA158" s="23">
        <v>18828.72856636763</v>
      </c>
      <c r="AB158" s="14">
        <v>784.53035693198456</v>
      </c>
      <c r="AC158" s="14">
        <v>16055.37</v>
      </c>
      <c r="AD158" s="14">
        <v>44880.069168160298</v>
      </c>
      <c r="AE158" s="14">
        <v>1870.0028820066791</v>
      </c>
      <c r="AF158" s="14">
        <v>3635.5957493024498</v>
      </c>
      <c r="AG158" s="27">
        <v>151.4831562209354</v>
      </c>
      <c r="AH158" s="23">
        <v>0.89577814481498041</v>
      </c>
      <c r="AI158" s="27">
        <v>3.7324089367290848E-2</v>
      </c>
      <c r="AJ158" s="23">
        <v>0</v>
      </c>
      <c r="AK158" s="14">
        <v>0</v>
      </c>
      <c r="AL158" s="14">
        <v>3290.8060267413493</v>
      </c>
      <c r="AM158" s="27">
        <v>137.11691778088957</v>
      </c>
      <c r="AN158" s="23">
        <v>1715357.65</v>
      </c>
      <c r="AO158" s="14">
        <v>1316.4678818112047</v>
      </c>
      <c r="AP158" s="15">
        <v>0.77</v>
      </c>
      <c r="AQ158" s="24">
        <v>131829</v>
      </c>
    </row>
    <row r="159" spans="1:43" ht="13.5" customHeight="1" x14ac:dyDescent="0.2">
      <c r="A159" s="11" t="s">
        <v>36</v>
      </c>
      <c r="B159" s="16" t="s">
        <v>21</v>
      </c>
      <c r="C159" s="60" t="s">
        <v>135</v>
      </c>
      <c r="D159" s="17" t="s">
        <v>25</v>
      </c>
      <c r="E159" s="18">
        <v>113</v>
      </c>
      <c r="F159" s="20" t="s">
        <v>99</v>
      </c>
      <c r="G159" s="12" t="s">
        <v>30</v>
      </c>
      <c r="H159" s="21" t="s">
        <v>136</v>
      </c>
      <c r="I159" s="19">
        <v>0.18858487259262746</v>
      </c>
      <c r="J159" s="13">
        <v>0.81141512740737254</v>
      </c>
      <c r="K159" s="22">
        <v>0</v>
      </c>
      <c r="L159" s="23">
        <v>75</v>
      </c>
      <c r="M159" s="24">
        <v>1303</v>
      </c>
      <c r="N159" s="25">
        <v>1078983.3146314393</v>
      </c>
      <c r="O159" s="26">
        <v>1058262.8962256955</v>
      </c>
      <c r="P159" s="27">
        <v>14110.171949676</v>
      </c>
      <c r="Q159" s="23">
        <v>664039.37196171866</v>
      </c>
      <c r="R159" s="14">
        <v>8853.8582928229207</v>
      </c>
      <c r="S159" s="14">
        <v>31721.576588981658</v>
      </c>
      <c r="T159" s="14">
        <v>422.95435451975601</v>
      </c>
      <c r="U159" s="14">
        <v>599427.8800053295</v>
      </c>
      <c r="V159" s="14">
        <v>7992.3717334044004</v>
      </c>
      <c r="W159" s="14">
        <v>32889.915367407491</v>
      </c>
      <c r="X159" s="27">
        <v>438.53220489876668</v>
      </c>
      <c r="Y159" s="23">
        <v>104460.16352595219</v>
      </c>
      <c r="Z159" s="27">
        <v>1392.8021803460267</v>
      </c>
      <c r="AA159" s="23">
        <v>81013.471433632367</v>
      </c>
      <c r="AB159" s="14">
        <v>1080.1796191150984</v>
      </c>
      <c r="AC159" s="14">
        <v>16055.37</v>
      </c>
      <c r="AD159" s="14">
        <v>193103.3308318397</v>
      </c>
      <c r="AE159" s="14">
        <v>2574.7110777578664</v>
      </c>
      <c r="AF159" s="14">
        <v>15642.704250697549</v>
      </c>
      <c r="AG159" s="27">
        <v>208.56939000930132</v>
      </c>
      <c r="AH159" s="23">
        <v>3.8542218551850196</v>
      </c>
      <c r="AI159" s="27">
        <v>5.138962473580027E-2</v>
      </c>
      <c r="AJ159" s="23">
        <v>0</v>
      </c>
      <c r="AK159" s="14">
        <v>0</v>
      </c>
      <c r="AL159" s="14">
        <v>14159.193973258651</v>
      </c>
      <c r="AM159" s="27">
        <v>188.78925297678131</v>
      </c>
      <c r="AN159" s="23">
        <v>1715357.65</v>
      </c>
      <c r="AO159" s="14">
        <v>1316.4678818112047</v>
      </c>
      <c r="AP159" s="15">
        <v>0.77</v>
      </c>
      <c r="AQ159" s="24">
        <v>131829</v>
      </c>
    </row>
    <row r="160" spans="1:43" ht="13.5" customHeight="1" x14ac:dyDescent="0.2">
      <c r="A160" s="11" t="s">
        <v>21</v>
      </c>
      <c r="B160" s="16" t="s">
        <v>21</v>
      </c>
      <c r="C160" s="60" t="s">
        <v>21</v>
      </c>
      <c r="D160" s="17" t="s">
        <v>22</v>
      </c>
      <c r="E160" s="18">
        <v>116</v>
      </c>
      <c r="F160" s="20" t="s">
        <v>100</v>
      </c>
      <c r="G160" s="12" t="s">
        <v>30</v>
      </c>
      <c r="H160" s="21" t="s">
        <v>136</v>
      </c>
      <c r="I160" s="19">
        <v>0.1144443773607362</v>
      </c>
      <c r="J160" s="13">
        <v>0.8855556226392638</v>
      </c>
      <c r="K160" s="22">
        <v>0</v>
      </c>
      <c r="L160" s="23">
        <v>48</v>
      </c>
      <c r="M160" s="24">
        <v>2491</v>
      </c>
      <c r="N160" s="25">
        <v>318627.04813080764</v>
      </c>
      <c r="O160" s="26">
        <v>309455.6290845839</v>
      </c>
      <c r="P160" s="27">
        <v>6446.9922725954975</v>
      </c>
      <c r="Q160" s="23">
        <v>203912.85212823065</v>
      </c>
      <c r="R160" s="14">
        <v>4248.1844193381385</v>
      </c>
      <c r="S160" s="14">
        <v>7566.9763978088586</v>
      </c>
      <c r="T160" s="14">
        <v>157.64534162101788</v>
      </c>
      <c r="U160" s="14">
        <v>181474.11668286117</v>
      </c>
      <c r="V160" s="14">
        <v>3780.7107642262745</v>
      </c>
      <c r="W160" s="14">
        <v>14871.759047560627</v>
      </c>
      <c r="X160" s="27">
        <v>309.82831349084637</v>
      </c>
      <c r="Y160" s="23">
        <v>31748.364923436555</v>
      </c>
      <c r="Z160" s="27">
        <v>661.42426923826156</v>
      </c>
      <c r="AA160" s="23">
        <v>24300.775755646642</v>
      </c>
      <c r="AB160" s="14">
        <v>506.26616157597169</v>
      </c>
      <c r="AC160" s="14">
        <v>8569.08</v>
      </c>
      <c r="AD160" s="14">
        <v>42948.170936238959</v>
      </c>
      <c r="AE160" s="14">
        <v>894.75356117164495</v>
      </c>
      <c r="AF160" s="14">
        <v>5417.8826575402727</v>
      </c>
      <c r="AG160" s="27">
        <v>112.87255536542234</v>
      </c>
      <c r="AH160" s="23">
        <v>1127.582683490803</v>
      </c>
      <c r="AI160" s="27">
        <v>23.491305906058397</v>
      </c>
      <c r="AJ160" s="23">
        <v>0</v>
      </c>
      <c r="AK160" s="14">
        <v>0</v>
      </c>
      <c r="AL160" s="14">
        <v>8985.5602329461253</v>
      </c>
      <c r="AM160" s="27">
        <v>187.19917151971094</v>
      </c>
      <c r="AN160" s="23">
        <v>3433608.61</v>
      </c>
      <c r="AO160" s="14">
        <v>1378.4057045363306</v>
      </c>
      <c r="AP160" s="15">
        <v>0.59</v>
      </c>
      <c r="AQ160" s="24">
        <v>320026</v>
      </c>
    </row>
    <row r="161" spans="1:43" ht="13.5" customHeight="1" x14ac:dyDescent="0.2">
      <c r="A161" s="11" t="s">
        <v>21</v>
      </c>
      <c r="B161" s="16" t="s">
        <v>21</v>
      </c>
      <c r="C161" s="60" t="s">
        <v>21</v>
      </c>
      <c r="D161" s="17" t="s">
        <v>25</v>
      </c>
      <c r="E161" s="18">
        <v>116</v>
      </c>
      <c r="F161" s="20" t="s">
        <v>100</v>
      </c>
      <c r="G161" s="12" t="s">
        <v>30</v>
      </c>
      <c r="H161" s="21" t="s">
        <v>136</v>
      </c>
      <c r="I161" s="19">
        <v>0.1144443773607362</v>
      </c>
      <c r="J161" s="13">
        <v>0.8855556226392638</v>
      </c>
      <c r="K161" s="22">
        <v>0</v>
      </c>
      <c r="L161" s="23">
        <v>147</v>
      </c>
      <c r="M161" s="24">
        <v>2491</v>
      </c>
      <c r="N161" s="25">
        <v>2465494.4218691923</v>
      </c>
      <c r="O161" s="26">
        <v>2394527.1809154162</v>
      </c>
      <c r="P161" s="27">
        <v>16289.300550445034</v>
      </c>
      <c r="Q161" s="23">
        <v>1577850.9778717693</v>
      </c>
      <c r="R161" s="14">
        <v>10733.680121576666</v>
      </c>
      <c r="S161" s="14">
        <v>58552.273602191155</v>
      </c>
      <c r="T161" s="14">
        <v>398.31478640946392</v>
      </c>
      <c r="U161" s="14">
        <v>1404222.9779925968</v>
      </c>
      <c r="V161" s="14">
        <v>9552.5372652557817</v>
      </c>
      <c r="W161" s="14">
        <v>115075.72627698141</v>
      </c>
      <c r="X161" s="27">
        <v>782.82806991143536</v>
      </c>
      <c r="Y161" s="23">
        <v>245664.69507656345</v>
      </c>
      <c r="Z161" s="27">
        <v>1671.188401881381</v>
      </c>
      <c r="AA161" s="23">
        <v>188036.22424435336</v>
      </c>
      <c r="AB161" s="14">
        <v>1279.1579880568229</v>
      </c>
      <c r="AC161" s="14">
        <v>8569.08</v>
      </c>
      <c r="AD161" s="14">
        <v>332327.32906376105</v>
      </c>
      <c r="AE161" s="14">
        <v>2260.7301296854489</v>
      </c>
      <c r="AF161" s="14">
        <v>41922.867342459729</v>
      </c>
      <c r="AG161" s="27">
        <v>285.18957375822924</v>
      </c>
      <c r="AH161" s="23">
        <v>8725.0873165091816</v>
      </c>
      <c r="AI161" s="27">
        <v>59.354335486457003</v>
      </c>
      <c r="AJ161" s="23">
        <v>0</v>
      </c>
      <c r="AK161" s="14">
        <v>0</v>
      </c>
      <c r="AL161" s="14">
        <v>69529.089767053869</v>
      </c>
      <c r="AM161" s="27">
        <v>472.9870052180537</v>
      </c>
      <c r="AN161" s="23">
        <v>3433608.61</v>
      </c>
      <c r="AO161" s="14">
        <v>1378.4057045363306</v>
      </c>
      <c r="AP161" s="15">
        <v>0.59</v>
      </c>
      <c r="AQ161" s="24">
        <v>320026</v>
      </c>
    </row>
    <row r="162" spans="1:43" ht="13.5" customHeight="1" x14ac:dyDescent="0.2">
      <c r="A162" s="11" t="s">
        <v>21</v>
      </c>
      <c r="B162" s="16" t="s">
        <v>21</v>
      </c>
      <c r="C162" s="60" t="s">
        <v>135</v>
      </c>
      <c r="D162" s="17" t="s">
        <v>22</v>
      </c>
      <c r="E162" s="18">
        <v>119</v>
      </c>
      <c r="F162" s="20" t="s">
        <v>101</v>
      </c>
      <c r="G162" s="12" t="s">
        <v>24</v>
      </c>
      <c r="H162" s="21" t="s">
        <v>136</v>
      </c>
      <c r="I162" s="19">
        <v>0.10542604369022451</v>
      </c>
      <c r="J162" s="13">
        <v>0.52607559784690683</v>
      </c>
      <c r="K162" s="22">
        <v>0.36849835846286866</v>
      </c>
      <c r="L162" s="23">
        <v>156.5</v>
      </c>
      <c r="M162" s="24">
        <v>7039</v>
      </c>
      <c r="N162" s="25">
        <v>1590116.3673163811</v>
      </c>
      <c r="O162" s="26">
        <v>1535962.8134986295</v>
      </c>
      <c r="P162" s="27">
        <v>9814.4588721957152</v>
      </c>
      <c r="Q162" s="23">
        <v>933483.01706866699</v>
      </c>
      <c r="R162" s="14">
        <v>5964.7477128988303</v>
      </c>
      <c r="S162" s="14">
        <v>30582.96194456446</v>
      </c>
      <c r="T162" s="14">
        <v>195.4182871857154</v>
      </c>
      <c r="U162" s="14">
        <v>830808.88473188458</v>
      </c>
      <c r="V162" s="14">
        <v>5308.6829695328088</v>
      </c>
      <c r="W162" s="14">
        <v>72091.170392217929</v>
      </c>
      <c r="X162" s="27">
        <v>460.64645618030625</v>
      </c>
      <c r="Y162" s="23">
        <v>127701.16982689004</v>
      </c>
      <c r="Z162" s="27">
        <v>815.98191582677339</v>
      </c>
      <c r="AA162" s="23">
        <v>231240.76733304138</v>
      </c>
      <c r="AB162" s="14">
        <v>1477.5767880705519</v>
      </c>
      <c r="AC162" s="14">
        <v>-82677.850000000006</v>
      </c>
      <c r="AD162" s="14">
        <v>204881.51533334929</v>
      </c>
      <c r="AE162" s="14">
        <v>1309.1470628329027</v>
      </c>
      <c r="AF162" s="14">
        <v>15122.058684420948</v>
      </c>
      <c r="AG162" s="27">
        <v>96.626573063392641</v>
      </c>
      <c r="AH162" s="23">
        <v>23534.28525226103</v>
      </c>
      <c r="AI162" s="27">
        <v>150.37881950326536</v>
      </c>
      <c r="AJ162" s="23">
        <v>0</v>
      </c>
      <c r="AK162" s="14">
        <v>0</v>
      </c>
      <c r="AL162" s="14">
        <v>22163.928017083279</v>
      </c>
      <c r="AM162" s="27">
        <v>141.62254324014876</v>
      </c>
      <c r="AN162" s="23">
        <v>13274063.029999999</v>
      </c>
      <c r="AO162" s="14">
        <v>1885.7881844011933</v>
      </c>
      <c r="AP162" s="15">
        <v>1.03</v>
      </c>
      <c r="AQ162" s="24">
        <v>40677</v>
      </c>
    </row>
    <row r="163" spans="1:43" ht="13.5" customHeight="1" x14ac:dyDescent="0.2">
      <c r="A163" s="11" t="s">
        <v>21</v>
      </c>
      <c r="B163" s="16" t="s">
        <v>21</v>
      </c>
      <c r="C163" s="60" t="s">
        <v>135</v>
      </c>
      <c r="D163" s="17" t="s">
        <v>25</v>
      </c>
      <c r="E163" s="18">
        <v>119</v>
      </c>
      <c r="F163" s="20" t="s">
        <v>101</v>
      </c>
      <c r="G163" s="12" t="s">
        <v>24</v>
      </c>
      <c r="H163" s="21" t="s">
        <v>136</v>
      </c>
      <c r="I163" s="19">
        <v>0.10542604369022451</v>
      </c>
      <c r="J163" s="13">
        <v>0.52607559784690683</v>
      </c>
      <c r="K163" s="22">
        <v>0.36849835846286866</v>
      </c>
      <c r="L163" s="23">
        <v>477</v>
      </c>
      <c r="M163" s="24">
        <v>7039</v>
      </c>
      <c r="N163" s="25">
        <v>7934675.2405893635</v>
      </c>
      <c r="O163" s="26">
        <v>7664449.1920437338</v>
      </c>
      <c r="P163" s="27">
        <v>16068.027656276163</v>
      </c>
      <c r="Q163" s="23">
        <v>4658077.0661117798</v>
      </c>
      <c r="R163" s="14">
        <v>9765.3607256012165</v>
      </c>
      <c r="S163" s="14">
        <v>152608.87562271082</v>
      </c>
      <c r="T163" s="14">
        <v>319.9347497331467</v>
      </c>
      <c r="U163" s="14">
        <v>4145733.4965171861</v>
      </c>
      <c r="V163" s="14">
        <v>8691.2651918599367</v>
      </c>
      <c r="W163" s="14">
        <v>359734.69397188257</v>
      </c>
      <c r="X163" s="27">
        <v>754.16078400814035</v>
      </c>
      <c r="Y163" s="23">
        <v>637228.4011702867</v>
      </c>
      <c r="Z163" s="27">
        <v>1335.9085978412722</v>
      </c>
      <c r="AA163" s="23">
        <v>1153890.6390033402</v>
      </c>
      <c r="AB163" s="14">
        <v>2419.0579434032284</v>
      </c>
      <c r="AC163" s="14">
        <v>-82677.850000000006</v>
      </c>
      <c r="AD163" s="14">
        <v>1022358.0615760694</v>
      </c>
      <c r="AE163" s="14">
        <v>2143.3083051909225</v>
      </c>
      <c r="AF163" s="14">
        <v>75459.021173725487</v>
      </c>
      <c r="AG163" s="27">
        <v>158.19501294282074</v>
      </c>
      <c r="AH163" s="23">
        <v>117436.00300853229</v>
      </c>
      <c r="AI163" s="27">
        <v>246.19707129671278</v>
      </c>
      <c r="AJ163" s="23">
        <v>0</v>
      </c>
      <c r="AK163" s="14">
        <v>0</v>
      </c>
      <c r="AL163" s="14">
        <v>110597.92508655091</v>
      </c>
      <c r="AM163" s="27">
        <v>231.86147816887004</v>
      </c>
      <c r="AN163" s="23">
        <v>13274063.029999999</v>
      </c>
      <c r="AO163" s="14">
        <v>1885.7881844011933</v>
      </c>
      <c r="AP163" s="15">
        <v>1.03</v>
      </c>
      <c r="AQ163" s="24">
        <v>40677</v>
      </c>
    </row>
    <row r="164" spans="1:43" ht="13.5" customHeight="1" x14ac:dyDescent="0.2">
      <c r="A164" s="11" t="s">
        <v>21</v>
      </c>
      <c r="B164" s="16" t="s">
        <v>21</v>
      </c>
      <c r="C164" s="60" t="s">
        <v>135</v>
      </c>
      <c r="D164" s="17" t="s">
        <v>26</v>
      </c>
      <c r="E164" s="18">
        <v>119</v>
      </c>
      <c r="F164" s="20" t="s">
        <v>101</v>
      </c>
      <c r="G164" s="12" t="s">
        <v>24</v>
      </c>
      <c r="H164" s="21" t="s">
        <v>136</v>
      </c>
      <c r="I164" s="19">
        <v>0.10542604369022451</v>
      </c>
      <c r="J164" s="13">
        <v>0.52607559784690683</v>
      </c>
      <c r="K164" s="22">
        <v>0.36849835846286866</v>
      </c>
      <c r="L164" s="23">
        <v>223</v>
      </c>
      <c r="M164" s="24">
        <v>7039</v>
      </c>
      <c r="N164" s="25">
        <v>5557974.5820942558</v>
      </c>
      <c r="O164" s="26">
        <v>5368690.2744576372</v>
      </c>
      <c r="P164" s="27">
        <v>24074.844280079105</v>
      </c>
      <c r="Q164" s="23">
        <v>3262827.1668195538</v>
      </c>
      <c r="R164" s="14">
        <v>14631.511958832063</v>
      </c>
      <c r="S164" s="14">
        <v>106897.41243272473</v>
      </c>
      <c r="T164" s="14">
        <v>479.36059386872193</v>
      </c>
      <c r="U164" s="14">
        <v>2903947.6347954203</v>
      </c>
      <c r="V164" s="14">
        <v>13022.186703118476</v>
      </c>
      <c r="W164" s="14">
        <v>251982.11959140887</v>
      </c>
      <c r="X164" s="27">
        <v>1129.9646618448833</v>
      </c>
      <c r="Y164" s="23">
        <v>446357.17900282308</v>
      </c>
      <c r="Z164" s="27">
        <v>2001.6016995642285</v>
      </c>
      <c r="AA164" s="23">
        <v>808261.79366361862</v>
      </c>
      <c r="AB164" s="14">
        <v>3624.4923482673494</v>
      </c>
      <c r="AC164" s="14">
        <v>-82677.850000000006</v>
      </c>
      <c r="AD164" s="14">
        <v>716127.62309058139</v>
      </c>
      <c r="AE164" s="14">
        <v>3211.3346326931878</v>
      </c>
      <c r="AF164" s="14">
        <v>52856.520141853573</v>
      </c>
      <c r="AG164" s="27">
        <v>237.02475399934349</v>
      </c>
      <c r="AH164" s="23">
        <v>82259.991739206467</v>
      </c>
      <c r="AI164" s="27">
        <v>368.87888672289904</v>
      </c>
      <c r="AJ164" s="23">
        <v>0</v>
      </c>
      <c r="AK164" s="14">
        <v>0</v>
      </c>
      <c r="AL164" s="14">
        <v>77470.146896365797</v>
      </c>
      <c r="AM164" s="27">
        <v>347.39976186711118</v>
      </c>
      <c r="AN164" s="23">
        <v>13274063.029999999</v>
      </c>
      <c r="AO164" s="14">
        <v>1885.7881844011933</v>
      </c>
      <c r="AP164" s="15">
        <v>1.03</v>
      </c>
      <c r="AQ164" s="24">
        <v>40677</v>
      </c>
    </row>
    <row r="165" spans="1:43" ht="13.5" customHeight="1" x14ac:dyDescent="0.2">
      <c r="A165" s="11" t="s">
        <v>21</v>
      </c>
      <c r="B165" s="16" t="s">
        <v>21</v>
      </c>
      <c r="C165" s="60" t="s">
        <v>21</v>
      </c>
      <c r="D165" s="17" t="s">
        <v>22</v>
      </c>
      <c r="E165" s="18">
        <v>122</v>
      </c>
      <c r="F165" s="20" t="s">
        <v>102</v>
      </c>
      <c r="G165" s="12" t="s">
        <v>30</v>
      </c>
      <c r="H165" s="21" t="s">
        <v>136</v>
      </c>
      <c r="I165" s="19">
        <v>0.16917901677224015</v>
      </c>
      <c r="J165" s="13">
        <v>0.83082098322775988</v>
      </c>
      <c r="K165" s="22">
        <v>0</v>
      </c>
      <c r="L165" s="23">
        <v>25</v>
      </c>
      <c r="M165" s="24">
        <v>825</v>
      </c>
      <c r="N165" s="25">
        <v>211934.91743742779</v>
      </c>
      <c r="O165" s="26">
        <v>207052.0100591112</v>
      </c>
      <c r="P165" s="27">
        <v>8282.0804023644487</v>
      </c>
      <c r="Q165" s="23">
        <v>153216.76844958865</v>
      </c>
      <c r="R165" s="14">
        <v>6128.6707379835461</v>
      </c>
      <c r="S165" s="14">
        <v>3281.2744004222936</v>
      </c>
      <c r="T165" s="14">
        <v>131.25097601689174</v>
      </c>
      <c r="U165" s="14">
        <v>135453.02934906451</v>
      </c>
      <c r="V165" s="14">
        <v>5418.1211739625805</v>
      </c>
      <c r="W165" s="14">
        <v>14482.464700101846</v>
      </c>
      <c r="X165" s="27">
        <v>579.29858800407385</v>
      </c>
      <c r="Y165" s="23">
        <v>29417.177335439821</v>
      </c>
      <c r="Z165" s="27">
        <v>1176.6870934175929</v>
      </c>
      <c r="AA165" s="23">
        <v>4449.408141109916</v>
      </c>
      <c r="AB165" s="14">
        <v>177.97632564439664</v>
      </c>
      <c r="AC165" s="14">
        <v>4391.72</v>
      </c>
      <c r="AD165" s="14">
        <v>18653.456764795228</v>
      </c>
      <c r="AE165" s="14">
        <v>746.13827059180915</v>
      </c>
      <c r="AF165" s="14">
        <v>884.91622407971806</v>
      </c>
      <c r="AG165" s="27">
        <v>35.396648963188724</v>
      </c>
      <c r="AH165" s="23">
        <v>430.2831440978448</v>
      </c>
      <c r="AI165" s="27">
        <v>17.211325763913791</v>
      </c>
      <c r="AJ165" s="23">
        <v>0</v>
      </c>
      <c r="AK165" s="14">
        <v>0</v>
      </c>
      <c r="AL165" s="14">
        <v>262.2274759969722</v>
      </c>
      <c r="AM165" s="27">
        <v>10.489099039878887</v>
      </c>
      <c r="AN165" s="23">
        <v>1794896.88</v>
      </c>
      <c r="AO165" s="14">
        <v>2175.6325818181817</v>
      </c>
      <c r="AP165" s="15">
        <v>0.5</v>
      </c>
      <c r="AQ165" s="24">
        <v>144773</v>
      </c>
    </row>
    <row r="166" spans="1:43" ht="13.5" customHeight="1" x14ac:dyDescent="0.2">
      <c r="A166" s="11" t="s">
        <v>21</v>
      </c>
      <c r="B166" s="16" t="s">
        <v>21</v>
      </c>
      <c r="C166" s="60" t="s">
        <v>21</v>
      </c>
      <c r="D166" s="17" t="s">
        <v>25</v>
      </c>
      <c r="E166" s="18">
        <v>122</v>
      </c>
      <c r="F166" s="20" t="s">
        <v>102</v>
      </c>
      <c r="G166" s="12" t="s">
        <v>30</v>
      </c>
      <c r="H166" s="21" t="s">
        <v>136</v>
      </c>
      <c r="I166" s="19">
        <v>0.16917901677224015</v>
      </c>
      <c r="J166" s="13">
        <v>0.83082098322775988</v>
      </c>
      <c r="K166" s="22">
        <v>0</v>
      </c>
      <c r="L166" s="23">
        <v>68</v>
      </c>
      <c r="M166" s="24">
        <v>825</v>
      </c>
      <c r="N166" s="25">
        <v>1040790.8725625722</v>
      </c>
      <c r="O166" s="26">
        <v>1016811.4099408889</v>
      </c>
      <c r="P166" s="27">
        <v>14953.108969718971</v>
      </c>
      <c r="Q166" s="23">
        <v>752432.00155041134</v>
      </c>
      <c r="R166" s="14">
        <v>11065.176493388397</v>
      </c>
      <c r="S166" s="14">
        <v>16114.005599577706</v>
      </c>
      <c r="T166" s="14">
        <v>236.97067058202501</v>
      </c>
      <c r="U166" s="14">
        <v>665196.08147666068</v>
      </c>
      <c r="V166" s="14">
        <v>9782.2953158332493</v>
      </c>
      <c r="W166" s="14">
        <v>71121.914474172983</v>
      </c>
      <c r="X166" s="27">
        <v>1045.9105069731322</v>
      </c>
      <c r="Y166" s="23">
        <v>144464.77266456018</v>
      </c>
      <c r="Z166" s="27">
        <v>2124.4819509494114</v>
      </c>
      <c r="AA166" s="23">
        <v>21850.591858890086</v>
      </c>
      <c r="AB166" s="14">
        <v>321.33223321897202</v>
      </c>
      <c r="AC166" s="14">
        <v>4391.72</v>
      </c>
      <c r="AD166" s="14">
        <v>91605.233235204782</v>
      </c>
      <c r="AE166" s="14">
        <v>1347.1357828706587</v>
      </c>
      <c r="AF166" s="14">
        <v>4345.7337759202828</v>
      </c>
      <c r="AG166" s="27">
        <v>63.907849645886472</v>
      </c>
      <c r="AH166" s="23">
        <v>2113.0768559021558</v>
      </c>
      <c r="AI166" s="27">
        <v>31.074659645619999</v>
      </c>
      <c r="AJ166" s="23">
        <v>0</v>
      </c>
      <c r="AK166" s="14">
        <v>0</v>
      </c>
      <c r="AL166" s="14">
        <v>1287.7725240030279</v>
      </c>
      <c r="AM166" s="27">
        <v>18.937831235338674</v>
      </c>
      <c r="AN166" s="23">
        <v>1794896.88</v>
      </c>
      <c r="AO166" s="14">
        <v>2175.6325818181817</v>
      </c>
      <c r="AP166" s="15">
        <v>0.5</v>
      </c>
      <c r="AQ166" s="24">
        <v>144773</v>
      </c>
    </row>
    <row r="167" spans="1:43" ht="13.5" customHeight="1" x14ac:dyDescent="0.2">
      <c r="A167" s="11" t="s">
        <v>21</v>
      </c>
      <c r="B167" s="16" t="s">
        <v>21</v>
      </c>
      <c r="C167" s="60" t="s">
        <v>21</v>
      </c>
      <c r="D167" s="17" t="s">
        <v>22</v>
      </c>
      <c r="E167" s="18">
        <v>123</v>
      </c>
      <c r="F167" s="20" t="s">
        <v>103</v>
      </c>
      <c r="G167" s="12" t="s">
        <v>30</v>
      </c>
      <c r="H167" s="21" t="s">
        <v>136</v>
      </c>
      <c r="I167" s="19">
        <v>0.14884088465102957</v>
      </c>
      <c r="J167" s="13">
        <v>0.85115911534897049</v>
      </c>
      <c r="K167" s="22">
        <v>0</v>
      </c>
      <c r="L167" s="23">
        <v>71</v>
      </c>
      <c r="M167" s="24">
        <v>3497</v>
      </c>
      <c r="N167" s="25">
        <v>571408.53740551719</v>
      </c>
      <c r="O167" s="26">
        <v>549540.33601562434</v>
      </c>
      <c r="P167" s="27">
        <v>7740.0047326144277</v>
      </c>
      <c r="Q167" s="23">
        <v>370217.76844359294</v>
      </c>
      <c r="R167" s="14">
        <v>5214.3347668111683</v>
      </c>
      <c r="S167" s="14">
        <v>17766.584201111345</v>
      </c>
      <c r="T167" s="14">
        <v>250.23358029734288</v>
      </c>
      <c r="U167" s="14">
        <v>330569.10782411351</v>
      </c>
      <c r="V167" s="14">
        <v>4655.90292710019</v>
      </c>
      <c r="W167" s="14">
        <v>21882.076418368088</v>
      </c>
      <c r="X167" s="27">
        <v>308.19825941363501</v>
      </c>
      <c r="Y167" s="23">
        <v>61068.054566631727</v>
      </c>
      <c r="Z167" s="27">
        <v>860.11344460044688</v>
      </c>
      <c r="AA167" s="23">
        <v>35352.721155716012</v>
      </c>
      <c r="AB167" s="14">
        <v>497.92565008050718</v>
      </c>
      <c r="AC167" s="14">
        <v>-46064.79</v>
      </c>
      <c r="AD167" s="14">
        <v>70248.106367209039</v>
      </c>
      <c r="AE167" s="14">
        <v>989.40994883393012</v>
      </c>
      <c r="AF167" s="14">
        <v>2118.7499930074059</v>
      </c>
      <c r="AG167" s="27">
        <v>29.841549197287407</v>
      </c>
      <c r="AH167" s="23">
        <v>10534.935489467176</v>
      </c>
      <c r="AI167" s="27">
        <v>148.37937309108699</v>
      </c>
      <c r="AJ167" s="23">
        <v>0</v>
      </c>
      <c r="AK167" s="14">
        <v>0</v>
      </c>
      <c r="AL167" s="14">
        <v>17326.716223111005</v>
      </c>
      <c r="AM167" s="27">
        <v>244.03825666353529</v>
      </c>
      <c r="AN167" s="23">
        <v>6511796.6500000004</v>
      </c>
      <c r="AO167" s="14">
        <v>1862.1094223620244</v>
      </c>
      <c r="AP167" s="15">
        <v>0.56999999999999995</v>
      </c>
      <c r="AQ167" s="24">
        <v>-15953</v>
      </c>
    </row>
    <row r="168" spans="1:43" ht="13.5" customHeight="1" x14ac:dyDescent="0.2">
      <c r="A168" s="11" t="s">
        <v>21</v>
      </c>
      <c r="B168" s="16" t="s">
        <v>21</v>
      </c>
      <c r="C168" s="60" t="s">
        <v>21</v>
      </c>
      <c r="D168" s="17" t="s">
        <v>25</v>
      </c>
      <c r="E168" s="18">
        <v>123</v>
      </c>
      <c r="F168" s="20" t="s">
        <v>103</v>
      </c>
      <c r="G168" s="12" t="s">
        <v>30</v>
      </c>
      <c r="H168" s="21" t="s">
        <v>136</v>
      </c>
      <c r="I168" s="19">
        <v>0.14884088465102957</v>
      </c>
      <c r="J168" s="13">
        <v>0.85115911534897049</v>
      </c>
      <c r="K168" s="22">
        <v>0</v>
      </c>
      <c r="L168" s="23">
        <v>205</v>
      </c>
      <c r="M168" s="24">
        <v>3497</v>
      </c>
      <c r="N168" s="25">
        <v>3267647.7725944826</v>
      </c>
      <c r="O168" s="26">
        <v>3142592.6239843755</v>
      </c>
      <c r="P168" s="27">
        <v>15329.720116996976</v>
      </c>
      <c r="Q168" s="23">
        <v>2117121.4415564067</v>
      </c>
      <c r="R168" s="14">
        <v>10327.42166612883</v>
      </c>
      <c r="S168" s="14">
        <v>101599.70579888867</v>
      </c>
      <c r="T168" s="14">
        <v>495.60832097019022</v>
      </c>
      <c r="U168" s="14">
        <v>1890387.241630283</v>
      </c>
      <c r="V168" s="14">
        <v>9221.401178684293</v>
      </c>
      <c r="W168" s="14">
        <v>125134.49412723514</v>
      </c>
      <c r="X168" s="27">
        <v>610.41216647431702</v>
      </c>
      <c r="Y168" s="23">
        <v>349222.80543336831</v>
      </c>
      <c r="Z168" s="27">
        <v>1703.5258801627706</v>
      </c>
      <c r="AA168" s="23">
        <v>202167.50884428402</v>
      </c>
      <c r="AB168" s="14">
        <v>986.18296997211701</v>
      </c>
      <c r="AC168" s="14">
        <v>-46064.79</v>
      </c>
      <c r="AD168" s="14">
        <v>401719.703632791</v>
      </c>
      <c r="AE168" s="14">
        <v>1959.6083104038585</v>
      </c>
      <c r="AF168" s="14">
        <v>12116.250006992595</v>
      </c>
      <c r="AG168" s="27">
        <v>59.103658570695607</v>
      </c>
      <c r="AH168" s="23">
        <v>60244.914510532835</v>
      </c>
      <c r="AI168" s="27">
        <v>293.87763175869657</v>
      </c>
      <c r="AJ168" s="23">
        <v>0</v>
      </c>
      <c r="AK168" s="14">
        <v>0</v>
      </c>
      <c r="AL168" s="14">
        <v>99084.283776889002</v>
      </c>
      <c r="AM168" s="27">
        <v>483.33796964336091</v>
      </c>
      <c r="AN168" s="23">
        <v>6511796.6500000004</v>
      </c>
      <c r="AO168" s="14">
        <v>1862.1094223620244</v>
      </c>
      <c r="AP168" s="15">
        <v>0.56999999999999995</v>
      </c>
      <c r="AQ168" s="24">
        <v>-15953</v>
      </c>
    </row>
    <row r="169" spans="1:43" ht="13.5" customHeight="1" x14ac:dyDescent="0.2">
      <c r="A169" s="11" t="s">
        <v>21</v>
      </c>
      <c r="B169" s="16" t="s">
        <v>21</v>
      </c>
      <c r="C169" s="60" t="s">
        <v>135</v>
      </c>
      <c r="D169" s="17" t="s">
        <v>26</v>
      </c>
      <c r="E169" s="18">
        <v>24</v>
      </c>
      <c r="F169" s="20" t="s">
        <v>104</v>
      </c>
      <c r="G169" s="12" t="s">
        <v>28</v>
      </c>
      <c r="H169" s="21" t="s">
        <v>136</v>
      </c>
      <c r="I169" s="19">
        <v>0</v>
      </c>
      <c r="J169" s="13">
        <v>0</v>
      </c>
      <c r="K169" s="22">
        <v>1</v>
      </c>
      <c r="L169" s="23">
        <v>171</v>
      </c>
      <c r="M169" s="24">
        <v>5494</v>
      </c>
      <c r="N169" s="25">
        <v>4752900.07</v>
      </c>
      <c r="O169" s="26">
        <v>4692671.17</v>
      </c>
      <c r="P169" s="27">
        <v>27442.521461988305</v>
      </c>
      <c r="Q169" s="23">
        <v>2764411.98</v>
      </c>
      <c r="R169" s="14">
        <v>16166.151929824562</v>
      </c>
      <c r="S169" s="14">
        <v>114021</v>
      </c>
      <c r="T169" s="14">
        <v>666.78947368421041</v>
      </c>
      <c r="U169" s="14">
        <v>2463463.361820885</v>
      </c>
      <c r="V169" s="14">
        <v>14406.218490180585</v>
      </c>
      <c r="W169" s="14">
        <v>186927.618179115</v>
      </c>
      <c r="X169" s="27">
        <v>1093.1439659597368</v>
      </c>
      <c r="Y169" s="23">
        <v>399154.5</v>
      </c>
      <c r="Z169" s="27">
        <v>2334.2368421052629</v>
      </c>
      <c r="AA169" s="23">
        <v>805530</v>
      </c>
      <c r="AB169" s="14">
        <v>4710.7017543859647</v>
      </c>
      <c r="AC169" s="14">
        <v>-49516.54</v>
      </c>
      <c r="AD169" s="14">
        <v>440439.45</v>
      </c>
      <c r="AE169" s="14">
        <v>2575.6692982456138</v>
      </c>
      <c r="AF169" s="14">
        <v>272851.05</v>
      </c>
      <c r="AG169" s="27">
        <v>1595.6201754385963</v>
      </c>
      <c r="AH169" s="23">
        <v>10284.189999999944</v>
      </c>
      <c r="AI169" s="27">
        <v>60.141461988303512</v>
      </c>
      <c r="AJ169" s="23">
        <v>0</v>
      </c>
      <c r="AK169" s="14">
        <v>0</v>
      </c>
      <c r="AL169" s="14">
        <v>1620</v>
      </c>
      <c r="AM169" s="27">
        <v>9.4736842105263168</v>
      </c>
      <c r="AN169" s="23">
        <v>10686814.65</v>
      </c>
      <c r="AO169" s="14">
        <v>1945.1792227884964</v>
      </c>
      <c r="AP169" s="15">
        <v>0.42</v>
      </c>
      <c r="AQ169" s="24">
        <v>-153148</v>
      </c>
    </row>
    <row r="170" spans="1:43" ht="13.5" customHeight="1" x14ac:dyDescent="0.2">
      <c r="A170" s="11" t="s">
        <v>21</v>
      </c>
      <c r="B170" s="16" t="s">
        <v>21</v>
      </c>
      <c r="C170" s="60" t="s">
        <v>21</v>
      </c>
      <c r="D170" s="17" t="s">
        <v>22</v>
      </c>
      <c r="E170" s="18">
        <v>124</v>
      </c>
      <c r="F170" s="20" t="s">
        <v>105</v>
      </c>
      <c r="G170" s="12" t="s">
        <v>30</v>
      </c>
      <c r="H170" s="21" t="s">
        <v>136</v>
      </c>
      <c r="I170" s="19">
        <v>0.26062832953479381</v>
      </c>
      <c r="J170" s="13">
        <v>0.73937167046520624</v>
      </c>
      <c r="K170" s="22">
        <v>0</v>
      </c>
      <c r="L170" s="23">
        <v>34</v>
      </c>
      <c r="M170" s="24">
        <v>1092</v>
      </c>
      <c r="N170" s="25">
        <v>440741.23920766334</v>
      </c>
      <c r="O170" s="26">
        <v>440549.98232060083</v>
      </c>
      <c r="P170" s="27">
        <v>12957.352421194142</v>
      </c>
      <c r="Q170" s="23">
        <v>331611.25</v>
      </c>
      <c r="R170" s="14">
        <v>9753.2720588235297</v>
      </c>
      <c r="S170" s="14">
        <v>16000.885349294362</v>
      </c>
      <c r="T170" s="14">
        <v>470.61427497924592</v>
      </c>
      <c r="U170" s="14">
        <v>292660.26592950767</v>
      </c>
      <c r="V170" s="14">
        <v>8607.6548802796369</v>
      </c>
      <c r="W170" s="14">
        <v>22950.098721197981</v>
      </c>
      <c r="X170" s="27">
        <v>675.00290356464654</v>
      </c>
      <c r="Y170" s="23">
        <v>36421.688350670433</v>
      </c>
      <c r="Z170" s="27">
        <v>1071.2261279608952</v>
      </c>
      <c r="AA170" s="23">
        <v>18234.027065247337</v>
      </c>
      <c r="AB170" s="14">
        <v>536.29491368374522</v>
      </c>
      <c r="AC170" s="14">
        <v>21111.72</v>
      </c>
      <c r="AD170" s="14">
        <v>50952.434450141416</v>
      </c>
      <c r="AE170" s="14">
        <v>1498.6010132394533</v>
      </c>
      <c r="AF170" s="14">
        <v>1773.8755050632371</v>
      </c>
      <c r="AG170" s="27">
        <v>52.172808972448152</v>
      </c>
      <c r="AH170" s="23">
        <v>1556.7069494783723</v>
      </c>
      <c r="AI170" s="27">
        <v>45.785498514069772</v>
      </c>
      <c r="AJ170" s="23">
        <v>505.6189592975</v>
      </c>
      <c r="AK170" s="14">
        <v>14.871145861691176</v>
      </c>
      <c r="AL170" s="14">
        <v>1028.1787600147616</v>
      </c>
      <c r="AM170" s="27">
        <v>30.240551765140047</v>
      </c>
      <c r="AN170" s="23">
        <v>2283071</v>
      </c>
      <c r="AO170" s="14">
        <v>2090.7243589743589</v>
      </c>
      <c r="AP170" s="15">
        <v>0.6</v>
      </c>
      <c r="AQ170" s="24">
        <v>254800</v>
      </c>
    </row>
    <row r="171" spans="1:43" ht="13.5" customHeight="1" x14ac:dyDescent="0.2">
      <c r="A171" s="11" t="s">
        <v>21</v>
      </c>
      <c r="B171" s="16" t="s">
        <v>21</v>
      </c>
      <c r="C171" s="60" t="s">
        <v>21</v>
      </c>
      <c r="D171" s="17" t="s">
        <v>25</v>
      </c>
      <c r="E171" s="18">
        <v>124</v>
      </c>
      <c r="F171" s="20" t="s">
        <v>105</v>
      </c>
      <c r="G171" s="12" t="s">
        <v>30</v>
      </c>
      <c r="H171" s="21" t="s">
        <v>136</v>
      </c>
      <c r="I171" s="19">
        <v>0.26062832953479381</v>
      </c>
      <c r="J171" s="13">
        <v>0.73937167046520624</v>
      </c>
      <c r="K171" s="22">
        <v>0</v>
      </c>
      <c r="L171" s="23">
        <v>97</v>
      </c>
      <c r="M171" s="24">
        <v>1092</v>
      </c>
      <c r="N171" s="25">
        <v>1250330.6407923368</v>
      </c>
      <c r="O171" s="26">
        <v>1249788.0676793994</v>
      </c>
      <c r="P171" s="27">
        <v>12884.413068859794</v>
      </c>
      <c r="Q171" s="23">
        <v>940741.8</v>
      </c>
      <c r="R171" s="14">
        <v>9698.3690721649491</v>
      </c>
      <c r="S171" s="14">
        <v>45392.614650705633</v>
      </c>
      <c r="T171" s="14">
        <v>467.96509949181029</v>
      </c>
      <c r="U171" s="14">
        <v>830242.47627004143</v>
      </c>
      <c r="V171" s="14">
        <v>8559.2007862890823</v>
      </c>
      <c r="W171" s="14">
        <v>65106.709079253022</v>
      </c>
      <c r="X171" s="27">
        <v>671.20318638405161</v>
      </c>
      <c r="Y171" s="23">
        <v>103324.01164932956</v>
      </c>
      <c r="Z171" s="27">
        <v>1065.1959963848453</v>
      </c>
      <c r="AA171" s="23">
        <v>51727.772934752669</v>
      </c>
      <c r="AB171" s="14">
        <v>533.27600963662576</v>
      </c>
      <c r="AC171" s="14">
        <v>21111.72</v>
      </c>
      <c r="AD171" s="14">
        <v>144546.0155498586</v>
      </c>
      <c r="AE171" s="14">
        <v>1490.1651087614327</v>
      </c>
      <c r="AF171" s="14">
        <v>5032.2744949367643</v>
      </c>
      <c r="AG171" s="27">
        <v>51.879118504502685</v>
      </c>
      <c r="AH171" s="23">
        <v>4416.1930505216369</v>
      </c>
      <c r="AI171" s="27">
        <v>45.527763407439586</v>
      </c>
      <c r="AJ171" s="23">
        <v>1434.3810407025001</v>
      </c>
      <c r="AK171" s="14">
        <v>14.787433409304125</v>
      </c>
      <c r="AL171" s="14">
        <v>2916.8212399852387</v>
      </c>
      <c r="AM171" s="27">
        <v>30.070322061703507</v>
      </c>
      <c r="AN171" s="23">
        <v>2283071</v>
      </c>
      <c r="AO171" s="14">
        <v>2090.7243589743589</v>
      </c>
      <c r="AP171" s="15">
        <v>0.6</v>
      </c>
      <c r="AQ171" s="24">
        <v>254800</v>
      </c>
    </row>
    <row r="172" spans="1:43" ht="13.5" customHeight="1" x14ac:dyDescent="0.2">
      <c r="A172" s="11" t="s">
        <v>21</v>
      </c>
      <c r="B172" s="16" t="s">
        <v>21</v>
      </c>
      <c r="C172" s="60" t="s">
        <v>21</v>
      </c>
      <c r="D172" s="17" t="s">
        <v>22</v>
      </c>
      <c r="E172" s="18">
        <v>126</v>
      </c>
      <c r="F172" s="20" t="s">
        <v>106</v>
      </c>
      <c r="G172" s="12" t="s">
        <v>30</v>
      </c>
      <c r="H172" s="21" t="s">
        <v>136</v>
      </c>
      <c r="I172" s="19">
        <v>0.16561670791998848</v>
      </c>
      <c r="J172" s="13">
        <v>0.8343832920800115</v>
      </c>
      <c r="K172" s="22">
        <v>0</v>
      </c>
      <c r="L172" s="23">
        <v>68</v>
      </c>
      <c r="M172" s="24">
        <v>3240</v>
      </c>
      <c r="N172" s="25">
        <v>730078.06402784365</v>
      </c>
      <c r="O172" s="26">
        <v>725454.20950325846</v>
      </c>
      <c r="P172" s="27">
        <v>10668.444257400859</v>
      </c>
      <c r="Q172" s="23">
        <v>507801.40435864375</v>
      </c>
      <c r="R172" s="14">
        <v>7467.6677111565259</v>
      </c>
      <c r="S172" s="14">
        <v>18096.571661492635</v>
      </c>
      <c r="T172" s="14">
        <v>266.12605384547993</v>
      </c>
      <c r="U172" s="14">
        <v>473840.17666437139</v>
      </c>
      <c r="V172" s="14">
        <v>6968.2378921231084</v>
      </c>
      <c r="W172" s="14">
        <v>15864.65603277972</v>
      </c>
      <c r="X172" s="27">
        <v>233.30376518793705</v>
      </c>
      <c r="Y172" s="23">
        <v>58033.558506861969</v>
      </c>
      <c r="Z172" s="27">
        <v>853.43468392444072</v>
      </c>
      <c r="AA172" s="23">
        <v>26498.085327885041</v>
      </c>
      <c r="AB172" s="14">
        <v>389.67772541007412</v>
      </c>
      <c r="AC172" s="14">
        <v>9916.75</v>
      </c>
      <c r="AD172" s="14">
        <v>117310.83555585406</v>
      </c>
      <c r="AE172" s="14">
        <v>1725.1593464096186</v>
      </c>
      <c r="AF172" s="14">
        <v>13430.281167837062</v>
      </c>
      <c r="AG172" s="27">
        <v>197.50413482113325</v>
      </c>
      <c r="AH172" s="23">
        <v>2380.0445861765684</v>
      </c>
      <c r="AI172" s="27">
        <v>35.000655679067179</v>
      </c>
      <c r="AJ172" s="23">
        <v>0</v>
      </c>
      <c r="AK172" s="14">
        <v>0</v>
      </c>
      <c r="AL172" s="14">
        <v>11484.690610711601</v>
      </c>
      <c r="AM172" s="27">
        <v>168.89250898105297</v>
      </c>
      <c r="AN172" s="23">
        <v>5207628.54</v>
      </c>
      <c r="AO172" s="14">
        <v>1607.2927592592591</v>
      </c>
      <c r="AP172" s="15">
        <v>0.62</v>
      </c>
      <c r="AQ172" s="24">
        <v>868459</v>
      </c>
    </row>
    <row r="173" spans="1:43" ht="13.5" customHeight="1" x14ac:dyDescent="0.2">
      <c r="A173" s="11" t="s">
        <v>21</v>
      </c>
      <c r="B173" s="16" t="s">
        <v>21</v>
      </c>
      <c r="C173" s="60" t="s">
        <v>21</v>
      </c>
      <c r="D173" s="17" t="s">
        <v>25</v>
      </c>
      <c r="E173" s="18">
        <v>126</v>
      </c>
      <c r="F173" s="20" t="s">
        <v>106</v>
      </c>
      <c r="G173" s="12" t="s">
        <v>30</v>
      </c>
      <c r="H173" s="21" t="s">
        <v>136</v>
      </c>
      <c r="I173" s="19">
        <v>0.16561670791998848</v>
      </c>
      <c r="J173" s="13">
        <v>0.8343832920800115</v>
      </c>
      <c r="K173" s="22">
        <v>0</v>
      </c>
      <c r="L173" s="23">
        <v>244.5</v>
      </c>
      <c r="M173" s="24">
        <v>3240</v>
      </c>
      <c r="N173" s="25">
        <v>3678161.1359721562</v>
      </c>
      <c r="O173" s="26">
        <v>3654865.9804967414</v>
      </c>
      <c r="P173" s="27">
        <v>14948.327118596077</v>
      </c>
      <c r="Q173" s="23">
        <v>2558322.845641356</v>
      </c>
      <c r="R173" s="14">
        <v>10463.488121232556</v>
      </c>
      <c r="S173" s="14">
        <v>91171.218338507359</v>
      </c>
      <c r="T173" s="14">
        <v>372.88841856240242</v>
      </c>
      <c r="U173" s="14">
        <v>2387224.885039968</v>
      </c>
      <c r="V173" s="14">
        <v>9763.7009613086702</v>
      </c>
      <c r="W173" s="14">
        <v>79926.742262880784</v>
      </c>
      <c r="X173" s="27">
        <v>326.89874136147569</v>
      </c>
      <c r="Y173" s="23">
        <v>292375.281493138</v>
      </c>
      <c r="Z173" s="27">
        <v>1195.808922262323</v>
      </c>
      <c r="AA173" s="23">
        <v>133498.36467211496</v>
      </c>
      <c r="AB173" s="14">
        <v>546.0055814810429</v>
      </c>
      <c r="AC173" s="14">
        <v>9916.75</v>
      </c>
      <c r="AD173" s="14">
        <v>591016.46444414591</v>
      </c>
      <c r="AE173" s="14">
        <v>2417.2452533502901</v>
      </c>
      <c r="AF173" s="14">
        <v>67662.268832162939</v>
      </c>
      <c r="AG173" s="27">
        <v>276.73729583706705</v>
      </c>
      <c r="AH173" s="23">
        <v>11990.755413823419</v>
      </c>
      <c r="AI173" s="27">
        <v>49.041944432815541</v>
      </c>
      <c r="AJ173" s="23">
        <v>0</v>
      </c>
      <c r="AK173" s="14">
        <v>0</v>
      </c>
      <c r="AL173" s="14">
        <v>57860.309389288399</v>
      </c>
      <c r="AM173" s="27">
        <v>236.64748216477869</v>
      </c>
      <c r="AN173" s="23">
        <v>5207628.54</v>
      </c>
      <c r="AO173" s="14">
        <v>1607.2927592592591</v>
      </c>
      <c r="AP173" s="15">
        <v>0.62</v>
      </c>
      <c r="AQ173" s="24">
        <v>868459</v>
      </c>
    </row>
    <row r="174" spans="1:43" ht="13.5" customHeight="1" x14ac:dyDescent="0.2">
      <c r="A174" s="11" t="s">
        <v>21</v>
      </c>
      <c r="B174" s="16" t="s">
        <v>21</v>
      </c>
      <c r="C174" s="60" t="s">
        <v>21</v>
      </c>
      <c r="D174" s="17" t="s">
        <v>26</v>
      </c>
      <c r="E174" s="18">
        <v>25</v>
      </c>
      <c r="F174" s="20" t="s">
        <v>107</v>
      </c>
      <c r="G174" s="12" t="s">
        <v>28</v>
      </c>
      <c r="H174" s="21" t="s">
        <v>136</v>
      </c>
      <c r="I174" s="19">
        <v>0</v>
      </c>
      <c r="J174" s="13">
        <v>0</v>
      </c>
      <c r="K174" s="22">
        <v>1</v>
      </c>
      <c r="L174" s="23">
        <v>229</v>
      </c>
      <c r="M174" s="24">
        <v>6313</v>
      </c>
      <c r="N174" s="25">
        <v>4564727.62</v>
      </c>
      <c r="O174" s="26">
        <v>4484855.0599999996</v>
      </c>
      <c r="P174" s="27">
        <v>19584.519912663756</v>
      </c>
      <c r="Q174" s="23">
        <v>3112382.37</v>
      </c>
      <c r="R174" s="14">
        <v>13591.189388646288</v>
      </c>
      <c r="S174" s="14">
        <v>183580.81</v>
      </c>
      <c r="T174" s="14">
        <v>801.66292576419198</v>
      </c>
      <c r="U174" s="14">
        <v>2741495.1570802219</v>
      </c>
      <c r="V174" s="14">
        <v>11971.594572402706</v>
      </c>
      <c r="W174" s="14">
        <v>187306.40291977813</v>
      </c>
      <c r="X174" s="27">
        <v>817.93189047937983</v>
      </c>
      <c r="Y174" s="23">
        <v>487169.95</v>
      </c>
      <c r="Z174" s="27">
        <v>2127.3796943231441</v>
      </c>
      <c r="AA174" s="23">
        <v>367000</v>
      </c>
      <c r="AB174" s="14">
        <v>1602.6200873362445</v>
      </c>
      <c r="AC174" s="14">
        <v>56431.22</v>
      </c>
      <c r="AD174" s="14">
        <v>357215.35</v>
      </c>
      <c r="AE174" s="14">
        <v>1559.8923580786025</v>
      </c>
      <c r="AF174" s="14">
        <v>129742.39999999999</v>
      </c>
      <c r="AG174" s="27">
        <v>566.56069868995633</v>
      </c>
      <c r="AH174" s="23">
        <v>31344.99</v>
      </c>
      <c r="AI174" s="27">
        <v>136.87768558951964</v>
      </c>
      <c r="AJ174" s="23">
        <v>0</v>
      </c>
      <c r="AK174" s="14">
        <v>0</v>
      </c>
      <c r="AL174" s="14">
        <v>13400</v>
      </c>
      <c r="AM174" s="27">
        <v>58.515283842794759</v>
      </c>
      <c r="AN174" s="23">
        <v>9411509.2599999998</v>
      </c>
      <c r="AO174" s="14">
        <v>1490.8140757167748</v>
      </c>
      <c r="AP174" s="15">
        <v>0.43</v>
      </c>
      <c r="AQ174" s="24">
        <v>340341</v>
      </c>
    </row>
    <row r="175" spans="1:43" ht="13.5" customHeight="1" x14ac:dyDescent="0.2">
      <c r="A175" s="11" t="s">
        <v>21</v>
      </c>
      <c r="B175" s="16" t="s">
        <v>21</v>
      </c>
      <c r="C175" s="60" t="s">
        <v>135</v>
      </c>
      <c r="D175" s="17" t="s">
        <v>22</v>
      </c>
      <c r="E175" s="18">
        <v>28</v>
      </c>
      <c r="F175" s="20" t="s">
        <v>108</v>
      </c>
      <c r="G175" s="12" t="s">
        <v>24</v>
      </c>
      <c r="H175" s="21" t="s">
        <v>136</v>
      </c>
      <c r="I175" s="19">
        <v>6.9887128623255343E-2</v>
      </c>
      <c r="J175" s="13">
        <v>0.52076555685187698</v>
      </c>
      <c r="K175" s="22">
        <v>0.40934731452486783</v>
      </c>
      <c r="L175" s="23">
        <v>77.5</v>
      </c>
      <c r="M175" s="24">
        <v>4606</v>
      </c>
      <c r="N175" s="25">
        <v>718539.29656471941</v>
      </c>
      <c r="O175" s="26">
        <v>695612.49415261333</v>
      </c>
      <c r="P175" s="27">
        <v>8975.6450858401713</v>
      </c>
      <c r="Q175" s="23">
        <v>427272.97634228802</v>
      </c>
      <c r="R175" s="14">
        <v>5513.1996947391999</v>
      </c>
      <c r="S175" s="14">
        <v>22097.474220615004</v>
      </c>
      <c r="T175" s="14">
        <v>285.12869962083874</v>
      </c>
      <c r="U175" s="14">
        <v>383120.06662442983</v>
      </c>
      <c r="V175" s="14">
        <v>4943.4847306378042</v>
      </c>
      <c r="W175" s="14">
        <v>22055.43549724319</v>
      </c>
      <c r="X175" s="27">
        <v>284.5862644805573</v>
      </c>
      <c r="Y175" s="23">
        <v>62539.655078241325</v>
      </c>
      <c r="Z175" s="27">
        <v>806.96329133214613</v>
      </c>
      <c r="AA175" s="23">
        <v>99393.35202551866</v>
      </c>
      <c r="AB175" s="14">
        <v>1282.4948648454022</v>
      </c>
      <c r="AC175" s="14">
        <v>-74349.789999999994</v>
      </c>
      <c r="AD175" s="14">
        <v>72116.75795499036</v>
      </c>
      <c r="AE175" s="14">
        <v>930.53881232245624</v>
      </c>
      <c r="AF175" s="14">
        <v>32204.037790586099</v>
      </c>
      <c r="AG175" s="27">
        <v>415.53597149143354</v>
      </c>
      <c r="AH175" s="23">
        <v>2085.7149609888634</v>
      </c>
      <c r="AI175" s="27">
        <v>26.91245110953372</v>
      </c>
      <c r="AJ175" s="23">
        <v>0</v>
      </c>
      <c r="AK175" s="14">
        <v>0</v>
      </c>
      <c r="AL175" s="14">
        <v>3344.0991046227682</v>
      </c>
      <c r="AM175" s="27">
        <v>43.149665866100236</v>
      </c>
      <c r="AN175" s="23">
        <v>9586121.3100000005</v>
      </c>
      <c r="AO175" s="14">
        <v>2081.2247742075551</v>
      </c>
      <c r="AP175" s="15">
        <v>1.05</v>
      </c>
      <c r="AQ175" s="24">
        <v>-534691</v>
      </c>
    </row>
    <row r="176" spans="1:43" ht="13.5" customHeight="1" x14ac:dyDescent="0.2">
      <c r="A176" s="11" t="s">
        <v>21</v>
      </c>
      <c r="B176" s="16" t="s">
        <v>21</v>
      </c>
      <c r="C176" s="60" t="s">
        <v>135</v>
      </c>
      <c r="D176" s="17" t="s">
        <v>25</v>
      </c>
      <c r="E176" s="18">
        <v>28</v>
      </c>
      <c r="F176" s="20" t="s">
        <v>108</v>
      </c>
      <c r="G176" s="12" t="s">
        <v>24</v>
      </c>
      <c r="H176" s="21" t="s">
        <v>136</v>
      </c>
      <c r="I176" s="19">
        <v>6.9887128623255343E-2</v>
      </c>
      <c r="J176" s="13">
        <v>0.52076555685187698</v>
      </c>
      <c r="K176" s="22">
        <v>0.40934731452486783</v>
      </c>
      <c r="L176" s="23">
        <v>273.5</v>
      </c>
      <c r="M176" s="24">
        <v>4606</v>
      </c>
      <c r="N176" s="25">
        <v>5354212.2028314099</v>
      </c>
      <c r="O176" s="26">
        <v>5183372.6038927231</v>
      </c>
      <c r="P176" s="27">
        <v>18952.00220801726</v>
      </c>
      <c r="Q176" s="23">
        <v>3183834.4747591945</v>
      </c>
      <c r="R176" s="14">
        <v>11641.076690161573</v>
      </c>
      <c r="S176" s="14">
        <v>164659.84072050353</v>
      </c>
      <c r="T176" s="14">
        <v>602.04694961793052</v>
      </c>
      <c r="U176" s="14">
        <v>2854828.0458386065</v>
      </c>
      <c r="V176" s="14">
        <v>10438.128138349581</v>
      </c>
      <c r="W176" s="14">
        <v>164346.5882000844</v>
      </c>
      <c r="X176" s="27">
        <v>600.90160219409142</v>
      </c>
      <c r="Y176" s="23">
        <v>466015.68763417914</v>
      </c>
      <c r="Z176" s="27">
        <v>1703.8964812949871</v>
      </c>
      <c r="AA176" s="23">
        <v>740631.86361501494</v>
      </c>
      <c r="AB176" s="14">
        <v>2707.9775634918278</v>
      </c>
      <c r="AC176" s="14">
        <v>-74349.789999999994</v>
      </c>
      <c r="AD176" s="14">
        <v>537379.69143413391</v>
      </c>
      <c r="AE176" s="14">
        <v>1964.8251971997583</v>
      </c>
      <c r="AF176" s="14">
        <v>239969.13313323472</v>
      </c>
      <c r="AG176" s="27">
        <v>877.40085240670919</v>
      </c>
      <c r="AH176" s="23">
        <v>15541.753316965258</v>
      </c>
      <c r="AI176" s="27">
        <v>56.825423462395982</v>
      </c>
      <c r="AJ176" s="23">
        <v>0</v>
      </c>
      <c r="AK176" s="14">
        <v>0</v>
      </c>
      <c r="AL176" s="14">
        <v>24918.631895362312</v>
      </c>
      <c r="AM176" s="27">
        <v>91.110171463847536</v>
      </c>
      <c r="AN176" s="23">
        <v>9586121.3100000005</v>
      </c>
      <c r="AO176" s="14">
        <v>2081.2247742075551</v>
      </c>
      <c r="AP176" s="15">
        <v>1.05</v>
      </c>
      <c r="AQ176" s="24">
        <v>-534691</v>
      </c>
    </row>
    <row r="177" spans="1:43" ht="13.5" customHeight="1" x14ac:dyDescent="0.2">
      <c r="A177" s="11" t="s">
        <v>21</v>
      </c>
      <c r="B177" s="16" t="s">
        <v>21</v>
      </c>
      <c r="C177" s="60" t="s">
        <v>135</v>
      </c>
      <c r="D177" s="17" t="s">
        <v>26</v>
      </c>
      <c r="E177" s="18">
        <v>28</v>
      </c>
      <c r="F177" s="20" t="s">
        <v>108</v>
      </c>
      <c r="G177" s="12" t="s">
        <v>24</v>
      </c>
      <c r="H177" s="21" t="s">
        <v>136</v>
      </c>
      <c r="I177" s="19">
        <v>6.9887128623255343E-2</v>
      </c>
      <c r="J177" s="13">
        <v>0.52076555685187698</v>
      </c>
      <c r="K177" s="22">
        <v>0.40934731452486783</v>
      </c>
      <c r="L177" s="23">
        <v>148</v>
      </c>
      <c r="M177" s="24">
        <v>4606</v>
      </c>
      <c r="N177" s="25">
        <v>4208673.8606038727</v>
      </c>
      <c r="O177" s="26">
        <v>4074385.5419546654</v>
      </c>
      <c r="P177" s="27">
        <v>27529.632040234257</v>
      </c>
      <c r="Q177" s="23">
        <v>2502650.3288985174</v>
      </c>
      <c r="R177" s="14">
        <v>16909.799519584594</v>
      </c>
      <c r="S177" s="14">
        <v>129430.72505888148</v>
      </c>
      <c r="T177" s="14">
        <v>874.53192607352014</v>
      </c>
      <c r="U177" s="14">
        <v>2244035.1106528789</v>
      </c>
      <c r="V177" s="14">
        <v>15162.399396303244</v>
      </c>
      <c r="W177" s="14">
        <v>129184.49318675697</v>
      </c>
      <c r="X177" s="27">
        <v>872.8681972078175</v>
      </c>
      <c r="Y177" s="23">
        <v>366311.22728757962</v>
      </c>
      <c r="Z177" s="27">
        <v>2475.0758600512158</v>
      </c>
      <c r="AA177" s="23">
        <v>582173.03435946663</v>
      </c>
      <c r="AB177" s="14">
        <v>3933.601583509912</v>
      </c>
      <c r="AC177" s="14">
        <v>-74349.789999999994</v>
      </c>
      <c r="AD177" s="14">
        <v>422406.84061087592</v>
      </c>
      <c r="AE177" s="14">
        <v>2854.1002743978106</v>
      </c>
      <c r="AF177" s="14">
        <v>188627.52907617926</v>
      </c>
      <c r="AG177" s="27">
        <v>1274.5103315958038</v>
      </c>
      <c r="AH177" s="23">
        <v>12216.581722045881</v>
      </c>
      <c r="AI177" s="27">
        <v>82.544471094904722</v>
      </c>
      <c r="AJ177" s="23">
        <v>0</v>
      </c>
      <c r="AK177" s="14">
        <v>0</v>
      </c>
      <c r="AL177" s="14">
        <v>19587.269000014927</v>
      </c>
      <c r="AM177" s="27">
        <v>132.34641216226282</v>
      </c>
      <c r="AN177" s="23">
        <v>9586121.3100000005</v>
      </c>
      <c r="AO177" s="14">
        <v>2081.2247742075551</v>
      </c>
      <c r="AP177" s="15">
        <v>1.05</v>
      </c>
      <c r="AQ177" s="24">
        <v>-534691</v>
      </c>
    </row>
    <row r="178" spans="1:43" ht="13.5" customHeight="1" x14ac:dyDescent="0.2">
      <c r="A178" s="11" t="s">
        <v>21</v>
      </c>
      <c r="B178" s="16" t="s">
        <v>21</v>
      </c>
      <c r="C178" s="60" t="s">
        <v>21</v>
      </c>
      <c r="D178" s="17" t="s">
        <v>22</v>
      </c>
      <c r="E178" s="18">
        <v>127</v>
      </c>
      <c r="F178" s="20" t="s">
        <v>109</v>
      </c>
      <c r="G178" s="12" t="s">
        <v>30</v>
      </c>
      <c r="H178" s="21" t="s">
        <v>136</v>
      </c>
      <c r="I178" s="19">
        <v>0.16523845965578299</v>
      </c>
      <c r="J178" s="13">
        <v>0.83476154034421701</v>
      </c>
      <c r="K178" s="22">
        <v>0</v>
      </c>
      <c r="L178" s="23">
        <v>29.5</v>
      </c>
      <c r="M178" s="24">
        <v>1292</v>
      </c>
      <c r="N178" s="25">
        <v>251992.35231656535</v>
      </c>
      <c r="O178" s="26">
        <v>246989.84056971635</v>
      </c>
      <c r="P178" s="27">
        <v>8372.5369684649613</v>
      </c>
      <c r="Q178" s="23">
        <v>165129.42540579452</v>
      </c>
      <c r="R178" s="14">
        <v>5597.6076408743902</v>
      </c>
      <c r="S178" s="14">
        <v>6935.6034386700767</v>
      </c>
      <c r="T178" s="14">
        <v>235.10520131085005</v>
      </c>
      <c r="U178" s="14">
        <v>150915.58903137012</v>
      </c>
      <c r="V178" s="14">
        <v>5115.7826790294957</v>
      </c>
      <c r="W178" s="14">
        <v>7278.2329357543204</v>
      </c>
      <c r="X178" s="27">
        <v>246.71976053404475</v>
      </c>
      <c r="Y178" s="23">
        <v>20596.354351869642</v>
      </c>
      <c r="Z178" s="27">
        <v>698.18150345320817</v>
      </c>
      <c r="AA178" s="23">
        <v>15813.320589058432</v>
      </c>
      <c r="AB178" s="14">
        <v>536.04476573079432</v>
      </c>
      <c r="AC178" s="14">
        <v>45.93</v>
      </c>
      <c r="AD178" s="14">
        <v>43273.034472652042</v>
      </c>
      <c r="AE178" s="14">
        <v>1466.8825244966795</v>
      </c>
      <c r="AF178" s="14">
        <v>1134.3124539990533</v>
      </c>
      <c r="AG178" s="27">
        <v>38.451269627086553</v>
      </c>
      <c r="AH178" s="23">
        <v>1043.3932963426521</v>
      </c>
      <c r="AI178" s="27">
        <v>35.369264282801765</v>
      </c>
      <c r="AJ178" s="23">
        <v>0</v>
      </c>
      <c r="AK178" s="14">
        <v>0</v>
      </c>
      <c r="AL178" s="14">
        <v>5466.7491992519244</v>
      </c>
      <c r="AM178" s="27">
        <v>185.31353217803132</v>
      </c>
      <c r="AN178" s="23">
        <v>1964769.7</v>
      </c>
      <c r="AO178" s="14">
        <v>1520.7195820433435</v>
      </c>
      <c r="AP178" s="15">
        <v>0.57999999999999996</v>
      </c>
      <c r="AQ178" s="24">
        <v>208008</v>
      </c>
    </row>
    <row r="179" spans="1:43" ht="13.5" customHeight="1" x14ac:dyDescent="0.2">
      <c r="A179" s="11" t="s">
        <v>21</v>
      </c>
      <c r="B179" s="16" t="s">
        <v>21</v>
      </c>
      <c r="C179" s="60" t="s">
        <v>21</v>
      </c>
      <c r="D179" s="17" t="s">
        <v>25</v>
      </c>
      <c r="E179" s="18">
        <v>127</v>
      </c>
      <c r="F179" s="20" t="s">
        <v>109</v>
      </c>
      <c r="G179" s="12" t="s">
        <v>30</v>
      </c>
      <c r="H179" s="21" t="s">
        <v>136</v>
      </c>
      <c r="I179" s="19">
        <v>0.16523845965578299</v>
      </c>
      <c r="J179" s="13">
        <v>0.83476154034421701</v>
      </c>
      <c r="K179" s="22">
        <v>0</v>
      </c>
      <c r="L179" s="23">
        <v>81</v>
      </c>
      <c r="M179" s="24">
        <v>1292</v>
      </c>
      <c r="N179" s="25">
        <v>1273030.0476834346</v>
      </c>
      <c r="O179" s="26">
        <v>1247758.0594302835</v>
      </c>
      <c r="P179" s="27">
        <v>15404.42048679358</v>
      </c>
      <c r="Q179" s="23">
        <v>834210.71459420549</v>
      </c>
      <c r="R179" s="14">
        <v>10298.897711039581</v>
      </c>
      <c r="S179" s="14">
        <v>35037.696561329925</v>
      </c>
      <c r="T179" s="14">
        <v>432.56415507814688</v>
      </c>
      <c r="U179" s="14">
        <v>762404.40527110896</v>
      </c>
      <c r="V179" s="14">
        <v>9412.4000650754188</v>
      </c>
      <c r="W179" s="14">
        <v>36768.61276176665</v>
      </c>
      <c r="X179" s="27">
        <v>453.93349088600735</v>
      </c>
      <c r="Y179" s="23">
        <v>104049.89564813038</v>
      </c>
      <c r="Z179" s="27">
        <v>1284.5666129398764</v>
      </c>
      <c r="AA179" s="23">
        <v>79886.679410941564</v>
      </c>
      <c r="AB179" s="14">
        <v>986.25530136964926</v>
      </c>
      <c r="AC179" s="14">
        <v>45.93</v>
      </c>
      <c r="AD179" s="14">
        <v>218609.30552734795</v>
      </c>
      <c r="AE179" s="14">
        <v>2698.8803151524444</v>
      </c>
      <c r="AF179" s="14">
        <v>5730.3875460009467</v>
      </c>
      <c r="AG179" s="27">
        <v>70.745525259270991</v>
      </c>
      <c r="AH179" s="23">
        <v>5271.0767036573488</v>
      </c>
      <c r="AI179" s="27">
        <v>65.075021032806788</v>
      </c>
      <c r="AJ179" s="23">
        <v>0</v>
      </c>
      <c r="AK179" s="14">
        <v>0</v>
      </c>
      <c r="AL179" s="14">
        <v>27617.250800748076</v>
      </c>
      <c r="AM179" s="27">
        <v>340.95371358948267</v>
      </c>
      <c r="AN179" s="23">
        <v>1964769.7</v>
      </c>
      <c r="AO179" s="14">
        <v>1520.7195820433435</v>
      </c>
      <c r="AP179" s="15">
        <v>0.57999999999999996</v>
      </c>
      <c r="AQ179" s="24">
        <v>208008</v>
      </c>
    </row>
    <row r="180" spans="1:43" ht="13.5" customHeight="1" x14ac:dyDescent="0.2">
      <c r="A180" s="11" t="s">
        <v>36</v>
      </c>
      <c r="B180" s="16" t="s">
        <v>21</v>
      </c>
      <c r="C180" s="60" t="s">
        <v>135</v>
      </c>
      <c r="D180" s="17" t="s">
        <v>22</v>
      </c>
      <c r="E180" s="18">
        <v>128</v>
      </c>
      <c r="F180" s="20" t="s">
        <v>110</v>
      </c>
      <c r="G180" s="12" t="s">
        <v>30</v>
      </c>
      <c r="H180" s="21" t="s">
        <v>136</v>
      </c>
      <c r="I180" s="19">
        <v>0.14896994504872926</v>
      </c>
      <c r="J180" s="13">
        <v>0.85103005495127071</v>
      </c>
      <c r="K180" s="22">
        <v>0</v>
      </c>
      <c r="L180" s="23">
        <v>37.5</v>
      </c>
      <c r="M180" s="24">
        <v>1382</v>
      </c>
      <c r="N180" s="25">
        <v>310892.27265124995</v>
      </c>
      <c r="O180" s="26">
        <v>299290.64230079995</v>
      </c>
      <c r="P180" s="27">
        <v>7981.0837946879992</v>
      </c>
      <c r="Q180" s="23">
        <v>213041.49831894267</v>
      </c>
      <c r="R180" s="14">
        <v>5681.1066218384713</v>
      </c>
      <c r="S180" s="14">
        <v>10921.537860319024</v>
      </c>
      <c r="T180" s="14">
        <v>291.24100960850728</v>
      </c>
      <c r="U180" s="14">
        <v>191320.7909749255</v>
      </c>
      <c r="V180" s="14">
        <v>5101.8877593313464</v>
      </c>
      <c r="W180" s="14">
        <v>10799.169483698148</v>
      </c>
      <c r="X180" s="27">
        <v>287.9778528986173</v>
      </c>
      <c r="Y180" s="23">
        <v>19702.720241161416</v>
      </c>
      <c r="Z180" s="27">
        <v>525.40587309763771</v>
      </c>
      <c r="AA180" s="23">
        <v>20526.866668154504</v>
      </c>
      <c r="AB180" s="14">
        <v>547.38311115078682</v>
      </c>
      <c r="AC180" s="14">
        <v>6677.09</v>
      </c>
      <c r="AD180" s="14">
        <v>38082.669303759896</v>
      </c>
      <c r="AE180" s="14">
        <v>1015.5378481002639</v>
      </c>
      <c r="AF180" s="14">
        <v>7897.7235702281587</v>
      </c>
      <c r="AG180" s="27">
        <v>210.6059618727509</v>
      </c>
      <c r="AH180" s="23">
        <v>39.164198553314392</v>
      </c>
      <c r="AI180" s="27">
        <v>1.0443786280883838</v>
      </c>
      <c r="AJ180" s="23">
        <v>5362.9180217542535</v>
      </c>
      <c r="AK180" s="14">
        <v>143.0111472467801</v>
      </c>
      <c r="AL180" s="14">
        <v>977.24283951966402</v>
      </c>
      <c r="AM180" s="27">
        <v>26.059809053857705</v>
      </c>
      <c r="AN180" s="23">
        <v>1950723.15</v>
      </c>
      <c r="AO180" s="14">
        <v>1411.5218162083936</v>
      </c>
      <c r="AP180" s="15">
        <v>0.65</v>
      </c>
      <c r="AQ180" s="24">
        <v>442314</v>
      </c>
    </row>
    <row r="181" spans="1:43" ht="13.5" customHeight="1" x14ac:dyDescent="0.2">
      <c r="A181" s="11" t="s">
        <v>36</v>
      </c>
      <c r="B181" s="16" t="s">
        <v>21</v>
      </c>
      <c r="C181" s="60" t="s">
        <v>135</v>
      </c>
      <c r="D181" s="17" t="s">
        <v>25</v>
      </c>
      <c r="E181" s="18">
        <v>128</v>
      </c>
      <c r="F181" s="20" t="s">
        <v>110</v>
      </c>
      <c r="G181" s="12" t="s">
        <v>30</v>
      </c>
      <c r="H181" s="21" t="s">
        <v>136</v>
      </c>
      <c r="I181" s="19">
        <v>0.14896994504872926</v>
      </c>
      <c r="J181" s="13">
        <v>0.85103005495127071</v>
      </c>
      <c r="K181" s="22">
        <v>0</v>
      </c>
      <c r="L181" s="23">
        <v>101.5</v>
      </c>
      <c r="M181" s="24">
        <v>1382</v>
      </c>
      <c r="N181" s="25">
        <v>1776054.0073487498</v>
      </c>
      <c r="O181" s="26">
        <v>1709776.6376991998</v>
      </c>
      <c r="P181" s="27">
        <v>16845.090026593105</v>
      </c>
      <c r="Q181" s="23">
        <v>1217055.6816810572</v>
      </c>
      <c r="R181" s="14">
        <v>11990.696371241969</v>
      </c>
      <c r="S181" s="14">
        <v>62392.162139680986</v>
      </c>
      <c r="T181" s="14">
        <v>614.70110482444341</v>
      </c>
      <c r="U181" s="14">
        <v>1092970.4189892248</v>
      </c>
      <c r="V181" s="14">
        <v>10768.181467874088</v>
      </c>
      <c r="W181" s="14">
        <v>61693.100552151445</v>
      </c>
      <c r="X181" s="27">
        <v>607.81379854336353</v>
      </c>
      <c r="Y181" s="23">
        <v>112556.97975883857</v>
      </c>
      <c r="Z181" s="27">
        <v>1108.9357611708274</v>
      </c>
      <c r="AA181" s="23">
        <v>117265.1333318455</v>
      </c>
      <c r="AB181" s="14">
        <v>1155.3215106585812</v>
      </c>
      <c r="AC181" s="14">
        <v>6677.09</v>
      </c>
      <c r="AD181" s="14">
        <v>217557.28069624011</v>
      </c>
      <c r="AE181" s="14">
        <v>2143.4214846920195</v>
      </c>
      <c r="AF181" s="14">
        <v>45117.826429771842</v>
      </c>
      <c r="AG181" s="27">
        <v>444.51060521942657</v>
      </c>
      <c r="AH181" s="23">
        <v>223.73580144670888</v>
      </c>
      <c r="AI181" s="27">
        <v>2.204293610312404</v>
      </c>
      <c r="AJ181" s="23">
        <v>30637.081978245744</v>
      </c>
      <c r="AK181" s="14">
        <v>301.84317219946502</v>
      </c>
      <c r="AL181" s="14">
        <v>5582.7571604803361</v>
      </c>
      <c r="AM181" s="27">
        <v>55.002533600791523</v>
      </c>
      <c r="AN181" s="23">
        <v>1950723.15</v>
      </c>
      <c r="AO181" s="14">
        <v>1411.5218162083936</v>
      </c>
      <c r="AP181" s="15">
        <v>0.65</v>
      </c>
      <c r="AQ181" s="24">
        <v>442314</v>
      </c>
    </row>
    <row r="182" spans="1:43" ht="13.5" customHeight="1" x14ac:dyDescent="0.2">
      <c r="A182" s="11" t="s">
        <v>21</v>
      </c>
      <c r="B182" s="16" t="s">
        <v>21</v>
      </c>
      <c r="C182" s="60" t="s">
        <v>21</v>
      </c>
      <c r="D182" s="17" t="s">
        <v>22</v>
      </c>
      <c r="E182" s="18">
        <v>224</v>
      </c>
      <c r="F182" s="20" t="s">
        <v>138</v>
      </c>
      <c r="G182" s="12" t="s">
        <v>30</v>
      </c>
      <c r="H182" s="21" t="s">
        <v>136</v>
      </c>
      <c r="I182" s="19">
        <v>0.1538821652867578</v>
      </c>
      <c r="J182" s="13">
        <v>0.8461178347132422</v>
      </c>
      <c r="K182" s="22">
        <v>0</v>
      </c>
      <c r="L182" s="23">
        <v>17</v>
      </c>
      <c r="M182" s="24">
        <v>1060</v>
      </c>
      <c r="N182" s="25">
        <v>227637.18078956215</v>
      </c>
      <c r="O182" s="26">
        <v>224833.64778485231</v>
      </c>
      <c r="P182" s="27">
        <v>13225.508693226606</v>
      </c>
      <c r="Q182" s="23">
        <v>162968.87021522119</v>
      </c>
      <c r="R182" s="14">
        <v>9586.4041303071281</v>
      </c>
      <c r="S182" s="14">
        <v>5254.9220623774918</v>
      </c>
      <c r="T182" s="14">
        <v>309.11306249279363</v>
      </c>
      <c r="U182" s="14">
        <v>147054.03259160585</v>
      </c>
      <c r="V182" s="14">
        <v>8650.2372112709327</v>
      </c>
      <c r="W182" s="14">
        <v>10659.915561237838</v>
      </c>
      <c r="X182" s="27">
        <v>627.05385654340228</v>
      </c>
      <c r="Y182" s="23">
        <v>25761.601026897773</v>
      </c>
      <c r="Z182" s="27">
        <v>1515.3882956998691</v>
      </c>
      <c r="AA182" s="23">
        <v>6786.3650654195708</v>
      </c>
      <c r="AB182" s="14">
        <v>399.19794502468062</v>
      </c>
      <c r="AC182" s="14">
        <v>12081.25</v>
      </c>
      <c r="AD182" s="14">
        <v>27593.223508586383</v>
      </c>
      <c r="AE182" s="14">
        <v>1623.1307946227284</v>
      </c>
      <c r="AF182" s="14">
        <v>1128.0562949593711</v>
      </c>
      <c r="AG182" s="27">
        <v>66.356252644668885</v>
      </c>
      <c r="AH182" s="23">
        <v>595.53167376801639</v>
      </c>
      <c r="AI182" s="27">
        <v>35.031274927530376</v>
      </c>
      <c r="AJ182" s="23">
        <v>0</v>
      </c>
      <c r="AK182" s="14">
        <v>0</v>
      </c>
      <c r="AL182" s="14">
        <v>2977.3121339681898</v>
      </c>
      <c r="AM182" s="27">
        <v>175.13600788048174</v>
      </c>
      <c r="AN182" s="23">
        <v>1730088.5</v>
      </c>
      <c r="AO182" s="14">
        <v>1632.1589622641509</v>
      </c>
      <c r="AP182" s="15">
        <v>0.63</v>
      </c>
      <c r="AQ182" s="24">
        <v>249804</v>
      </c>
    </row>
    <row r="183" spans="1:43" ht="13.5" customHeight="1" x14ac:dyDescent="0.2">
      <c r="A183" s="11" t="s">
        <v>21</v>
      </c>
      <c r="B183" s="16" t="s">
        <v>21</v>
      </c>
      <c r="C183" s="60" t="s">
        <v>21</v>
      </c>
      <c r="D183" s="17" t="s">
        <v>25</v>
      </c>
      <c r="E183" s="18">
        <v>224</v>
      </c>
      <c r="F183" s="20" t="s">
        <v>138</v>
      </c>
      <c r="G183" s="12" t="s">
        <v>30</v>
      </c>
      <c r="H183" s="21" t="s">
        <v>136</v>
      </c>
      <c r="I183" s="19">
        <v>0.1538821652867578</v>
      </c>
      <c r="J183" s="13">
        <v>0.8461178347132422</v>
      </c>
      <c r="K183" s="22">
        <v>0</v>
      </c>
      <c r="L183" s="23">
        <v>75</v>
      </c>
      <c r="M183" s="24">
        <v>1060</v>
      </c>
      <c r="N183" s="25">
        <v>1251658.2292104377</v>
      </c>
      <c r="O183" s="26">
        <v>1236243.0622151475</v>
      </c>
      <c r="P183" s="27">
        <v>16483.240829535334</v>
      </c>
      <c r="Q183" s="23">
        <v>896080.88978477882</v>
      </c>
      <c r="R183" s="14">
        <v>11947.745197130385</v>
      </c>
      <c r="S183" s="14">
        <v>28894.077937622507</v>
      </c>
      <c r="T183" s="14">
        <v>385.25437250163333</v>
      </c>
      <c r="U183" s="14">
        <v>808573.49134901585</v>
      </c>
      <c r="V183" s="14">
        <v>10780.979884653547</v>
      </c>
      <c r="W183" s="14">
        <v>58613.320498140412</v>
      </c>
      <c r="X183" s="27">
        <v>781.51093997520525</v>
      </c>
      <c r="Y183" s="23">
        <v>141649.61897310222</v>
      </c>
      <c r="Z183" s="27">
        <v>1888.6615863080265</v>
      </c>
      <c r="AA183" s="23">
        <v>37314.684934580429</v>
      </c>
      <c r="AB183" s="14">
        <v>497.52913246107198</v>
      </c>
      <c r="AC183" s="14">
        <v>12081.25</v>
      </c>
      <c r="AD183" s="14">
        <v>151720.75649141363</v>
      </c>
      <c r="AE183" s="14">
        <v>2022.9434198855199</v>
      </c>
      <c r="AF183" s="14">
        <v>6202.5937050406292</v>
      </c>
      <c r="AG183" s="27">
        <v>82.701249400541727</v>
      </c>
      <c r="AH183" s="23">
        <v>3274.5183262319792</v>
      </c>
      <c r="AI183" s="27">
        <v>43.660244349759736</v>
      </c>
      <c r="AJ183" s="23">
        <v>0</v>
      </c>
      <c r="AK183" s="14">
        <v>0</v>
      </c>
      <c r="AL183" s="14">
        <v>16370.687866031811</v>
      </c>
      <c r="AM183" s="27">
        <v>218.27583821375731</v>
      </c>
      <c r="AN183" s="23">
        <v>1730088.5</v>
      </c>
      <c r="AO183" s="14">
        <v>1632.1589622641509</v>
      </c>
      <c r="AP183" s="15">
        <v>0.63</v>
      </c>
      <c r="AQ183" s="24">
        <v>249804</v>
      </c>
    </row>
    <row r="184" spans="1:43" ht="13.5" customHeight="1" x14ac:dyDescent="0.2">
      <c r="A184" s="11" t="s">
        <v>21</v>
      </c>
      <c r="B184" s="16" t="s">
        <v>21</v>
      </c>
      <c r="C184" s="60" t="s">
        <v>135</v>
      </c>
      <c r="D184" s="17" t="s">
        <v>22</v>
      </c>
      <c r="E184" s="18">
        <v>130</v>
      </c>
      <c r="F184" s="20" t="s">
        <v>111</v>
      </c>
      <c r="G184" s="12" t="s">
        <v>30</v>
      </c>
      <c r="H184" s="21" t="s">
        <v>136</v>
      </c>
      <c r="I184" s="19">
        <v>0.14172380182407304</v>
      </c>
      <c r="J184" s="13">
        <v>0.85827619817592693</v>
      </c>
      <c r="K184" s="22">
        <v>0</v>
      </c>
      <c r="L184" s="23">
        <v>44</v>
      </c>
      <c r="M184" s="24">
        <v>1751</v>
      </c>
      <c r="N184" s="25">
        <v>298509.41264880297</v>
      </c>
      <c r="O184" s="26">
        <v>294904.70601483417</v>
      </c>
      <c r="P184" s="27">
        <v>6702.3796821553224</v>
      </c>
      <c r="Q184" s="23">
        <v>213159.65578873671</v>
      </c>
      <c r="R184" s="14">
        <v>4844.5376315621979</v>
      </c>
      <c r="S184" s="14">
        <v>19668.599285707052</v>
      </c>
      <c r="T184" s="14">
        <v>447.01362012970571</v>
      </c>
      <c r="U184" s="14">
        <v>181224.6430435309</v>
      </c>
      <c r="V184" s="14">
        <v>4118.741887352975</v>
      </c>
      <c r="W184" s="14">
        <v>12266.413459498755</v>
      </c>
      <c r="X184" s="27">
        <v>278.78212407951719</v>
      </c>
      <c r="Y184" s="23">
        <v>21137.665698274843</v>
      </c>
      <c r="Z184" s="27">
        <v>480.40149314261004</v>
      </c>
      <c r="AA184" s="23">
        <v>21825.465480907249</v>
      </c>
      <c r="AB184" s="14">
        <v>496.03330638425564</v>
      </c>
      <c r="AC184" s="14">
        <v>-133860.76999999999</v>
      </c>
      <c r="AD184" s="14">
        <v>34593.058081064068</v>
      </c>
      <c r="AE184" s="14">
        <v>786.20586547872881</v>
      </c>
      <c r="AF184" s="14">
        <v>3516.167523255252</v>
      </c>
      <c r="AG184" s="27">
        <v>79.912898255801181</v>
      </c>
      <c r="AH184" s="23">
        <v>672.69344259598222</v>
      </c>
      <c r="AI184" s="27">
        <v>15.288487331726868</v>
      </c>
      <c r="AJ184" s="23">
        <v>5715.0123085557452</v>
      </c>
      <c r="AK184" s="14">
        <v>129.88664337626693</v>
      </c>
      <c r="AL184" s="14">
        <v>161.56513407944325</v>
      </c>
      <c r="AM184" s="27">
        <v>3.6719348654418922</v>
      </c>
      <c r="AN184" s="23">
        <v>3415909.56</v>
      </c>
      <c r="AO184" s="14">
        <v>1950.8335579668762</v>
      </c>
      <c r="AP184" s="15">
        <v>0.54</v>
      </c>
      <c r="AQ184" s="24">
        <v>70973</v>
      </c>
    </row>
    <row r="185" spans="1:43" ht="13.5" customHeight="1" x14ac:dyDescent="0.2">
      <c r="A185" s="11" t="s">
        <v>21</v>
      </c>
      <c r="B185" s="16" t="s">
        <v>21</v>
      </c>
      <c r="C185" s="60" t="s">
        <v>135</v>
      </c>
      <c r="D185" s="17" t="s">
        <v>25</v>
      </c>
      <c r="E185" s="18">
        <v>130</v>
      </c>
      <c r="F185" s="20" t="s">
        <v>111</v>
      </c>
      <c r="G185" s="12" t="s">
        <v>30</v>
      </c>
      <c r="H185" s="21" t="s">
        <v>136</v>
      </c>
      <c r="I185" s="19">
        <v>0.14172380182407304</v>
      </c>
      <c r="J185" s="13">
        <v>0.85827619817592693</v>
      </c>
      <c r="K185" s="22">
        <v>0</v>
      </c>
      <c r="L185" s="23">
        <v>117.5</v>
      </c>
      <c r="M185" s="24">
        <v>1751</v>
      </c>
      <c r="N185" s="25">
        <v>1807766.3773511972</v>
      </c>
      <c r="O185" s="26">
        <v>1785936.3539851659</v>
      </c>
      <c r="P185" s="27">
        <v>15199.458331788681</v>
      </c>
      <c r="Q185" s="23">
        <v>1290890.1442112634</v>
      </c>
      <c r="R185" s="14">
        <v>10986.299099670299</v>
      </c>
      <c r="S185" s="14">
        <v>119112.60071429299</v>
      </c>
      <c r="T185" s="14">
        <v>1013.7242613982381</v>
      </c>
      <c r="U185" s="14">
        <v>1097492.4158488894</v>
      </c>
      <c r="V185" s="14">
        <v>9340.3609859480002</v>
      </c>
      <c r="W185" s="14">
        <v>74285.127648080932</v>
      </c>
      <c r="X185" s="27">
        <v>632.21385232409273</v>
      </c>
      <c r="Y185" s="23">
        <v>128009.23430172517</v>
      </c>
      <c r="Z185" s="27">
        <v>1089.4402919295746</v>
      </c>
      <c r="AA185" s="23">
        <v>132174.53451909273</v>
      </c>
      <c r="AB185" s="14">
        <v>1124.8896554816424</v>
      </c>
      <c r="AC185" s="14">
        <v>-133860.76999999999</v>
      </c>
      <c r="AD185" s="14">
        <v>209494.79191893592</v>
      </c>
      <c r="AE185" s="14">
        <v>1782.9343993100936</v>
      </c>
      <c r="AF185" s="14">
        <v>21293.832476744748</v>
      </c>
      <c r="AG185" s="27">
        <v>181.22410618506126</v>
      </c>
      <c r="AH185" s="23">
        <v>4073.8165574040268</v>
      </c>
      <c r="AI185" s="27">
        <v>34.670779211949188</v>
      </c>
      <c r="AJ185" s="23">
        <v>34609.98769144425</v>
      </c>
      <c r="AK185" s="14">
        <v>294.55308673569533</v>
      </c>
      <c r="AL185" s="14">
        <v>978.43486592055672</v>
      </c>
      <c r="AM185" s="27">
        <v>8.3271052418770815</v>
      </c>
      <c r="AN185" s="23">
        <v>3415909.56</v>
      </c>
      <c r="AO185" s="14">
        <v>1950.8335579668762</v>
      </c>
      <c r="AP185" s="15">
        <v>0.54</v>
      </c>
      <c r="AQ185" s="24">
        <v>70973</v>
      </c>
    </row>
    <row r="186" spans="1:43" ht="13.5" customHeight="1" x14ac:dyDescent="0.2">
      <c r="A186" s="11" t="s">
        <v>21</v>
      </c>
      <c r="B186" s="16" t="s">
        <v>21</v>
      </c>
      <c r="C186" s="60" t="s">
        <v>21</v>
      </c>
      <c r="D186" s="17" t="s">
        <v>22</v>
      </c>
      <c r="E186" s="18">
        <v>211</v>
      </c>
      <c r="F186" s="20" t="s">
        <v>112</v>
      </c>
      <c r="G186" s="12" t="s">
        <v>30</v>
      </c>
      <c r="H186" s="21" t="s">
        <v>136</v>
      </c>
      <c r="I186" s="19">
        <v>0.16661190314420585</v>
      </c>
      <c r="J186" s="13">
        <v>0.83338809685579407</v>
      </c>
      <c r="K186" s="22">
        <v>0</v>
      </c>
      <c r="L186" s="23">
        <v>29.5</v>
      </c>
      <c r="M186" s="24">
        <v>1619</v>
      </c>
      <c r="N186" s="25">
        <v>283920.81664547051</v>
      </c>
      <c r="O186" s="26">
        <v>279039.38778477092</v>
      </c>
      <c r="P186" s="27">
        <v>9458.9622977888448</v>
      </c>
      <c r="Q186" s="23">
        <v>189326.22219430667</v>
      </c>
      <c r="R186" s="14">
        <v>6417.8380404849722</v>
      </c>
      <c r="S186" s="14">
        <v>8457.353493122404</v>
      </c>
      <c r="T186" s="14">
        <v>286.68994891940355</v>
      </c>
      <c r="U186" s="14">
        <v>173232.32151762163</v>
      </c>
      <c r="V186" s="14">
        <v>5872.2820853431058</v>
      </c>
      <c r="W186" s="14">
        <v>7636.5471835626231</v>
      </c>
      <c r="X186" s="27">
        <v>258.86600622246181</v>
      </c>
      <c r="Y186" s="23">
        <v>36268.239023857743</v>
      </c>
      <c r="Z186" s="27">
        <v>1229.4318313172116</v>
      </c>
      <c r="AA186" s="23">
        <v>10496.549898084968</v>
      </c>
      <c r="AB186" s="14">
        <v>355.81525078254128</v>
      </c>
      <c r="AC186" s="14">
        <v>31211.599999999999</v>
      </c>
      <c r="AD186" s="14">
        <v>41507.808500960942</v>
      </c>
      <c r="AE186" s="14">
        <v>1407.0443559647777</v>
      </c>
      <c r="AF186" s="14">
        <v>0</v>
      </c>
      <c r="AG186" s="27">
        <v>0</v>
      </c>
      <c r="AH186" s="23">
        <v>1440.5681675605897</v>
      </c>
      <c r="AI186" s="27">
        <v>48.832819239342022</v>
      </c>
      <c r="AJ186" s="23">
        <v>3085.6524462306925</v>
      </c>
      <c r="AK186" s="14">
        <v>104.59838800782008</v>
      </c>
      <c r="AL186" s="14">
        <v>2151.7927291074184</v>
      </c>
      <c r="AM186" s="27">
        <v>72.942126410420968</v>
      </c>
      <c r="AN186" s="23">
        <v>2184400.15</v>
      </c>
      <c r="AO186" s="14">
        <v>1349.2280111179741</v>
      </c>
      <c r="AP186" s="15">
        <v>0.6</v>
      </c>
      <c r="AQ186" s="24">
        <v>220012</v>
      </c>
    </row>
    <row r="187" spans="1:43" ht="13.5" customHeight="1" x14ac:dyDescent="0.2">
      <c r="A187" s="11" t="s">
        <v>21</v>
      </c>
      <c r="B187" s="16" t="s">
        <v>21</v>
      </c>
      <c r="C187" s="60" t="s">
        <v>21</v>
      </c>
      <c r="D187" s="17" t="s">
        <v>25</v>
      </c>
      <c r="E187" s="18">
        <v>211</v>
      </c>
      <c r="F187" s="20" t="s">
        <v>112</v>
      </c>
      <c r="G187" s="12" t="s">
        <v>30</v>
      </c>
      <c r="H187" s="21" t="s">
        <v>136</v>
      </c>
      <c r="I187" s="19">
        <v>0.16661190314420585</v>
      </c>
      <c r="J187" s="13">
        <v>0.83338809685579407</v>
      </c>
      <c r="K187" s="22">
        <v>0</v>
      </c>
      <c r="L187" s="23">
        <v>99</v>
      </c>
      <c r="M187" s="24">
        <v>1619</v>
      </c>
      <c r="N187" s="25">
        <v>1420164.0133545294</v>
      </c>
      <c r="O187" s="26">
        <v>1395747.242215229</v>
      </c>
      <c r="P187" s="27">
        <v>14098.45699207303</v>
      </c>
      <c r="Q187" s="23">
        <v>947004.48780569329</v>
      </c>
      <c r="R187" s="14">
        <v>9565.701897027202</v>
      </c>
      <c r="S187" s="14">
        <v>42303.446506877597</v>
      </c>
      <c r="T187" s="14">
        <v>427.3075404735111</v>
      </c>
      <c r="U187" s="14">
        <v>866503.24508043635</v>
      </c>
      <c r="V187" s="14">
        <v>8752.5580311155154</v>
      </c>
      <c r="W187" s="14">
        <v>38197.796218379401</v>
      </c>
      <c r="X187" s="27">
        <v>385.83632543817578</v>
      </c>
      <c r="Y187" s="23">
        <v>181412.72097614224</v>
      </c>
      <c r="Z187" s="27">
        <v>1832.4517270317372</v>
      </c>
      <c r="AA187" s="23">
        <v>52503.450101915027</v>
      </c>
      <c r="AB187" s="14">
        <v>530.33787981732314</v>
      </c>
      <c r="AC187" s="14">
        <v>31211.599999999999</v>
      </c>
      <c r="AD187" s="14">
        <v>207620.90149903903</v>
      </c>
      <c r="AE187" s="14">
        <v>2097.1808232226163</v>
      </c>
      <c r="AF187" s="14">
        <v>0</v>
      </c>
      <c r="AG187" s="27">
        <v>0</v>
      </c>
      <c r="AH187" s="23">
        <v>7205.6818324394098</v>
      </c>
      <c r="AI187" s="27">
        <v>72.784664974135453</v>
      </c>
      <c r="AJ187" s="23">
        <v>15434.347553769307</v>
      </c>
      <c r="AK187" s="14">
        <v>155.90250054312423</v>
      </c>
      <c r="AL187" s="14">
        <v>10763.207270892581</v>
      </c>
      <c r="AM187" s="27">
        <v>108.71926536255151</v>
      </c>
      <c r="AN187" s="23">
        <v>2184400.15</v>
      </c>
      <c r="AO187" s="14">
        <v>1349.2280111179741</v>
      </c>
      <c r="AP187" s="15">
        <v>0.6</v>
      </c>
      <c r="AQ187" s="24">
        <v>220012</v>
      </c>
    </row>
    <row r="188" spans="1:43" ht="13.5" customHeight="1" x14ac:dyDescent="0.2">
      <c r="A188" s="11" t="s">
        <v>21</v>
      </c>
      <c r="B188" s="16" t="s">
        <v>21</v>
      </c>
      <c r="C188" s="60" t="s">
        <v>21</v>
      </c>
      <c r="D188" s="17" t="s">
        <v>22</v>
      </c>
      <c r="E188" s="18">
        <v>132</v>
      </c>
      <c r="F188" s="20" t="s">
        <v>113</v>
      </c>
      <c r="G188" s="12" t="s">
        <v>24</v>
      </c>
      <c r="H188" s="21" t="s">
        <v>136</v>
      </c>
      <c r="I188" s="19">
        <v>0.11773613566587279</v>
      </c>
      <c r="J188" s="13">
        <v>0.50568419063245618</v>
      </c>
      <c r="K188" s="22">
        <v>0.37657967370167111</v>
      </c>
      <c r="L188" s="23">
        <v>89</v>
      </c>
      <c r="M188" s="24">
        <v>4160</v>
      </c>
      <c r="N188" s="25">
        <v>991502.74439761951</v>
      </c>
      <c r="O188" s="26">
        <v>974894.16102335718</v>
      </c>
      <c r="P188" s="27">
        <v>10953.866977790531</v>
      </c>
      <c r="Q188" s="23">
        <v>704250.64805791085</v>
      </c>
      <c r="R188" s="14">
        <v>7912.9286298641664</v>
      </c>
      <c r="S188" s="14">
        <v>30699.114581004789</v>
      </c>
      <c r="T188" s="14">
        <v>344.93387169668301</v>
      </c>
      <c r="U188" s="14">
        <v>640901.86835252168</v>
      </c>
      <c r="V188" s="14">
        <v>7201.1445882305807</v>
      </c>
      <c r="W188" s="14">
        <v>32649.665124384337</v>
      </c>
      <c r="X188" s="27">
        <v>366.85016993690266</v>
      </c>
      <c r="Y188" s="23">
        <v>61958.072728630294</v>
      </c>
      <c r="Z188" s="27">
        <v>696.15812054640776</v>
      </c>
      <c r="AA188" s="23">
        <v>82415.29496611096</v>
      </c>
      <c r="AB188" s="14">
        <v>926.01455018102206</v>
      </c>
      <c r="AC188" s="14">
        <v>258231.42</v>
      </c>
      <c r="AD188" s="14">
        <v>100858.52757633662</v>
      </c>
      <c r="AE188" s="14">
        <v>1133.2418828801867</v>
      </c>
      <c r="AF188" s="14">
        <v>23132.59342947734</v>
      </c>
      <c r="AG188" s="27">
        <v>259.91678010648695</v>
      </c>
      <c r="AH188" s="23">
        <v>2279.0242648910748</v>
      </c>
      <c r="AI188" s="27">
        <v>25.607014212259269</v>
      </c>
      <c r="AJ188" s="23">
        <v>0</v>
      </c>
      <c r="AK188" s="14">
        <v>0</v>
      </c>
      <c r="AL188" s="14">
        <v>11073.554503918</v>
      </c>
      <c r="AM188" s="27">
        <v>124.42196071817978</v>
      </c>
      <c r="AN188" s="23">
        <v>7091906.1500000004</v>
      </c>
      <c r="AO188" s="14">
        <v>1704.7851322115382</v>
      </c>
      <c r="AP188" s="15">
        <v>1.01</v>
      </c>
      <c r="AQ188" s="24">
        <v>932047</v>
      </c>
    </row>
    <row r="189" spans="1:43" ht="13.5" customHeight="1" x14ac:dyDescent="0.2">
      <c r="A189" s="11" t="s">
        <v>21</v>
      </c>
      <c r="B189" s="16" t="s">
        <v>21</v>
      </c>
      <c r="C189" s="60" t="s">
        <v>21</v>
      </c>
      <c r="D189" s="17" t="s">
        <v>25</v>
      </c>
      <c r="E189" s="18">
        <v>132</v>
      </c>
      <c r="F189" s="20" t="s">
        <v>113</v>
      </c>
      <c r="G189" s="12" t="s">
        <v>24</v>
      </c>
      <c r="H189" s="21" t="s">
        <v>136</v>
      </c>
      <c r="I189" s="19">
        <v>0.11773613566587279</v>
      </c>
      <c r="J189" s="13">
        <v>0.50568419063245618</v>
      </c>
      <c r="K189" s="22">
        <v>0.37657967370167111</v>
      </c>
      <c r="L189" s="23">
        <v>323</v>
      </c>
      <c r="M189" s="24">
        <v>4160</v>
      </c>
      <c r="N189" s="25">
        <v>4258567.3461669618</v>
      </c>
      <c r="O189" s="26">
        <v>4187232.424278575</v>
      </c>
      <c r="P189" s="27">
        <v>12963.567877023468</v>
      </c>
      <c r="Q189" s="23">
        <v>3024801.3233270692</v>
      </c>
      <c r="R189" s="14">
        <v>9364.7099793407742</v>
      </c>
      <c r="S189" s="14">
        <v>131854.64957066934</v>
      </c>
      <c r="T189" s="14">
        <v>408.21872932095664</v>
      </c>
      <c r="U189" s="14">
        <v>2752714.2855480718</v>
      </c>
      <c r="V189" s="14">
        <v>8522.3352493748298</v>
      </c>
      <c r="W189" s="14">
        <v>140232.38820832781</v>
      </c>
      <c r="X189" s="27">
        <v>434.15600064497835</v>
      </c>
      <c r="Y189" s="23">
        <v>266113.86286568933</v>
      </c>
      <c r="Z189" s="27">
        <v>823.88192837674603</v>
      </c>
      <c r="AA189" s="23">
        <v>353978.93344271934</v>
      </c>
      <c r="AB189" s="14">
        <v>1095.9100106585727</v>
      </c>
      <c r="AC189" s="14">
        <v>258231.42</v>
      </c>
      <c r="AD189" s="14">
        <v>433193.79048215819</v>
      </c>
      <c r="AE189" s="14">
        <v>1341.1572460747925</v>
      </c>
      <c r="AF189" s="14">
        <v>99355.959998657097</v>
      </c>
      <c r="AG189" s="27">
        <v>307.60359132711176</v>
      </c>
      <c r="AH189" s="23">
        <v>9788.554162281951</v>
      </c>
      <c r="AI189" s="27">
        <v>30.305121245454952</v>
      </c>
      <c r="AJ189" s="23">
        <v>0</v>
      </c>
      <c r="AK189" s="14">
        <v>0</v>
      </c>
      <c r="AL189" s="14">
        <v>47561.620865745033</v>
      </c>
      <c r="AM189" s="27">
        <v>147.2496002035449</v>
      </c>
      <c r="AN189" s="23">
        <v>7091906.1500000004</v>
      </c>
      <c r="AO189" s="14">
        <v>1704.7851322115382</v>
      </c>
      <c r="AP189" s="15">
        <v>1.01</v>
      </c>
      <c r="AQ189" s="24">
        <v>932047</v>
      </c>
    </row>
    <row r="190" spans="1:43" ht="13.5" customHeight="1" x14ac:dyDescent="0.2">
      <c r="A190" s="11" t="s">
        <v>21</v>
      </c>
      <c r="B190" s="16" t="s">
        <v>21</v>
      </c>
      <c r="C190" s="60" t="s">
        <v>21</v>
      </c>
      <c r="D190" s="17" t="s">
        <v>26</v>
      </c>
      <c r="E190" s="18">
        <v>132</v>
      </c>
      <c r="F190" s="20" t="s">
        <v>113</v>
      </c>
      <c r="G190" s="12" t="s">
        <v>24</v>
      </c>
      <c r="H190" s="21" t="s">
        <v>136</v>
      </c>
      <c r="I190" s="19">
        <v>0.11773613566587279</v>
      </c>
      <c r="J190" s="13">
        <v>0.50568419063245618</v>
      </c>
      <c r="K190" s="22">
        <v>0.37657967370167111</v>
      </c>
      <c r="L190" s="23">
        <v>159.5</v>
      </c>
      <c r="M190" s="24">
        <v>4160</v>
      </c>
      <c r="N190" s="25">
        <v>3171326.9494354189</v>
      </c>
      <c r="O190" s="26">
        <v>3118204.3046980677</v>
      </c>
      <c r="P190" s="27">
        <v>19549.870248890722</v>
      </c>
      <c r="Q190" s="23">
        <v>2252549.5486150198</v>
      </c>
      <c r="R190" s="14">
        <v>14122.567702915485</v>
      </c>
      <c r="S190" s="14">
        <v>98191.285848325933</v>
      </c>
      <c r="T190" s="14">
        <v>615.61934701144764</v>
      </c>
      <c r="U190" s="14">
        <v>2049928.1303398707</v>
      </c>
      <c r="V190" s="14">
        <v>12852.21398332207</v>
      </c>
      <c r="W190" s="14">
        <v>104430.13242682302</v>
      </c>
      <c r="X190" s="27">
        <v>654.73437258196236</v>
      </c>
      <c r="Y190" s="23">
        <v>198173.23440568047</v>
      </c>
      <c r="Z190" s="27">
        <v>1242.4654194713478</v>
      </c>
      <c r="AA190" s="23">
        <v>263605.77159116976</v>
      </c>
      <c r="AB190" s="14">
        <v>1652.7007623270845</v>
      </c>
      <c r="AC190" s="14">
        <v>258231.42</v>
      </c>
      <c r="AD190" s="14">
        <v>322596.55194150528</v>
      </c>
      <c r="AE190" s="14">
        <v>2022.5489149937614</v>
      </c>
      <c r="AF190" s="14">
        <v>73989.726571865569</v>
      </c>
      <c r="AG190" s="27">
        <v>463.88543305244895</v>
      </c>
      <c r="AH190" s="23">
        <v>7289.4715728269066</v>
      </c>
      <c r="AI190" s="27">
        <v>45.70201613057624</v>
      </c>
      <c r="AJ190" s="23">
        <v>0</v>
      </c>
      <c r="AK190" s="14">
        <v>0</v>
      </c>
      <c r="AL190" s="14">
        <v>35418.824630336974</v>
      </c>
      <c r="AM190" s="27">
        <v>222.06159642844514</v>
      </c>
      <c r="AN190" s="23">
        <v>7091906.1500000004</v>
      </c>
      <c r="AO190" s="14">
        <v>1704.7851322115382</v>
      </c>
      <c r="AP190" s="15">
        <v>1.01</v>
      </c>
      <c r="AQ190" s="24">
        <v>932047</v>
      </c>
    </row>
    <row r="191" spans="1:43" ht="13.5" customHeight="1" x14ac:dyDescent="0.2">
      <c r="A191" s="11" t="s">
        <v>21</v>
      </c>
      <c r="B191" s="16" t="s">
        <v>21</v>
      </c>
      <c r="C191" s="60" t="s">
        <v>21</v>
      </c>
      <c r="D191" s="17" t="s">
        <v>22</v>
      </c>
      <c r="E191" s="18">
        <v>133</v>
      </c>
      <c r="F191" s="20" t="s">
        <v>114</v>
      </c>
      <c r="G191" s="12" t="s">
        <v>30</v>
      </c>
      <c r="H191" s="21" t="s">
        <v>136</v>
      </c>
      <c r="I191" s="19">
        <v>0.11474255027950851</v>
      </c>
      <c r="J191" s="13">
        <v>0.88525744972049147</v>
      </c>
      <c r="K191" s="22">
        <v>0</v>
      </c>
      <c r="L191" s="23">
        <v>17</v>
      </c>
      <c r="M191" s="24">
        <v>1230</v>
      </c>
      <c r="N191" s="25">
        <v>172553.29971366283</v>
      </c>
      <c r="O191" s="26">
        <v>170105.54278557017</v>
      </c>
      <c r="P191" s="27">
        <v>10006.208399151186</v>
      </c>
      <c r="Q191" s="23">
        <v>116878.32680309318</v>
      </c>
      <c r="R191" s="14">
        <v>6875.1956942995985</v>
      </c>
      <c r="S191" s="14">
        <v>5534.5782270945238</v>
      </c>
      <c r="T191" s="14">
        <v>325.56342512320725</v>
      </c>
      <c r="U191" s="14">
        <v>101270.46471649311</v>
      </c>
      <c r="V191" s="14">
        <v>5957.0861597937119</v>
      </c>
      <c r="W191" s="14">
        <v>10073.283859505551</v>
      </c>
      <c r="X191" s="27">
        <v>592.54610938267945</v>
      </c>
      <c r="Y191" s="23">
        <v>17700.994741096456</v>
      </c>
      <c r="Z191" s="27">
        <v>1041.2349847703797</v>
      </c>
      <c r="AA191" s="23">
        <v>4452.0109508449304</v>
      </c>
      <c r="AB191" s="14">
        <v>261.88299710852533</v>
      </c>
      <c r="AC191" s="14">
        <v>13481.81</v>
      </c>
      <c r="AD191" s="14">
        <v>30315.102263523942</v>
      </c>
      <c r="AE191" s="14">
        <v>1783.2413096190555</v>
      </c>
      <c r="AF191" s="14">
        <v>0</v>
      </c>
      <c r="AG191" s="27">
        <v>0</v>
      </c>
      <c r="AH191" s="23">
        <v>759.10802701165846</v>
      </c>
      <c r="AI191" s="27">
        <v>44.653413353626966</v>
      </c>
      <c r="AJ191" s="23">
        <v>6036.6055702049425</v>
      </c>
      <c r="AK191" s="14">
        <v>355.0944453061731</v>
      </c>
      <c r="AL191" s="14">
        <v>2240.6580990931584</v>
      </c>
      <c r="AM191" s="27">
        <v>131.80341759371521</v>
      </c>
      <c r="AN191" s="23">
        <v>3368746.9</v>
      </c>
      <c r="AO191" s="14">
        <v>2738.8186178861783</v>
      </c>
      <c r="AP191" s="15">
        <v>0.46</v>
      </c>
      <c r="AQ191" s="24">
        <v>-244392</v>
      </c>
    </row>
    <row r="192" spans="1:43" ht="13.5" customHeight="1" x14ac:dyDescent="0.2">
      <c r="A192" s="11" t="s">
        <v>21</v>
      </c>
      <c r="B192" s="16" t="s">
        <v>21</v>
      </c>
      <c r="C192" s="60" t="s">
        <v>21</v>
      </c>
      <c r="D192" s="17" t="s">
        <v>25</v>
      </c>
      <c r="E192" s="18">
        <v>133</v>
      </c>
      <c r="F192" s="20" t="s">
        <v>114</v>
      </c>
      <c r="G192" s="12" t="s">
        <v>30</v>
      </c>
      <c r="H192" s="21" t="s">
        <v>136</v>
      </c>
      <c r="I192" s="19">
        <v>0.11474255027950851</v>
      </c>
      <c r="J192" s="13">
        <v>0.88525744972049147</v>
      </c>
      <c r="K192" s="22">
        <v>0</v>
      </c>
      <c r="L192" s="23">
        <v>80.5</v>
      </c>
      <c r="M192" s="24">
        <v>1230</v>
      </c>
      <c r="N192" s="25">
        <v>1331276.790286337</v>
      </c>
      <c r="O192" s="26">
        <v>1312391.9472144297</v>
      </c>
      <c r="P192" s="27">
        <v>16303.00555545876</v>
      </c>
      <c r="Q192" s="23">
        <v>901735.31319690682</v>
      </c>
      <c r="R192" s="14">
        <v>11201.680909278348</v>
      </c>
      <c r="S192" s="14">
        <v>42700.17177290548</v>
      </c>
      <c r="T192" s="14">
        <v>530.43691643360864</v>
      </c>
      <c r="U192" s="14">
        <v>781318.11702412611</v>
      </c>
      <c r="V192" s="14">
        <v>9705.8151183121245</v>
      </c>
      <c r="W192" s="14">
        <v>77717.024399875198</v>
      </c>
      <c r="X192" s="27">
        <v>965.42887453261119</v>
      </c>
      <c r="Y192" s="23">
        <v>136566.05525890357</v>
      </c>
      <c r="Z192" s="27">
        <v>1696.4727361354535</v>
      </c>
      <c r="AA192" s="23">
        <v>34347.989049155069</v>
      </c>
      <c r="AB192" s="14">
        <v>426.68309377832418</v>
      </c>
      <c r="AC192" s="14">
        <v>13481.81</v>
      </c>
      <c r="AD192" s="14">
        <v>233885.94773647605</v>
      </c>
      <c r="AE192" s="14">
        <v>2905.415499832</v>
      </c>
      <c r="AF192" s="14">
        <v>0</v>
      </c>
      <c r="AG192" s="27">
        <v>0</v>
      </c>
      <c r="AH192" s="23">
        <v>5856.6419729883419</v>
      </c>
      <c r="AI192" s="27">
        <v>72.753316434637767</v>
      </c>
      <c r="AJ192" s="23">
        <v>46573.394429795058</v>
      </c>
      <c r="AK192" s="14">
        <v>578.55148359993905</v>
      </c>
      <c r="AL192" s="14">
        <v>17287.041900906843</v>
      </c>
      <c r="AM192" s="27">
        <v>214.74586212306582</v>
      </c>
      <c r="AN192" s="23">
        <v>3368746.9</v>
      </c>
      <c r="AO192" s="14">
        <v>2738.8186178861783</v>
      </c>
      <c r="AP192" s="15">
        <v>0.46</v>
      </c>
      <c r="AQ192" s="24">
        <v>-244392</v>
      </c>
    </row>
    <row r="193" spans="1:43" ht="13.5" customHeight="1" x14ac:dyDescent="0.2">
      <c r="A193" s="11" t="s">
        <v>21</v>
      </c>
      <c r="B193" s="16" t="s">
        <v>21</v>
      </c>
      <c r="C193" s="60" t="s">
        <v>135</v>
      </c>
      <c r="D193" s="17" t="s">
        <v>22</v>
      </c>
      <c r="E193" s="18">
        <v>27</v>
      </c>
      <c r="F193" s="20" t="s">
        <v>115</v>
      </c>
      <c r="G193" s="12" t="s">
        <v>30</v>
      </c>
      <c r="H193" s="21" t="s">
        <v>136</v>
      </c>
      <c r="I193" s="19">
        <v>0.18519754662151314</v>
      </c>
      <c r="J193" s="13">
        <v>0.81480245337848689</v>
      </c>
      <c r="K193" s="22">
        <v>0</v>
      </c>
      <c r="L193" s="23">
        <v>196.5</v>
      </c>
      <c r="M193" s="24">
        <v>10333</v>
      </c>
      <c r="N193" s="25">
        <v>2119295.0090730339</v>
      </c>
      <c r="O193" s="26">
        <v>2102861.9214680539</v>
      </c>
      <c r="P193" s="27">
        <v>10701.587386605872</v>
      </c>
      <c r="Q193" s="23">
        <v>1380985.24</v>
      </c>
      <c r="R193" s="14">
        <v>7027.9147073791346</v>
      </c>
      <c r="S193" s="14">
        <v>46606.294177663993</v>
      </c>
      <c r="T193" s="14">
        <v>237.18215866495672</v>
      </c>
      <c r="U193" s="14">
        <v>1261161.3347955414</v>
      </c>
      <c r="V193" s="14">
        <v>6418.1238411986842</v>
      </c>
      <c r="W193" s="14">
        <v>73217.61102679465</v>
      </c>
      <c r="X193" s="27">
        <v>372.60870751549442</v>
      </c>
      <c r="Y193" s="23">
        <v>196117.55328025873</v>
      </c>
      <c r="Z193" s="27">
        <v>998.05370626085869</v>
      </c>
      <c r="AA193" s="23">
        <v>243263.14456566001</v>
      </c>
      <c r="AB193" s="14">
        <v>1237.9803794690076</v>
      </c>
      <c r="AC193" s="14">
        <v>388853.2</v>
      </c>
      <c r="AD193" s="14">
        <v>248906.3008607396</v>
      </c>
      <c r="AE193" s="14">
        <v>1266.6987321157233</v>
      </c>
      <c r="AF193" s="14">
        <v>13527.856651619069</v>
      </c>
      <c r="AG193" s="27">
        <v>68.844054206712826</v>
      </c>
      <c r="AH193" s="23">
        <v>20061.826109776383</v>
      </c>
      <c r="AI193" s="27">
        <v>102.09580717443451</v>
      </c>
      <c r="AJ193" s="23">
        <v>0</v>
      </c>
      <c r="AK193" s="14">
        <v>0</v>
      </c>
      <c r="AL193" s="14">
        <v>26446.487453872007</v>
      </c>
      <c r="AM193" s="27">
        <v>134.58772241156237</v>
      </c>
      <c r="AN193" s="23">
        <v>23246757.370000001</v>
      </c>
      <c r="AO193" s="14">
        <v>2249.7587699603214</v>
      </c>
      <c r="AP193" s="15">
        <v>0.49</v>
      </c>
      <c r="AQ193" s="24">
        <v>-1160639</v>
      </c>
    </row>
    <row r="194" spans="1:43" ht="13.5" customHeight="1" x14ac:dyDescent="0.2">
      <c r="A194" s="11" t="s">
        <v>21</v>
      </c>
      <c r="B194" s="16" t="s">
        <v>21</v>
      </c>
      <c r="C194" s="60" t="s">
        <v>135</v>
      </c>
      <c r="D194" s="17" t="s">
        <v>25</v>
      </c>
      <c r="E194" s="18">
        <v>27</v>
      </c>
      <c r="F194" s="20" t="s">
        <v>115</v>
      </c>
      <c r="G194" s="12" t="s">
        <v>30</v>
      </c>
      <c r="H194" s="21" t="s">
        <v>136</v>
      </c>
      <c r="I194" s="19">
        <v>0.18519754662151314</v>
      </c>
      <c r="J194" s="13">
        <v>0.81480245337848689</v>
      </c>
      <c r="K194" s="22">
        <v>0</v>
      </c>
      <c r="L194" s="23">
        <v>563.5</v>
      </c>
      <c r="M194" s="24">
        <v>10333</v>
      </c>
      <c r="N194" s="25">
        <v>9324134.1709269658</v>
      </c>
      <c r="O194" s="26">
        <v>9251834.5085319467</v>
      </c>
      <c r="P194" s="27">
        <v>16418.517317714199</v>
      </c>
      <c r="Q194" s="23">
        <v>6075837.2999999998</v>
      </c>
      <c r="R194" s="14">
        <v>10782.319964507544</v>
      </c>
      <c r="S194" s="14">
        <v>205050.89582233602</v>
      </c>
      <c r="T194" s="14">
        <v>363.88801388169651</v>
      </c>
      <c r="U194" s="14">
        <v>5548655.3058804153</v>
      </c>
      <c r="V194" s="14">
        <v>9846.770729157799</v>
      </c>
      <c r="W194" s="14">
        <v>322131.09829724859</v>
      </c>
      <c r="X194" s="27">
        <v>571.66122146805492</v>
      </c>
      <c r="Y194" s="23">
        <v>862846.54671974143</v>
      </c>
      <c r="Z194" s="27">
        <v>1531.2272346401792</v>
      </c>
      <c r="AA194" s="23">
        <v>1070270.15543434</v>
      </c>
      <c r="AB194" s="14">
        <v>1899.3259191381364</v>
      </c>
      <c r="AC194" s="14">
        <v>388853.2</v>
      </c>
      <c r="AD194" s="14">
        <v>1095098.0091392605</v>
      </c>
      <c r="AE194" s="14">
        <v>1943.385996697888</v>
      </c>
      <c r="AF194" s="14">
        <v>59517.693348380933</v>
      </c>
      <c r="AG194" s="27">
        <v>105.62146113288536</v>
      </c>
      <c r="AH194" s="23">
        <v>88264.803890223513</v>
      </c>
      <c r="AI194" s="27">
        <v>156.63674159755723</v>
      </c>
      <c r="AJ194" s="23">
        <v>0</v>
      </c>
      <c r="AK194" s="14">
        <v>0</v>
      </c>
      <c r="AL194" s="14">
        <v>116355.012546128</v>
      </c>
      <c r="AM194" s="27">
        <v>206.48626893722803</v>
      </c>
      <c r="AN194" s="23">
        <v>23246757.370000001</v>
      </c>
      <c r="AO194" s="14">
        <v>2249.7587699603214</v>
      </c>
      <c r="AP194" s="15">
        <v>0.49</v>
      </c>
      <c r="AQ194" s="24">
        <v>-1160639</v>
      </c>
    </row>
    <row r="195" spans="1:43" ht="13.5" customHeight="1" x14ac:dyDescent="0.2">
      <c r="A195" s="11" t="s">
        <v>21</v>
      </c>
      <c r="B195" s="16" t="s">
        <v>21</v>
      </c>
      <c r="C195" s="60" t="s">
        <v>135</v>
      </c>
      <c r="D195" s="17" t="s">
        <v>26</v>
      </c>
      <c r="E195" s="18">
        <v>26</v>
      </c>
      <c r="F195" s="20" t="s">
        <v>116</v>
      </c>
      <c r="G195" s="12" t="s">
        <v>28</v>
      </c>
      <c r="H195" s="21" t="s">
        <v>136</v>
      </c>
      <c r="I195" s="19">
        <v>0</v>
      </c>
      <c r="J195" s="13">
        <v>0</v>
      </c>
      <c r="K195" s="22">
        <v>1</v>
      </c>
      <c r="L195" s="23">
        <v>493.5</v>
      </c>
      <c r="M195" s="24">
        <v>14971</v>
      </c>
      <c r="N195" s="25">
        <v>11439465.490000002</v>
      </c>
      <c r="O195" s="26">
        <v>11271308.550000003</v>
      </c>
      <c r="P195" s="27">
        <v>22839.531003039516</v>
      </c>
      <c r="Q195" s="23">
        <v>6799381.6600000001</v>
      </c>
      <c r="R195" s="14">
        <v>13777.875704154003</v>
      </c>
      <c r="S195" s="14">
        <v>286294.59999999998</v>
      </c>
      <c r="T195" s="14">
        <v>580.13090172239106</v>
      </c>
      <c r="U195" s="14">
        <v>6106346.5912783798</v>
      </c>
      <c r="V195" s="14">
        <v>12373.549323765714</v>
      </c>
      <c r="W195" s="14">
        <v>406740.46872162074</v>
      </c>
      <c r="X195" s="27">
        <v>824.19547866589869</v>
      </c>
      <c r="Y195" s="23">
        <v>1012804.15</v>
      </c>
      <c r="Z195" s="27">
        <v>2052.2880445795336</v>
      </c>
      <c r="AA195" s="23">
        <v>2188702.25</v>
      </c>
      <c r="AB195" s="14">
        <v>4435.0602836879434</v>
      </c>
      <c r="AC195" s="14">
        <v>254893.32</v>
      </c>
      <c r="AD195" s="14">
        <v>1146378.8</v>
      </c>
      <c r="AE195" s="14">
        <v>2322.9560283687943</v>
      </c>
      <c r="AF195" s="14">
        <v>87658.55</v>
      </c>
      <c r="AG195" s="27">
        <v>177.62624113475175</v>
      </c>
      <c r="AH195" s="23">
        <v>36383.14000000013</v>
      </c>
      <c r="AI195" s="27">
        <v>73.724701114488553</v>
      </c>
      <c r="AJ195" s="23">
        <v>25000</v>
      </c>
      <c r="AK195" s="14">
        <v>50.658561296859162</v>
      </c>
      <c r="AL195" s="14">
        <v>21680.05</v>
      </c>
      <c r="AM195" s="27">
        <v>43.931205673758868</v>
      </c>
      <c r="AN195" s="23">
        <v>32121797.690000001</v>
      </c>
      <c r="AO195" s="14">
        <v>2145.6013419277269</v>
      </c>
      <c r="AP195" s="15">
        <v>0.37</v>
      </c>
      <c r="AQ195" s="24">
        <v>-1518210</v>
      </c>
    </row>
    <row r="196" spans="1:43" ht="13.5" customHeight="1" x14ac:dyDescent="0.2">
      <c r="A196" s="11" t="s">
        <v>21</v>
      </c>
      <c r="B196" s="16" t="s">
        <v>21</v>
      </c>
      <c r="C196" s="60" t="s">
        <v>21</v>
      </c>
      <c r="D196" s="17" t="s">
        <v>22</v>
      </c>
      <c r="E196" s="18">
        <v>134</v>
      </c>
      <c r="F196" s="20" t="s">
        <v>117</v>
      </c>
      <c r="G196" s="12" t="s">
        <v>24</v>
      </c>
      <c r="H196" s="21" t="s">
        <v>136</v>
      </c>
      <c r="I196" s="19">
        <v>8.2890888436288224E-2</v>
      </c>
      <c r="J196" s="13">
        <v>0.46166467159759111</v>
      </c>
      <c r="K196" s="22">
        <v>0.45544443996612066</v>
      </c>
      <c r="L196" s="23">
        <v>60</v>
      </c>
      <c r="M196" s="24">
        <v>3165</v>
      </c>
      <c r="N196" s="25">
        <v>533442.95809461584</v>
      </c>
      <c r="O196" s="26">
        <v>526566.52478352922</v>
      </c>
      <c r="P196" s="27">
        <v>8776.108746392154</v>
      </c>
      <c r="Q196" s="23">
        <v>366108.582660368</v>
      </c>
      <c r="R196" s="14">
        <v>6101.8097110061335</v>
      </c>
      <c r="S196" s="14">
        <v>15512.0723810899</v>
      </c>
      <c r="T196" s="14">
        <v>258.53453968483166</v>
      </c>
      <c r="U196" s="14">
        <v>322633.65506160073</v>
      </c>
      <c r="V196" s="14">
        <v>5377.2275843600119</v>
      </c>
      <c r="W196" s="14">
        <v>27962.855217677366</v>
      </c>
      <c r="X196" s="27">
        <v>466.04758696128943</v>
      </c>
      <c r="Y196" s="23">
        <v>42468.445433416098</v>
      </c>
      <c r="Z196" s="27">
        <v>707.8074238902683</v>
      </c>
      <c r="AA196" s="23">
        <v>30466.916567029049</v>
      </c>
      <c r="AB196" s="14">
        <v>507.7819427838175</v>
      </c>
      <c r="AC196" s="14">
        <v>29725.83</v>
      </c>
      <c r="AD196" s="14">
        <v>74134.7525395829</v>
      </c>
      <c r="AE196" s="14">
        <v>1235.5792089930483</v>
      </c>
      <c r="AF196" s="14">
        <v>12342.362108186036</v>
      </c>
      <c r="AG196" s="27">
        <v>205.70603513643394</v>
      </c>
      <c r="AH196" s="23">
        <v>1045.465474947106</v>
      </c>
      <c r="AI196" s="27">
        <v>17.424424582451767</v>
      </c>
      <c r="AJ196" s="23">
        <v>5884.5899518689739</v>
      </c>
      <c r="AK196" s="14">
        <v>98.076499197816233</v>
      </c>
      <c r="AL196" s="14">
        <v>6402.459066463528</v>
      </c>
      <c r="AM196" s="27">
        <v>106.70765110772547</v>
      </c>
      <c r="AN196" s="23">
        <v>4437261.03</v>
      </c>
      <c r="AO196" s="14">
        <v>1401.9782085308057</v>
      </c>
      <c r="AP196" s="15">
        <v>1.05</v>
      </c>
      <c r="AQ196" s="24">
        <v>951000</v>
      </c>
    </row>
    <row r="197" spans="1:43" ht="13.5" customHeight="1" x14ac:dyDescent="0.2">
      <c r="A197" s="11" t="s">
        <v>21</v>
      </c>
      <c r="B197" s="16" t="s">
        <v>21</v>
      </c>
      <c r="C197" s="60" t="s">
        <v>21</v>
      </c>
      <c r="D197" s="17" t="s">
        <v>25</v>
      </c>
      <c r="E197" s="18">
        <v>134</v>
      </c>
      <c r="F197" s="20" t="s">
        <v>117</v>
      </c>
      <c r="G197" s="12" t="s">
        <v>24</v>
      </c>
      <c r="H197" s="21" t="s">
        <v>136</v>
      </c>
      <c r="I197" s="19">
        <v>8.2890888436288224E-2</v>
      </c>
      <c r="J197" s="13">
        <v>0.46166467159759111</v>
      </c>
      <c r="K197" s="22">
        <v>0.45544443996612066</v>
      </c>
      <c r="L197" s="23">
        <v>196</v>
      </c>
      <c r="M197" s="24">
        <v>3165</v>
      </c>
      <c r="N197" s="25">
        <v>2971035.4504655637</v>
      </c>
      <c r="O197" s="26">
        <v>2932736.8342218059</v>
      </c>
      <c r="P197" s="27">
        <v>14962.943031743929</v>
      </c>
      <c r="Q197" s="23">
        <v>2039058.8371226154</v>
      </c>
      <c r="R197" s="14">
        <v>10403.361413890918</v>
      </c>
      <c r="S197" s="14">
        <v>86395.211062532224</v>
      </c>
      <c r="T197" s="14">
        <v>440.79189317618471</v>
      </c>
      <c r="U197" s="14">
        <v>1796923.1989210679</v>
      </c>
      <c r="V197" s="14">
        <v>9167.9755046993378</v>
      </c>
      <c r="W197" s="14">
        <v>155740.4271390154</v>
      </c>
      <c r="X197" s="27">
        <v>794.59401601538252</v>
      </c>
      <c r="Y197" s="23">
        <v>236529.98880990408</v>
      </c>
      <c r="Z197" s="27">
        <v>1206.7856571933876</v>
      </c>
      <c r="AA197" s="23">
        <v>169686.91368677668</v>
      </c>
      <c r="AB197" s="14">
        <v>865.7495596264132</v>
      </c>
      <c r="AC197" s="14">
        <v>29725.83</v>
      </c>
      <c r="AD197" s="14">
        <v>412896.96407900885</v>
      </c>
      <c r="AE197" s="14">
        <v>2106.6171636684135</v>
      </c>
      <c r="AF197" s="14">
        <v>68741.361769742551</v>
      </c>
      <c r="AG197" s="27">
        <v>350.72123351909488</v>
      </c>
      <c r="AH197" s="23">
        <v>5822.7687537581924</v>
      </c>
      <c r="AI197" s="27">
        <v>29.708003845705051</v>
      </c>
      <c r="AJ197" s="23">
        <v>32774.498366056185</v>
      </c>
      <c r="AK197" s="14">
        <v>167.21682839824589</v>
      </c>
      <c r="AL197" s="14">
        <v>35658.7945683293</v>
      </c>
      <c r="AM197" s="27">
        <v>181.93262534861887</v>
      </c>
      <c r="AN197" s="23">
        <v>4437261.03</v>
      </c>
      <c r="AO197" s="14">
        <v>1401.9782085308057</v>
      </c>
      <c r="AP197" s="15">
        <v>1.05</v>
      </c>
      <c r="AQ197" s="24">
        <v>951000</v>
      </c>
    </row>
    <row r="198" spans="1:43" ht="13.5" customHeight="1" x14ac:dyDescent="0.2">
      <c r="A198" s="11" t="s">
        <v>21</v>
      </c>
      <c r="B198" s="16" t="s">
        <v>21</v>
      </c>
      <c r="C198" s="60" t="s">
        <v>21</v>
      </c>
      <c r="D198" s="17" t="s">
        <v>26</v>
      </c>
      <c r="E198" s="18">
        <v>134</v>
      </c>
      <c r="F198" s="20" t="s">
        <v>117</v>
      </c>
      <c r="G198" s="12" t="s">
        <v>24</v>
      </c>
      <c r="H198" s="21" t="s">
        <v>136</v>
      </c>
      <c r="I198" s="19">
        <v>8.2890888436288224E-2</v>
      </c>
      <c r="J198" s="13">
        <v>0.46166467159759111</v>
      </c>
      <c r="K198" s="22">
        <v>0.45544443996612066</v>
      </c>
      <c r="L198" s="23">
        <v>120.5</v>
      </c>
      <c r="M198" s="24">
        <v>3165</v>
      </c>
      <c r="N198" s="25">
        <v>2931005.2514398205</v>
      </c>
      <c r="O198" s="26">
        <v>2893222.650994665</v>
      </c>
      <c r="P198" s="27">
        <v>24010.146481283482</v>
      </c>
      <c r="Q198" s="23">
        <v>2011585.6102170167</v>
      </c>
      <c r="R198" s="14">
        <v>16693.656516323816</v>
      </c>
      <c r="S198" s="14">
        <v>85231.166556377866</v>
      </c>
      <c r="T198" s="14">
        <v>707.31258553010707</v>
      </c>
      <c r="U198" s="14">
        <v>1772712.3826968744</v>
      </c>
      <c r="V198" s="14">
        <v>14711.30608047195</v>
      </c>
      <c r="W198" s="14">
        <v>153642.06096376432</v>
      </c>
      <c r="X198" s="27">
        <v>1275.0378503216928</v>
      </c>
      <c r="Y198" s="23">
        <v>233343.10575667981</v>
      </c>
      <c r="Z198" s="27">
        <v>1936.4573091840662</v>
      </c>
      <c r="AA198" s="23">
        <v>167400.6397461943</v>
      </c>
      <c r="AB198" s="14">
        <v>1389.216927354307</v>
      </c>
      <c r="AC198" s="14">
        <v>29725.83</v>
      </c>
      <c r="AD198" s="14">
        <v>407333.80338140827</v>
      </c>
      <c r="AE198" s="14">
        <v>3380.3635135386553</v>
      </c>
      <c r="AF198" s="14">
        <v>67815.176122071396</v>
      </c>
      <c r="AG198" s="27">
        <v>562.78154458150539</v>
      </c>
      <c r="AH198" s="23">
        <v>5744.3157712946895</v>
      </c>
      <c r="AI198" s="27">
        <v>47.670670301200744</v>
      </c>
      <c r="AJ198" s="23">
        <v>32332.911682074839</v>
      </c>
      <c r="AK198" s="14">
        <v>268.3229185234423</v>
      </c>
      <c r="AL198" s="14">
        <v>35178.346365207173</v>
      </c>
      <c r="AM198" s="27">
        <v>291.93648435856596</v>
      </c>
      <c r="AN198" s="23">
        <v>4437261.03</v>
      </c>
      <c r="AO198" s="14">
        <v>1401.9782085308057</v>
      </c>
      <c r="AP198" s="15">
        <v>1.05</v>
      </c>
      <c r="AQ198" s="24">
        <v>951000</v>
      </c>
    </row>
    <row r="199" spans="1:43" ht="13.5" customHeight="1" x14ac:dyDescent="0.2">
      <c r="A199" s="11" t="s">
        <v>21</v>
      </c>
      <c r="B199" s="16" t="s">
        <v>21</v>
      </c>
      <c r="C199" s="60" t="s">
        <v>135</v>
      </c>
      <c r="D199" s="17" t="s">
        <v>22</v>
      </c>
      <c r="E199" s="18">
        <v>135</v>
      </c>
      <c r="F199" s="20" t="s">
        <v>118</v>
      </c>
      <c r="G199" s="12" t="s">
        <v>30</v>
      </c>
      <c r="H199" s="21" t="s">
        <v>136</v>
      </c>
      <c r="I199" s="19">
        <v>0.1434156538510632</v>
      </c>
      <c r="J199" s="13">
        <v>0.85658434614893686</v>
      </c>
      <c r="K199" s="22">
        <v>0</v>
      </c>
      <c r="L199" s="23">
        <v>65.5</v>
      </c>
      <c r="M199" s="24">
        <v>2076</v>
      </c>
      <c r="N199" s="25">
        <v>415154.47610698867</v>
      </c>
      <c r="O199" s="26">
        <v>413556.52598437126</v>
      </c>
      <c r="P199" s="27">
        <v>6313.8400913644464</v>
      </c>
      <c r="Q199" s="23">
        <v>301969.24156903266</v>
      </c>
      <c r="R199" s="14">
        <v>4610.2174285348501</v>
      </c>
      <c r="S199" s="14">
        <v>8733.7049758739686</v>
      </c>
      <c r="T199" s="14">
        <v>133.33900726525144</v>
      </c>
      <c r="U199" s="14">
        <v>277073.00775197259</v>
      </c>
      <c r="V199" s="14">
        <v>4230.1222557553065</v>
      </c>
      <c r="W199" s="14">
        <v>16162.528841186082</v>
      </c>
      <c r="X199" s="27">
        <v>246.75616551429133</v>
      </c>
      <c r="Y199" s="23">
        <v>37002.550946807038</v>
      </c>
      <c r="Z199" s="27">
        <v>564.92444193598533</v>
      </c>
      <c r="AA199" s="23">
        <v>18876.769923707718</v>
      </c>
      <c r="AB199" s="14">
        <v>288.1949606672934</v>
      </c>
      <c r="AC199" s="14">
        <v>-8878.17</v>
      </c>
      <c r="AD199" s="14">
        <v>48566.298532472123</v>
      </c>
      <c r="AE199" s="14">
        <v>741.47020660262785</v>
      </c>
      <c r="AF199" s="14">
        <v>5215.2457152496809</v>
      </c>
      <c r="AG199" s="27">
        <v>79.622071988544747</v>
      </c>
      <c r="AH199" s="23">
        <v>1926.4192971020939</v>
      </c>
      <c r="AI199" s="27">
        <v>29.41098163514647</v>
      </c>
      <c r="AJ199" s="23">
        <v>0</v>
      </c>
      <c r="AK199" s="14">
        <v>0</v>
      </c>
      <c r="AL199" s="14">
        <v>0</v>
      </c>
      <c r="AM199" s="27">
        <v>0</v>
      </c>
      <c r="AN199" s="23">
        <v>3123894.53</v>
      </c>
      <c r="AO199" s="14">
        <v>1504.7661512524082</v>
      </c>
      <c r="AP199" s="15">
        <v>0.71</v>
      </c>
      <c r="AQ199" s="24">
        <v>683138</v>
      </c>
    </row>
    <row r="200" spans="1:43" ht="13.5" customHeight="1" x14ac:dyDescent="0.2">
      <c r="A200" s="11" t="s">
        <v>21</v>
      </c>
      <c r="B200" s="16" t="s">
        <v>21</v>
      </c>
      <c r="C200" s="60" t="s">
        <v>135</v>
      </c>
      <c r="D200" s="17" t="s">
        <v>25</v>
      </c>
      <c r="E200" s="18">
        <v>135</v>
      </c>
      <c r="F200" s="20" t="s">
        <v>118</v>
      </c>
      <c r="G200" s="12" t="s">
        <v>30</v>
      </c>
      <c r="H200" s="21" t="s">
        <v>136</v>
      </c>
      <c r="I200" s="19">
        <v>0.1434156538510632</v>
      </c>
      <c r="J200" s="13">
        <v>0.85658434614893686</v>
      </c>
      <c r="K200" s="22">
        <v>0</v>
      </c>
      <c r="L200" s="23">
        <v>172.5</v>
      </c>
      <c r="M200" s="24">
        <v>2076</v>
      </c>
      <c r="N200" s="25">
        <v>2479609.5538930111</v>
      </c>
      <c r="O200" s="26">
        <v>2470065.4140156284</v>
      </c>
      <c r="P200" s="27">
        <v>14319.219791394957</v>
      </c>
      <c r="Q200" s="23">
        <v>1803583.6284309672</v>
      </c>
      <c r="R200" s="14">
        <v>10455.557266266493</v>
      </c>
      <c r="S200" s="14">
        <v>52164.145024126032</v>
      </c>
      <c r="T200" s="14">
        <v>302.40084071957097</v>
      </c>
      <c r="U200" s="14">
        <v>1654884.908360255</v>
      </c>
      <c r="V200" s="14">
        <v>9593.5357006391896</v>
      </c>
      <c r="W200" s="14">
        <v>96534.575046586338</v>
      </c>
      <c r="X200" s="27">
        <v>559.62072490774722</v>
      </c>
      <c r="Y200" s="23">
        <v>221006.59905319297</v>
      </c>
      <c r="Z200" s="27">
        <v>1281.1976756706838</v>
      </c>
      <c r="AA200" s="23">
        <v>112746.03007629227</v>
      </c>
      <c r="AB200" s="14">
        <v>653.60017435531597</v>
      </c>
      <c r="AC200" s="14">
        <v>-8878.17</v>
      </c>
      <c r="AD200" s="14">
        <v>290073.85146752791</v>
      </c>
      <c r="AE200" s="14">
        <v>1681.5875447392925</v>
      </c>
      <c r="AF200" s="14">
        <v>31149.304284750324</v>
      </c>
      <c r="AG200" s="27">
        <v>180.57567701304521</v>
      </c>
      <c r="AH200" s="23">
        <v>11506.000702897876</v>
      </c>
      <c r="AI200" s="27">
        <v>66.701453350132752</v>
      </c>
      <c r="AJ200" s="23">
        <v>0</v>
      </c>
      <c r="AK200" s="14">
        <v>0</v>
      </c>
      <c r="AL200" s="14">
        <v>0</v>
      </c>
      <c r="AM200" s="27">
        <v>0</v>
      </c>
      <c r="AN200" s="23">
        <v>3123894.53</v>
      </c>
      <c r="AO200" s="14">
        <v>1504.7661512524082</v>
      </c>
      <c r="AP200" s="15">
        <v>0.71</v>
      </c>
      <c r="AQ200" s="24">
        <v>683138</v>
      </c>
    </row>
  </sheetData>
  <autoFilter ref="D15:AQ200"/>
  <mergeCells count="31">
    <mergeCell ref="AC13:AC14"/>
    <mergeCell ref="AD13:AE14"/>
    <mergeCell ref="AF13:AG14"/>
    <mergeCell ref="AH13:AI14"/>
    <mergeCell ref="F13:F14"/>
    <mergeCell ref="N13:N14"/>
    <mergeCell ref="O13:P14"/>
    <mergeCell ref="Y13:Z14"/>
    <mergeCell ref="AA13:AB14"/>
    <mergeCell ref="W14:X14"/>
    <mergeCell ref="S14:T14"/>
    <mergeCell ref="Q13:X13"/>
    <mergeCell ref="Q14:R14"/>
    <mergeCell ref="G13:G14"/>
    <mergeCell ref="H13:H14"/>
    <mergeCell ref="I13:I14"/>
    <mergeCell ref="J13:J14"/>
    <mergeCell ref="K13:K14"/>
    <mergeCell ref="L13:L14"/>
    <mergeCell ref="M13:M14"/>
    <mergeCell ref="U14:V14"/>
    <mergeCell ref="AP13:AP14"/>
    <mergeCell ref="AQ13:AQ14"/>
    <mergeCell ref="AJ13:AM13"/>
    <mergeCell ref="AJ14:AK14"/>
    <mergeCell ref="AL14:AM14"/>
    <mergeCell ref="A13:A14"/>
    <mergeCell ref="B13:B14"/>
    <mergeCell ref="D13:D14"/>
    <mergeCell ref="E13:E14"/>
    <mergeCell ref="AN13:AO14"/>
  </mergeCells>
  <phoneticPr fontId="2" type="noConversion"/>
  <pageMargins left="0.19685039370078741" right="0.19685039370078741" top="0.39370078740157483" bottom="0.39370078740157483" header="0.51181102362204722" footer="0.19685039370078741"/>
  <pageSetup paperSize="8" scale="83" fitToHeight="0" orientation="landscape" r:id="rId1"/>
  <headerFooter alignWithMargins="0">
    <oddFooter>&amp;L&amp;8&amp;F/AVKFIN/avktro&amp;C&amp;8&amp;P/&amp;N&amp;R&amp;8&amp;D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Schulkennzahlen 2010</vt:lpstr>
      <vt:lpstr>'Schulkennzahlen 2010'!Drucktitel</vt:lpstr>
    </vt:vector>
  </TitlesOfParts>
  <Company>Amt für Informatik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avkmae</cp:lastModifiedBy>
  <cp:lastPrinted>2011-11-02T15:43:27Z</cp:lastPrinted>
  <dcterms:created xsi:type="dcterms:W3CDTF">2010-11-16T13:09:48Z</dcterms:created>
  <dcterms:modified xsi:type="dcterms:W3CDTF">2016-04-29T08:15:43Z</dcterms:modified>
</cp:coreProperties>
</file>