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2" r:id="rId3"/>
    <sheet name="Finanzkennzahlen" sheetId="3" r:id="rId4"/>
  </sheets>
  <definedNames>
    <definedName name="_xlnm._FilterDatabase" localSheetId="3" hidden="1">Finanzkennzahlen!$C$11:$BH$11</definedName>
    <definedName name="_xlnm._FilterDatabase" localSheetId="0" hidden="1">Schulkennzahlen!$C$13:$BA$13</definedName>
    <definedName name="_xlnm._FilterDatabase" localSheetId="1" hidden="1">'Schulkennzahlen pro Stufe'!$C$13:$AZ$13</definedName>
    <definedName name="_xlnm._FilterDatabase" localSheetId="2" hidden="1">'Übersicht Finanzlage'!$D$12:$AI$12</definedName>
    <definedName name="_xlnm.Print_Titles" localSheetId="3">Finanzkennzahlen!$9:$11</definedName>
    <definedName name="_xlnm.Print_Titles" localSheetId="0">Schulkennzahlen!$9:$13</definedName>
    <definedName name="_xlnm.Print_Titles" localSheetId="1">'Schulkennzahlen pro Stufe'!$11:$13</definedName>
    <definedName name="_xlnm.Print_Titles" localSheetId="2">'Übersicht Finanzlage'!$9:$12</definedName>
  </definedNames>
  <calcPr calcId="145621" concurrentManualCount="2"/>
</workbook>
</file>

<file path=xl/calcChain.xml><?xml version="1.0" encoding="utf-8"?>
<calcChain xmlns="http://schemas.openxmlformats.org/spreadsheetml/2006/main">
  <c r="AA6" i="2" l="1"/>
  <c r="AA5" i="2"/>
  <c r="AI5" i="2"/>
  <c r="AH5" i="2"/>
  <c r="AF5" i="2"/>
  <c r="AE5" i="2"/>
  <c r="AC5" i="2"/>
  <c r="Y5" i="2"/>
  <c r="AB6" i="2" s="1"/>
  <c r="W5" i="2"/>
  <c r="U5" i="2"/>
  <c r="U6" i="2"/>
  <c r="N5" i="4"/>
  <c r="AZ5" i="1"/>
  <c r="AV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BA6" i="1" s="1"/>
  <c r="K6" i="1"/>
  <c r="AG6" i="2" l="1"/>
  <c r="S6" i="1"/>
  <c r="W6" i="1"/>
  <c r="AA6" i="1"/>
  <c r="AE6" i="1"/>
  <c r="Q6" i="1"/>
  <c r="U6" i="1"/>
  <c r="Y6" i="1"/>
  <c r="AC6" i="1"/>
  <c r="AG6" i="1"/>
  <c r="AK6" i="1"/>
  <c r="AO6" i="1"/>
  <c r="AI6" i="1"/>
  <c r="AM6" i="1"/>
  <c r="AQ6" i="1"/>
  <c r="AS6" i="1"/>
  <c r="AW6" i="1"/>
  <c r="BG10" i="3"/>
  <c r="BD10" i="3"/>
  <c r="BA10" i="3"/>
  <c r="AX10" i="3"/>
  <c r="AU10" i="3"/>
  <c r="AR10" i="3"/>
  <c r="R10" i="3"/>
  <c r="BF10" i="3"/>
  <c r="BC10" i="3"/>
  <c r="AZ10" i="3"/>
  <c r="AW10" i="3"/>
  <c r="AT10" i="3"/>
  <c r="AQ10" i="3"/>
  <c r="P10" i="3"/>
  <c r="AU5" i="4"/>
  <c r="AY5" i="4"/>
  <c r="AQ5" i="4"/>
  <c r="AR6" i="4" s="1"/>
  <c r="AO5" i="4"/>
  <c r="AM5" i="4"/>
  <c r="AN6" i="4" s="1"/>
  <c r="AK5" i="4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AI6" i="2"/>
  <c r="AH6" i="2"/>
  <c r="AF6" i="2"/>
  <c r="AE6" i="2"/>
  <c r="AC6" i="2"/>
  <c r="Y6" i="2"/>
  <c r="W6" i="2"/>
  <c r="L6" i="1"/>
  <c r="R6" i="4" l="1"/>
  <c r="V6" i="4"/>
  <c r="Z6" i="4"/>
  <c r="AD6" i="4"/>
  <c r="AH6" i="4"/>
  <c r="AL6" i="4"/>
  <c r="AP6" i="4"/>
  <c r="AZ6" i="4"/>
  <c r="AV6" i="4"/>
</calcChain>
</file>

<file path=xl/sharedStrings.xml><?xml version="1.0" encoding="utf-8"?>
<sst xmlns="http://schemas.openxmlformats.org/spreadsheetml/2006/main" count="4107" uniqueCount="370">
  <si>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</si>
  <si>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</si>
  <si>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</si>
  <si>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</si>
  <si>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</si>
  <si>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</si>
  <si>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</si>
  <si>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</si>
  <si>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</si>
  <si>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</si>
  <si>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</si>
  <si>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</si>
  <si>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</si>
  <si>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</si>
  <si>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</si>
  <si>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</si>
  <si>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</si>
  <si>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</si>
  <si>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</si>
  <si>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</si>
  <si>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</si>
  <si>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</si>
  <si>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</si>
  <si>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</si>
  <si>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</si>
  <si>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</si>
  <si>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</si>
  <si>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</si>
  <si>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</si>
  <si>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</si>
  <si>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</si>
  <si>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</si>
  <si>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</si>
  <si>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</si>
  <si>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</si>
  <si>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</si>
  <si>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</si>
  <si>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</si>
  <si>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</si>
  <si>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</si>
  <si>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</si>
  <si>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</si>
  <si>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</si>
  <si>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</si>
  <si>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</si>
  <si>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</si>
  <si>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</si>
  <si>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</si>
  <si>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</si>
  <si>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</si>
  <si>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</si>
  <si>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</si>
  <si>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</si>
  <si>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</si>
  <si>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</si>
  <si>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</si>
  <si>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</si>
  <si>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</si>
  <si>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</si>
  <si>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</si>
  <si>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</si>
  <si>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</si>
  <si>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</si>
  <si>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</si>
  <si>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</si>
  <si>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</si>
  <si>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</si>
  <si>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</si>
  <si>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</si>
  <si>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</si>
  <si>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</si>
  <si>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</si>
  <si>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</si>
  <si>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</si>
  <si>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</si>
  <si>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</si>
  <si>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</si>
  <si>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</si>
  <si>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</si>
  <si>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</si>
  <si>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</si>
  <si>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</si>
  <si>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</si>
  <si>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</si>
  <si>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</si>
  <si>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</si>
  <si>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</si>
  <si>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</si>
  <si>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</si>
  <si>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</si>
  <si>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</si>
  <si>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</si>
  <si>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</si>
  <si>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</si>
  <si>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</si>
  <si>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</si>
  <si>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</si>
  <si>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</si>
  <si>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</si>
  <si>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</si>
  <si>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</si>
  <si>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</si>
  <si>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</si>
  <si>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</si>
  <si>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</si>
  <si>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</si>
  <si>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</si>
  <si>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</si>
  <si>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</si>
  <si>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</si>
  <si>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</si>
  <si>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</si>
  <si>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</si>
  <si>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</si>
  <si>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</si>
  <si>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</si>
  <si>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</si>
  <si>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</si>
  <si>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</si>
  <si>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</si>
  <si>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</si>
  <si>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</si>
  <si>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</si>
  <si>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</si>
  <si>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</si>
  <si>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</si>
  <si>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</si>
  <si>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</si>
  <si>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</si>
  <si>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</si>
  <si>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</si>
  <si>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</si>
  <si>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</si>
  <si>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</si>
  <si>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</si>
  <si>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</si>
  <si>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</si>
  <si>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</si>
  <si>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</si>
  <si>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</si>
  <si>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</si>
  <si>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</si>
  <si>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</si>
  <si>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</si>
  <si>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</si>
  <si>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</si>
  <si>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</si>
  <si>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</si>
  <si>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</si>
  <si>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</si>
  <si>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</si>
  <si>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</si>
  <si>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</si>
  <si>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</si>
  <si>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</si>
  <si>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</si>
  <si>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</si>
  <si>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</si>
  <si>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</si>
  <si>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</si>
  <si>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</si>
  <si>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 PSG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</si>
  <si>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</si>
  <si>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</si>
  <si>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</si>
  <si>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</si>
  <si>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</si>
  <si>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</si>
  <si>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</si>
  <si>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</si>
  <si>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</si>
  <si>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</si>
  <si>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</si>
  <si>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</si>
  <si>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</si>
  <si>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</si>
  <si>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</si>
  <si>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</si>
  <si>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</si>
  <si>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</si>
  <si>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</si>
  <si>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</si>
  <si>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</si>
  <si>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</si>
  <si>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</si>
  <si>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</si>
  <si>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</si>
  <si>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</si>
  <si>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</si>
  <si>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</si>
  <si>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</si>
  <si>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</si>
  <si>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</si>
  <si>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</si>
  <si>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</si>
  <si>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</si>
  <si>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</si>
  <si>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</si>
  <si>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</si>
  <si>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</si>
  <si>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</si>
  <si>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</si>
  <si>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</si>
  <si>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</si>
  <si>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</si>
  <si>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</si>
  <si>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</si>
  <si>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</si>
  <si>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</si>
  <si>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</si>
  <si>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</si>
  <si>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</si>
  <si>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</si>
  <si>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</si>
  <si>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</si>
  <si>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</si>
  <si>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</si>
  <si>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</si>
  <si>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</si>
  <si>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</si>
  <si>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</si>
  <si>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</si>
  <si>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</si>
  <si>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</si>
  <si>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</si>
  <si>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</si>
  <si>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</si>
  <si>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</si>
  <si>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</si>
  <si>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</si>
  <si>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</si>
  <si>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</si>
  <si>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</si>
  <si>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</si>
  <si>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</si>
  <si>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</si>
  <si>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</si>
  <si>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</si>
  <si>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</si>
  <si>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</si>
  <si>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</si>
  <si>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</si>
  <si>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</si>
  <si>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</si>
  <si>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</si>
  <si>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</si>
  <si>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</si>
  <si>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</si>
  <si>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</si>
  <si>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</si>
  <si>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</si>
  <si>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</si>
  <si>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</si>
  <si>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</si>
  <si>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</si>
  <si>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</si>
  <si>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</si>
  <si>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</si>
  <si>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</si>
  <si>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</si>
  <si>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</si>
  <si>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</si>
  <si>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</si>
  <si>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</si>
  <si>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</si>
  <si>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</si>
  <si>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</si>
  <si>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</si>
  <si>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</si>
  <si>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</si>
  <si>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</si>
  <si>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</si>
  <si>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</si>
  <si>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</si>
  <si>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</si>
  <si>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</si>
  <si>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</si>
  <si>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</si>
  <si>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</si>
  <si>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</si>
  <si>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</si>
  <si>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</si>
  <si>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</si>
  <si>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</si>
  <si>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</si>
  <si>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</si>
  <si>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</si>
  <si>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</si>
  <si>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</si>
  <si>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</si>
  <si>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</si>
  <si>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</si>
  <si>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</si>
  <si>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</si>
  <si>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</si>
  <si>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</si>
  <si>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</si>
  <si>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</si>
  <si>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</si>
  <si>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</si>
  <si>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</si>
  <si>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</si>
  <si>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</si>
  <si>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</si>
  <si>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</si>
  <si>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</si>
  <si>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</si>
  <si>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</si>
  <si>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</si>
  <si>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</si>
  <si>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</si>
  <si>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</si>
  <si>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</si>
  <si>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</si>
  <si>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</si>
  <si>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</si>
  <si>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</si>
  <si>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</si>
  <si>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</si>
  <si>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</si>
  <si>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</si>
  <si>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</si>
  <si>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</si>
  <si>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</si>
  <si>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</si>
  <si>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</si>
  <si>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</si>
  <si>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</si>
  <si>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</si>
  <si>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</si>
  <si>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</si>
  <si>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</si>
  <si>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</si>
  <si>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</si>
  <si>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</si>
  <si>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</si>
  <si>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</si>
  <si>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</si>
  <si>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</si>
  <si>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</si>
  <si>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</si>
  <si>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</si>
  <si>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</si>
  <si>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</si>
  <si>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</si>
  <si>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</si>
  <si>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</si>
  <si>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Schulkennzahlen pro Schulgemeinde</t>
  </si>
  <si>
    <t>Schulkennzahlen pro Stufe und Schulgemeinde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</si>
  <si>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</si>
  <si>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</si>
  <si>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</si>
  <si>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</si>
  <si>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</si>
  <si>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</si>
  <si>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</si>
  <si>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</si>
  <si>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</si>
  <si>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2014</t>
  </si>
  <si>
    <t>ANTEIL_Basisstufe</t>
  </si>
  <si>
    <t>PSGohneSSG</t>
  </si>
  <si>
    <t>4</t>
  </si>
  <si>
    <t>Sirnach PG</t>
  </si>
  <si>
    <t>2015</t>
  </si>
  <si>
    <t>Mittelfluss</t>
  </si>
  <si>
    <t>Schulfinanzen Volksschule Thurgau 2015</t>
  </si>
  <si>
    <t>BEITRAEGE_RRB742</t>
  </si>
  <si>
    <t>BEITRAEGE_RRB742_STEUERKRAFT</t>
  </si>
  <si>
    <t>Finanzkennzahlen 2014/15</t>
  </si>
  <si>
    <t>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</si>
</sst>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8"/>
      <color theme="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95D1ED"/>
        <bgColor indexed="64"/>
      </patternFill>
    </fill>
    <fill>
      <patternFill patternType="solid">
        <fgColor rgb="FFD2F5F6"/>
        <bgColor indexed="8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  <fill>
      <patternFill patternType="solid">
        <fgColor rgb="FFE5F1FB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</cellStyleXfs>
  <cellXfs count="284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2" borderId="8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right" vertical="top"/>
    </xf>
    <xf numFmtId="0" fontId="3" fillId="0" borderId="0" xfId="0" applyFont="1"/>
    <xf numFmtId="0" fontId="2" fillId="0" borderId="5" xfId="3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8" xfId="4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7" fillId="2" borderId="8" xfId="3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9" fontId="3" fillId="0" borderId="0" xfId="1" applyFont="1"/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2" fillId="0" borderId="27" xfId="3" applyFont="1" applyFill="1" applyBorder="1" applyAlignment="1">
      <alignment vertical="top"/>
    </xf>
    <xf numFmtId="0" fontId="2" fillId="0" borderId="23" xfId="3" applyFont="1" applyFill="1" applyBorder="1" applyAlignment="1">
      <alignment vertical="top"/>
    </xf>
    <xf numFmtId="0" fontId="2" fillId="0" borderId="35" xfId="3" applyFont="1" applyFill="1" applyBorder="1" applyAlignment="1">
      <alignment horizontal="right" vertical="top"/>
    </xf>
    <xf numFmtId="0" fontId="2" fillId="0" borderId="36" xfId="3" applyFont="1" applyFill="1" applyBorder="1" applyAlignment="1">
      <alignment vertical="top"/>
    </xf>
    <xf numFmtId="0" fontId="2" fillId="0" borderId="37" xfId="3" applyFont="1" applyFill="1" applyBorder="1" applyAlignment="1">
      <alignment vertical="top"/>
    </xf>
    <xf numFmtId="3" fontId="2" fillId="0" borderId="38" xfId="3" applyNumberFormat="1" applyFont="1" applyFill="1" applyBorder="1" applyAlignment="1">
      <alignment horizontal="right" vertical="top"/>
    </xf>
    <xf numFmtId="0" fontId="2" fillId="0" borderId="36" xfId="3" applyBorder="1" applyAlignment="1">
      <alignment vertical="top"/>
    </xf>
    <xf numFmtId="0" fontId="2" fillId="0" borderId="39" xfId="3" applyFont="1" applyFill="1" applyBorder="1" applyAlignment="1">
      <alignment horizontal="right" vertical="top"/>
    </xf>
    <xf numFmtId="3" fontId="2" fillId="0" borderId="39" xfId="3" applyNumberFormat="1" applyFont="1" applyFill="1" applyBorder="1" applyAlignment="1">
      <alignment horizontal="right" vertical="top"/>
    </xf>
    <xf numFmtId="3" fontId="2" fillId="0" borderId="27" xfId="3" applyNumberFormat="1" applyFont="1" applyFill="1" applyBorder="1" applyAlignment="1">
      <alignment horizontal="right" vertical="top"/>
    </xf>
    <xf numFmtId="3" fontId="2" fillId="0" borderId="23" xfId="3" applyNumberFormat="1" applyFont="1" applyFill="1" applyBorder="1" applyAlignment="1">
      <alignment horizontal="right" vertical="top"/>
    </xf>
    <xf numFmtId="0" fontId="2" fillId="0" borderId="23" xfId="3" applyNumberFormat="1" applyFont="1" applyFill="1" applyBorder="1" applyAlignment="1">
      <alignment horizontal="right" vertical="top"/>
    </xf>
    <xf numFmtId="164" fontId="2" fillId="0" borderId="27" xfId="1" applyNumberFormat="1" applyFont="1" applyFill="1" applyBorder="1" applyAlignment="1">
      <alignment horizontal="right" vertical="top"/>
    </xf>
    <xf numFmtId="164" fontId="2" fillId="0" borderId="39" xfId="1" applyNumberFormat="1" applyFont="1" applyFill="1" applyBorder="1" applyAlignment="1">
      <alignment horizontal="right" vertical="top"/>
    </xf>
    <xf numFmtId="164" fontId="2" fillId="0" borderId="36" xfId="1" applyNumberFormat="1" applyFont="1" applyFill="1" applyBorder="1" applyAlignment="1">
      <alignment horizontal="right" vertical="top"/>
    </xf>
    <xf numFmtId="3" fontId="2" fillId="0" borderId="36" xfId="3" applyNumberFormat="1" applyFont="1" applyFill="1" applyBorder="1" applyAlignment="1">
      <alignment horizontal="right" vertical="top"/>
    </xf>
    <xf numFmtId="164" fontId="2" fillId="0" borderId="37" xfId="1" applyNumberFormat="1" applyFont="1" applyFill="1" applyBorder="1" applyAlignment="1">
      <alignment horizontal="right" vertical="top"/>
    </xf>
    <xf numFmtId="3" fontId="2" fillId="0" borderId="40" xfId="3" applyNumberFormat="1" applyFont="1" applyFill="1" applyBorder="1" applyAlignment="1">
      <alignment horizontal="right" vertical="top"/>
    </xf>
    <xf numFmtId="0" fontId="2" fillId="0" borderId="20" xfId="3" applyFont="1" applyFill="1" applyBorder="1" applyAlignment="1">
      <alignment vertical="top"/>
    </xf>
    <xf numFmtId="0" fontId="2" fillId="0" borderId="21" xfId="3" applyFont="1" applyFill="1" applyBorder="1" applyAlignment="1">
      <alignment vertical="top"/>
    </xf>
    <xf numFmtId="0" fontId="2" fillId="0" borderId="41" xfId="3" applyFont="1" applyFill="1" applyBorder="1" applyAlignment="1">
      <alignment horizontal="right" vertical="top"/>
    </xf>
    <xf numFmtId="0" fontId="2" fillId="0" borderId="42" xfId="3" applyFont="1" applyFill="1" applyBorder="1" applyAlignment="1">
      <alignment vertical="top"/>
    </xf>
    <xf numFmtId="0" fontId="2" fillId="0" borderId="43" xfId="3" applyFont="1" applyFill="1" applyBorder="1" applyAlignment="1">
      <alignment vertical="top"/>
    </xf>
    <xf numFmtId="3" fontId="2" fillId="0" borderId="44" xfId="3" applyNumberFormat="1" applyFont="1" applyFill="1" applyBorder="1" applyAlignment="1">
      <alignment horizontal="right" vertical="top"/>
    </xf>
    <xf numFmtId="0" fontId="2" fillId="0" borderId="42" xfId="3" applyBorder="1" applyAlignment="1">
      <alignment vertical="top"/>
    </xf>
    <xf numFmtId="0" fontId="2" fillId="0" borderId="45" xfId="3" applyFont="1" applyFill="1" applyBorder="1" applyAlignment="1">
      <alignment horizontal="right" vertical="top"/>
    </xf>
    <xf numFmtId="3" fontId="2" fillId="0" borderId="45" xfId="3" applyNumberFormat="1" applyFont="1" applyFill="1" applyBorder="1" applyAlignment="1">
      <alignment horizontal="right" vertical="top"/>
    </xf>
    <xf numFmtId="3" fontId="2" fillId="0" borderId="20" xfId="3" applyNumberFormat="1" applyFont="1" applyFill="1" applyBorder="1" applyAlignment="1">
      <alignment horizontal="right" vertical="top"/>
    </xf>
    <xf numFmtId="3" fontId="2" fillId="0" borderId="21" xfId="3" applyNumberFormat="1" applyFont="1" applyFill="1" applyBorder="1" applyAlignment="1">
      <alignment horizontal="right" vertical="top"/>
    </xf>
    <xf numFmtId="0" fontId="2" fillId="0" borderId="21" xfId="3" applyNumberFormat="1" applyFont="1" applyFill="1" applyBorder="1" applyAlignment="1">
      <alignment horizontal="right" vertical="top"/>
    </xf>
    <xf numFmtId="164" fontId="2" fillId="0" borderId="20" xfId="1" applyNumberFormat="1" applyFont="1" applyFill="1" applyBorder="1" applyAlignment="1">
      <alignment horizontal="right" vertical="top"/>
    </xf>
    <xf numFmtId="164" fontId="2" fillId="0" borderId="45" xfId="1" applyNumberFormat="1" applyFont="1" applyFill="1" applyBorder="1" applyAlignment="1">
      <alignment horizontal="right" vertical="top"/>
    </xf>
    <xf numFmtId="164" fontId="2" fillId="0" borderId="42" xfId="1" applyNumberFormat="1" applyFont="1" applyFill="1" applyBorder="1" applyAlignment="1">
      <alignment horizontal="right" vertical="top"/>
    </xf>
    <xf numFmtId="3" fontId="2" fillId="0" borderId="42" xfId="3" applyNumberFormat="1" applyFont="1" applyFill="1" applyBorder="1" applyAlignment="1">
      <alignment horizontal="right" vertical="top"/>
    </xf>
    <xf numFmtId="164" fontId="2" fillId="0" borderId="43" xfId="1" applyNumberFormat="1" applyFont="1" applyFill="1" applyBorder="1" applyAlignment="1">
      <alignment horizontal="right" vertical="top"/>
    </xf>
    <xf numFmtId="3" fontId="2" fillId="0" borderId="46" xfId="3" applyNumberFormat="1" applyFont="1" applyFill="1" applyBorder="1" applyAlignment="1">
      <alignment horizontal="right" vertical="top"/>
    </xf>
    <xf numFmtId="0" fontId="2" fillId="0" borderId="33" xfId="3" applyFont="1" applyFill="1" applyBorder="1" applyAlignment="1">
      <alignment vertical="top"/>
    </xf>
    <xf numFmtId="0" fontId="2" fillId="0" borderId="22" xfId="3" applyFont="1" applyFill="1" applyBorder="1" applyAlignment="1">
      <alignment vertical="top"/>
    </xf>
    <xf numFmtId="0" fontId="2" fillId="0" borderId="47" xfId="3" applyFont="1" applyFill="1" applyBorder="1" applyAlignment="1">
      <alignment horizontal="right" vertical="top"/>
    </xf>
    <xf numFmtId="0" fontId="2" fillId="0" borderId="48" xfId="3" applyFont="1" applyFill="1" applyBorder="1" applyAlignment="1">
      <alignment vertical="top"/>
    </xf>
    <xf numFmtId="0" fontId="2" fillId="0" borderId="49" xfId="3" applyFont="1" applyFill="1" applyBorder="1" applyAlignment="1">
      <alignment vertical="top"/>
    </xf>
    <xf numFmtId="3" fontId="2" fillId="0" borderId="50" xfId="3" applyNumberFormat="1" applyFont="1" applyFill="1" applyBorder="1" applyAlignment="1">
      <alignment horizontal="right" vertical="top"/>
    </xf>
    <xf numFmtId="0" fontId="2" fillId="0" borderId="48" xfId="3" applyBorder="1" applyAlignment="1">
      <alignment vertical="top"/>
    </xf>
    <xf numFmtId="0" fontId="2" fillId="0" borderId="51" xfId="3" applyFont="1" applyFill="1" applyBorder="1" applyAlignment="1">
      <alignment horizontal="right" vertical="top"/>
    </xf>
    <xf numFmtId="3" fontId="2" fillId="0" borderId="51" xfId="3" applyNumberFormat="1" applyFont="1" applyFill="1" applyBorder="1" applyAlignment="1">
      <alignment horizontal="right" vertical="top"/>
    </xf>
    <xf numFmtId="3" fontId="2" fillId="0" borderId="33" xfId="3" applyNumberFormat="1" applyFont="1" applyFill="1" applyBorder="1" applyAlignment="1">
      <alignment horizontal="right" vertical="top"/>
    </xf>
    <xf numFmtId="3" fontId="2" fillId="0" borderId="22" xfId="3" applyNumberFormat="1" applyFont="1" applyFill="1" applyBorder="1" applyAlignment="1">
      <alignment horizontal="right" vertical="top"/>
    </xf>
    <xf numFmtId="0" fontId="2" fillId="0" borderId="22" xfId="3" applyNumberFormat="1" applyFont="1" applyFill="1" applyBorder="1" applyAlignment="1">
      <alignment horizontal="right" vertical="top"/>
    </xf>
    <xf numFmtId="164" fontId="2" fillId="0" borderId="33" xfId="1" applyNumberFormat="1" applyFont="1" applyFill="1" applyBorder="1" applyAlignment="1">
      <alignment horizontal="right" vertical="top"/>
    </xf>
    <xf numFmtId="164" fontId="2" fillId="0" borderId="51" xfId="1" applyNumberFormat="1" applyFont="1" applyFill="1" applyBorder="1" applyAlignment="1">
      <alignment horizontal="right" vertical="top"/>
    </xf>
    <xf numFmtId="164" fontId="2" fillId="0" borderId="48" xfId="1" applyNumberFormat="1" applyFont="1" applyFill="1" applyBorder="1" applyAlignment="1">
      <alignment horizontal="right" vertical="top"/>
    </xf>
    <xf numFmtId="3" fontId="2" fillId="0" borderId="48" xfId="3" applyNumberFormat="1" applyFont="1" applyFill="1" applyBorder="1" applyAlignment="1">
      <alignment horizontal="right" vertical="top"/>
    </xf>
    <xf numFmtId="164" fontId="2" fillId="0" borderId="49" xfId="1" applyNumberFormat="1" applyFont="1" applyFill="1" applyBorder="1" applyAlignment="1">
      <alignment horizontal="right" vertical="top"/>
    </xf>
    <xf numFmtId="3" fontId="2" fillId="0" borderId="52" xfId="3" applyNumberFormat="1" applyFont="1" applyFill="1" applyBorder="1" applyAlignment="1">
      <alignment horizontal="right" vertical="top"/>
    </xf>
    <xf numFmtId="0" fontId="2" fillId="0" borderId="53" xfId="4" applyFont="1" applyFill="1" applyBorder="1" applyAlignment="1">
      <alignment horizontal="right" vertical="top"/>
    </xf>
    <xf numFmtId="0" fontId="2" fillId="0" borderId="54" xfId="4" applyFont="1" applyFill="1" applyBorder="1" applyAlignment="1">
      <alignment horizontal="right" vertical="top"/>
    </xf>
    <xf numFmtId="0" fontId="0" fillId="0" borderId="55" xfId="0" applyBorder="1"/>
    <xf numFmtId="0" fontId="2" fillId="0" borderId="42" xfId="4" applyFont="1" applyFill="1" applyBorder="1" applyAlignment="1">
      <alignment horizontal="right" vertical="top"/>
    </xf>
    <xf numFmtId="0" fontId="2" fillId="0" borderId="43" xfId="4" applyFont="1" applyFill="1" applyBorder="1" applyAlignment="1">
      <alignment horizontal="right" vertical="top"/>
    </xf>
    <xf numFmtId="0" fontId="2" fillId="0" borderId="20" xfId="4" applyFont="1" applyFill="1" applyBorder="1" applyAlignment="1">
      <alignment vertical="top"/>
    </xf>
    <xf numFmtId="0" fontId="2" fillId="0" borderId="21" xfId="4" applyFont="1" applyFill="1" applyBorder="1" applyAlignment="1">
      <alignment vertical="top"/>
    </xf>
    <xf numFmtId="0" fontId="2" fillId="0" borderId="41" xfId="4" applyFont="1" applyFill="1" applyBorder="1" applyAlignment="1">
      <alignment vertical="top"/>
    </xf>
    <xf numFmtId="0" fontId="2" fillId="0" borderId="42" xfId="4" applyFont="1" applyFill="1" applyBorder="1" applyAlignment="1">
      <alignment vertical="top"/>
    </xf>
    <xf numFmtId="0" fontId="2" fillId="0" borderId="43" xfId="4" applyFont="1" applyFill="1" applyBorder="1" applyAlignment="1">
      <alignment vertical="top"/>
    </xf>
    <xf numFmtId="3" fontId="2" fillId="0" borderId="44" xfId="4" applyNumberFormat="1" applyFont="1" applyFill="1" applyBorder="1" applyAlignment="1">
      <alignment horizontal="right" vertical="top"/>
    </xf>
    <xf numFmtId="3" fontId="2" fillId="0" borderId="42" xfId="4" applyNumberFormat="1" applyFont="1" applyFill="1" applyBorder="1" applyAlignment="1">
      <alignment horizontal="right" vertical="top"/>
    </xf>
    <xf numFmtId="3" fontId="2" fillId="0" borderId="20" xfId="4" applyNumberFormat="1" applyFont="1" applyFill="1" applyBorder="1" applyAlignment="1">
      <alignment horizontal="right" vertical="top"/>
    </xf>
    <xf numFmtId="0" fontId="2" fillId="0" borderId="41" xfId="4" applyFont="1" applyFill="1" applyBorder="1" applyAlignment="1">
      <alignment horizontal="right" vertical="top"/>
    </xf>
    <xf numFmtId="4" fontId="2" fillId="0" borderId="42" xfId="4" applyNumberFormat="1" applyFont="1" applyFill="1" applyBorder="1" applyAlignment="1">
      <alignment horizontal="right" vertical="top"/>
    </xf>
    <xf numFmtId="164" fontId="2" fillId="0" borderId="44" xfId="4" applyNumberFormat="1" applyFont="1" applyFill="1" applyBorder="1" applyAlignment="1">
      <alignment horizontal="right" vertical="top"/>
    </xf>
    <xf numFmtId="164" fontId="2" fillId="0" borderId="42" xfId="4" applyNumberFormat="1" applyFont="1" applyFill="1" applyBorder="1" applyAlignment="1">
      <alignment horizontal="right" vertical="top"/>
    </xf>
    <xf numFmtId="0" fontId="0" fillId="0" borderId="20" xfId="0" applyBorder="1"/>
    <xf numFmtId="0" fontId="2" fillId="0" borderId="27" xfId="4" applyFont="1" applyFill="1" applyBorder="1" applyAlignment="1">
      <alignment vertical="top"/>
    </xf>
    <xf numFmtId="0" fontId="2" fillId="0" borderId="23" xfId="4" applyFont="1" applyFill="1" applyBorder="1" applyAlignment="1">
      <alignment vertical="top"/>
    </xf>
    <xf numFmtId="0" fontId="2" fillId="0" borderId="35" xfId="4" applyFont="1" applyFill="1" applyBorder="1" applyAlignment="1">
      <alignment vertical="top"/>
    </xf>
    <xf numFmtId="0" fontId="2" fillId="0" borderId="36" xfId="4" applyFont="1" applyFill="1" applyBorder="1" applyAlignment="1">
      <alignment horizontal="right" vertical="top"/>
    </xf>
    <xf numFmtId="0" fontId="2" fillId="0" borderId="36" xfId="4" applyFont="1" applyFill="1" applyBorder="1" applyAlignment="1">
      <alignment vertical="top"/>
    </xf>
    <xf numFmtId="0" fontId="2" fillId="0" borderId="37" xfId="4" applyFont="1" applyFill="1" applyBorder="1" applyAlignment="1">
      <alignment vertical="top"/>
    </xf>
    <xf numFmtId="3" fontId="2" fillId="0" borderId="38" xfId="4" applyNumberFormat="1" applyFont="1" applyFill="1" applyBorder="1" applyAlignment="1">
      <alignment horizontal="right" vertical="top"/>
    </xf>
    <xf numFmtId="3" fontId="2" fillId="0" borderId="36" xfId="4" applyNumberFormat="1" applyFont="1" applyFill="1" applyBorder="1" applyAlignment="1">
      <alignment horizontal="right" vertical="top"/>
    </xf>
    <xf numFmtId="3" fontId="2" fillId="0" borderId="27" xfId="4" applyNumberFormat="1" applyFont="1" applyFill="1" applyBorder="1" applyAlignment="1">
      <alignment horizontal="right" vertical="top"/>
    </xf>
    <xf numFmtId="0" fontId="2" fillId="0" borderId="35" xfId="4" applyFont="1" applyFill="1" applyBorder="1" applyAlignment="1">
      <alignment horizontal="right" vertical="top"/>
    </xf>
    <xf numFmtId="4" fontId="2" fillId="0" borderId="36" xfId="4" applyNumberFormat="1" applyFont="1" applyFill="1" applyBorder="1" applyAlignment="1">
      <alignment horizontal="right" vertical="top"/>
    </xf>
    <xf numFmtId="0" fontId="2" fillId="0" borderId="37" xfId="4" applyFont="1" applyFill="1" applyBorder="1" applyAlignment="1">
      <alignment horizontal="right" vertical="top"/>
    </xf>
    <xf numFmtId="164" fontId="2" fillId="0" borderId="38" xfId="4" applyNumberFormat="1" applyFont="1" applyFill="1" applyBorder="1" applyAlignment="1">
      <alignment horizontal="right" vertical="top"/>
    </xf>
    <xf numFmtId="164" fontId="2" fillId="0" borderId="36" xfId="4" applyNumberFormat="1" applyFont="1" applyFill="1" applyBorder="1" applyAlignment="1">
      <alignment horizontal="right" vertical="top"/>
    </xf>
    <xf numFmtId="0" fontId="2" fillId="5" borderId="22" xfId="4" applyFont="1" applyFill="1" applyBorder="1" applyAlignment="1">
      <alignment vertical="top"/>
    </xf>
    <xf numFmtId="0" fontId="2" fillId="0" borderId="33" xfId="4" applyFont="1" applyFill="1" applyBorder="1" applyAlignment="1">
      <alignment vertical="top"/>
    </xf>
    <xf numFmtId="0" fontId="2" fillId="0" borderId="22" xfId="4" applyFont="1" applyFill="1" applyBorder="1" applyAlignment="1">
      <alignment vertical="top"/>
    </xf>
    <xf numFmtId="0" fontId="2" fillId="0" borderId="47" xfId="4" applyFont="1" applyFill="1" applyBorder="1" applyAlignment="1">
      <alignment vertical="top"/>
    </xf>
    <xf numFmtId="0" fontId="2" fillId="0" borderId="48" xfId="4" applyFont="1" applyFill="1" applyBorder="1" applyAlignment="1">
      <alignment horizontal="right" vertical="top"/>
    </xf>
    <xf numFmtId="0" fontId="2" fillId="0" borderId="48" xfId="4" applyFont="1" applyFill="1" applyBorder="1" applyAlignment="1">
      <alignment vertical="top"/>
    </xf>
    <xf numFmtId="0" fontId="2" fillId="0" borderId="49" xfId="4" applyFont="1" applyFill="1" applyBorder="1" applyAlignment="1">
      <alignment vertical="top"/>
    </xf>
    <xf numFmtId="3" fontId="2" fillId="0" borderId="50" xfId="4" applyNumberFormat="1" applyFont="1" applyFill="1" applyBorder="1" applyAlignment="1">
      <alignment horizontal="right" vertical="top"/>
    </xf>
    <xf numFmtId="3" fontId="2" fillId="0" borderId="48" xfId="4" applyNumberFormat="1" applyFont="1" applyFill="1" applyBorder="1" applyAlignment="1">
      <alignment horizontal="right" vertical="top"/>
    </xf>
    <xf numFmtId="3" fontId="2" fillId="6" borderId="51" xfId="4" applyNumberFormat="1" applyFont="1" applyFill="1" applyBorder="1" applyAlignment="1">
      <alignment horizontal="right" vertical="top"/>
    </xf>
    <xf numFmtId="3" fontId="2" fillId="0" borderId="33" xfId="4" applyNumberFormat="1" applyFont="1" applyFill="1" applyBorder="1" applyAlignment="1">
      <alignment horizontal="right" vertical="top"/>
    </xf>
    <xf numFmtId="0" fontId="2" fillId="0" borderId="47" xfId="4" applyFont="1" applyFill="1" applyBorder="1" applyAlignment="1">
      <alignment horizontal="right" vertical="top"/>
    </xf>
    <xf numFmtId="4" fontId="2" fillId="0" borderId="48" xfId="4" applyNumberFormat="1" applyFont="1" applyFill="1" applyBorder="1" applyAlignment="1">
      <alignment horizontal="right" vertical="top"/>
    </xf>
    <xf numFmtId="0" fontId="2" fillId="0" borderId="49" xfId="4" applyFont="1" applyFill="1" applyBorder="1" applyAlignment="1">
      <alignment horizontal="right" vertical="top"/>
    </xf>
    <xf numFmtId="164" fontId="2" fillId="0" borderId="50" xfId="4" applyNumberFormat="1" applyFont="1" applyFill="1" applyBorder="1" applyAlignment="1">
      <alignment horizontal="right" vertical="top"/>
    </xf>
    <xf numFmtId="164" fontId="2" fillId="0" borderId="48" xfId="4" applyNumberFormat="1" applyFont="1" applyFill="1" applyBorder="1" applyAlignment="1">
      <alignment horizontal="right" vertical="top"/>
    </xf>
    <xf numFmtId="164" fontId="2" fillId="6" borderId="51" xfId="4" applyNumberFormat="1" applyFont="1" applyFill="1" applyBorder="1" applyAlignment="1">
      <alignment horizontal="right" vertical="top"/>
    </xf>
    <xf numFmtId="0" fontId="14" fillId="2" borderId="56" xfId="5" applyFont="1" applyFill="1" applyBorder="1" applyAlignment="1">
      <alignment horizontal="center"/>
    </xf>
    <xf numFmtId="0" fontId="10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11" fillId="7" borderId="0" xfId="0" applyFont="1" applyFill="1" applyAlignment="1">
      <alignment vertical="top"/>
    </xf>
    <xf numFmtId="0" fontId="2" fillId="8" borderId="0" xfId="2" applyFont="1" applyFill="1" applyBorder="1" applyAlignment="1">
      <alignment horizontal="center" vertical="top"/>
    </xf>
    <xf numFmtId="0" fontId="4" fillId="9" borderId="12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top"/>
    </xf>
    <xf numFmtId="0" fontId="2" fillId="8" borderId="3" xfId="2" applyFont="1" applyFill="1" applyBorder="1" applyAlignment="1">
      <alignment horizontal="center" vertical="top"/>
    </xf>
    <xf numFmtId="0" fontId="4" fillId="9" borderId="0" xfId="0" applyFont="1" applyFill="1" applyAlignment="1">
      <alignment horizontal="center" vertical="top"/>
    </xf>
    <xf numFmtId="0" fontId="4" fillId="9" borderId="3" xfId="0" applyFont="1" applyFill="1" applyBorder="1" applyAlignment="1">
      <alignment horizontal="center" vertical="top"/>
    </xf>
    <xf numFmtId="0" fontId="5" fillId="9" borderId="0" xfId="0" applyFont="1" applyFill="1" applyAlignment="1">
      <alignment horizontal="center" vertical="top"/>
    </xf>
    <xf numFmtId="0" fontId="5" fillId="9" borderId="3" xfId="0" applyFont="1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top"/>
    </xf>
    <xf numFmtId="0" fontId="2" fillId="9" borderId="23" xfId="2" applyFont="1" applyFill="1" applyBorder="1" applyAlignment="1">
      <alignment vertical="top"/>
    </xf>
    <xf numFmtId="0" fontId="2" fillId="9" borderId="21" xfId="2" applyFont="1" applyFill="1" applyBorder="1" applyAlignment="1">
      <alignment vertical="top"/>
    </xf>
    <xf numFmtId="0" fontId="2" fillId="9" borderId="22" xfId="2" applyFont="1" applyFill="1" applyBorder="1" applyAlignment="1">
      <alignment vertical="top"/>
    </xf>
    <xf numFmtId="0" fontId="2" fillId="8" borderId="13" xfId="2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center" vertical="top" wrapText="1"/>
    </xf>
    <xf numFmtId="0" fontId="2" fillId="8" borderId="4" xfId="2" applyFont="1" applyFill="1" applyBorder="1" applyAlignment="1">
      <alignment horizontal="center" vertical="top"/>
    </xf>
    <xf numFmtId="0" fontId="2" fillId="8" borderId="9" xfId="2" applyFont="1" applyFill="1" applyBorder="1" applyAlignment="1">
      <alignment horizontal="center" vertical="top"/>
    </xf>
    <xf numFmtId="0" fontId="4" fillId="10" borderId="14" xfId="0" applyFont="1" applyFill="1" applyBorder="1" applyAlignment="1">
      <alignment horizontal="center" vertical="top"/>
    </xf>
    <xf numFmtId="0" fontId="4" fillId="10" borderId="3" xfId="0" applyFont="1" applyFill="1" applyBorder="1" applyAlignment="1">
      <alignment horizontal="center" vertical="top"/>
    </xf>
    <xf numFmtId="0" fontId="5" fillId="10" borderId="3" xfId="0" applyFont="1" applyFill="1" applyBorder="1" applyAlignment="1">
      <alignment horizontal="center" vertical="top"/>
    </xf>
    <xf numFmtId="3" fontId="2" fillId="10" borderId="23" xfId="2" applyNumberFormat="1" applyFont="1" applyFill="1" applyBorder="1" applyAlignment="1">
      <alignment horizontal="right" vertical="top"/>
    </xf>
    <xf numFmtId="3" fontId="2" fillId="10" borderId="21" xfId="2" applyNumberFormat="1" applyFont="1" applyFill="1" applyBorder="1" applyAlignment="1">
      <alignment horizontal="right" vertical="top"/>
    </xf>
    <xf numFmtId="3" fontId="2" fillId="10" borderId="22" xfId="2" applyNumberFormat="1" applyFont="1" applyFill="1" applyBorder="1" applyAlignment="1">
      <alignment horizontal="right" vertical="top"/>
    </xf>
    <xf numFmtId="0" fontId="2" fillId="10" borderId="13" xfId="2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left" vertical="top"/>
    </xf>
    <xf numFmtId="0" fontId="5" fillId="9" borderId="3" xfId="0" applyFont="1" applyFill="1" applyBorder="1" applyAlignment="1">
      <alignment horizontal="left" vertical="top"/>
    </xf>
    <xf numFmtId="0" fontId="0" fillId="9" borderId="0" xfId="0" applyFill="1" applyAlignment="1">
      <alignment vertical="top"/>
    </xf>
    <xf numFmtId="0" fontId="0" fillId="9" borderId="0" xfId="0" applyFill="1" applyBorder="1" applyAlignment="1">
      <alignment vertical="top"/>
    </xf>
    <xf numFmtId="0" fontId="2" fillId="11" borderId="13" xfId="2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horizontal="center" vertical="top"/>
    </xf>
    <xf numFmtId="0" fontId="14" fillId="2" borderId="56" xfId="2" applyFont="1" applyFill="1" applyBorder="1" applyAlignment="1">
      <alignment horizontal="center"/>
    </xf>
    <xf numFmtId="0" fontId="4" fillId="9" borderId="12" xfId="0" applyFont="1" applyFill="1" applyBorder="1"/>
    <xf numFmtId="0" fontId="3" fillId="9" borderId="3" xfId="0" applyFont="1" applyFill="1" applyBorder="1"/>
    <xf numFmtId="0" fontId="3" fillId="9" borderId="6" xfId="0" applyFont="1" applyFill="1" applyBorder="1"/>
    <xf numFmtId="0" fontId="2" fillId="9" borderId="23" xfId="3" applyFont="1" applyFill="1" applyBorder="1" applyAlignment="1">
      <alignment vertical="top"/>
    </xf>
    <xf numFmtId="0" fontId="2" fillId="9" borderId="21" xfId="3" applyFont="1" applyFill="1" applyBorder="1" applyAlignment="1">
      <alignment vertical="top"/>
    </xf>
    <xf numFmtId="0" fontId="2" fillId="9" borderId="22" xfId="3" applyFont="1" applyFill="1" applyBorder="1" applyAlignment="1">
      <alignment vertical="top"/>
    </xf>
    <xf numFmtId="0" fontId="4" fillId="9" borderId="13" xfId="0" applyFont="1" applyFill="1" applyBorder="1"/>
    <xf numFmtId="0" fontId="8" fillId="9" borderId="12" xfId="0" applyFont="1" applyFill="1" applyBorder="1"/>
    <xf numFmtId="0" fontId="4" fillId="9" borderId="15" xfId="0" applyFont="1" applyFill="1" applyBorder="1"/>
    <xf numFmtId="0" fontId="3" fillId="9" borderId="0" xfId="0" applyFont="1" applyFill="1"/>
    <xf numFmtId="0" fontId="3" fillId="9" borderId="0" xfId="0" applyFont="1" applyFill="1" applyBorder="1"/>
    <xf numFmtId="0" fontId="3" fillId="9" borderId="9" xfId="0" applyFont="1" applyFill="1" applyBorder="1"/>
    <xf numFmtId="0" fontId="3" fillId="9" borderId="4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3" fillId="9" borderId="10" xfId="0" applyFont="1" applyFill="1" applyBorder="1"/>
    <xf numFmtId="0" fontId="3" fillId="9" borderId="11" xfId="0" applyFont="1" applyFill="1" applyBorder="1"/>
    <xf numFmtId="0" fontId="3" fillId="9" borderId="7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7" fillId="9" borderId="23" xfId="3" applyFont="1" applyFill="1" applyBorder="1" applyAlignment="1">
      <alignment vertical="top"/>
    </xf>
    <xf numFmtId="0" fontId="7" fillId="9" borderId="21" xfId="3" applyFont="1" applyFill="1" applyBorder="1" applyAlignment="1">
      <alignment vertical="top"/>
    </xf>
    <xf numFmtId="0" fontId="7" fillId="9" borderId="22" xfId="3" applyFont="1" applyFill="1" applyBorder="1" applyAlignment="1">
      <alignment vertical="top"/>
    </xf>
    <xf numFmtId="0" fontId="9" fillId="7" borderId="0" xfId="0" applyFont="1" applyFill="1"/>
    <xf numFmtId="0" fontId="12" fillId="7" borderId="0" xfId="0" applyFont="1" applyFill="1"/>
    <xf numFmtId="0" fontId="5" fillId="9" borderId="3" xfId="0" applyFont="1" applyFill="1" applyBorder="1"/>
    <xf numFmtId="0" fontId="5" fillId="9" borderId="6" xfId="0" applyFont="1" applyFill="1" applyBorder="1"/>
    <xf numFmtId="0" fontId="2" fillId="9" borderId="23" xfId="4" applyFont="1" applyFill="1" applyBorder="1" applyAlignment="1">
      <alignment vertical="top"/>
    </xf>
    <xf numFmtId="0" fontId="2" fillId="9" borderId="21" xfId="4" applyFont="1" applyFill="1" applyBorder="1" applyAlignment="1">
      <alignment vertical="top"/>
    </xf>
    <xf numFmtId="0" fontId="5" fillId="10" borderId="9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4" fillId="9" borderId="0" xfId="0" applyFont="1" applyFill="1"/>
    <xf numFmtId="0" fontId="5" fillId="9" borderId="0" xfId="0" applyFont="1" applyFill="1" applyBorder="1"/>
    <xf numFmtId="0" fontId="5" fillId="9" borderId="4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/>
    <xf numFmtId="0" fontId="5" fillId="9" borderId="10" xfId="0" applyFont="1" applyFill="1" applyBorder="1"/>
    <xf numFmtId="0" fontId="5" fillId="9" borderId="7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3" fontId="2" fillId="12" borderId="39" xfId="4" applyNumberFormat="1" applyFont="1" applyFill="1" applyBorder="1" applyAlignment="1">
      <alignment horizontal="right" vertical="top"/>
    </xf>
    <xf numFmtId="3" fontId="2" fillId="12" borderId="45" xfId="4" applyNumberFormat="1" applyFont="1" applyFill="1" applyBorder="1" applyAlignment="1">
      <alignment horizontal="right" vertical="top"/>
    </xf>
    <xf numFmtId="3" fontId="2" fillId="10" borderId="39" xfId="4" applyNumberFormat="1" applyFont="1" applyFill="1" applyBorder="1" applyAlignment="1">
      <alignment horizontal="right" vertical="top"/>
    </xf>
    <xf numFmtId="3" fontId="2" fillId="10" borderId="45" xfId="4" applyNumberFormat="1" applyFont="1" applyFill="1" applyBorder="1" applyAlignment="1">
      <alignment horizontal="right" vertical="top"/>
    </xf>
    <xf numFmtId="164" fontId="2" fillId="10" borderId="39" xfId="4" applyNumberFormat="1" applyFont="1" applyFill="1" applyBorder="1" applyAlignment="1">
      <alignment horizontal="right" vertical="top"/>
    </xf>
    <xf numFmtId="164" fontId="2" fillId="10" borderId="45" xfId="4" applyNumberFormat="1" applyFont="1" applyFill="1" applyBorder="1" applyAlignment="1">
      <alignment horizontal="right" vertical="top"/>
    </xf>
    <xf numFmtId="0" fontId="4" fillId="9" borderId="4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top"/>
    </xf>
    <xf numFmtId="0" fontId="4" fillId="9" borderId="9" xfId="0" applyFont="1" applyFill="1" applyBorder="1" applyAlignment="1">
      <alignment horizontal="center" vertical="top"/>
    </xf>
    <xf numFmtId="0" fontId="4" fillId="9" borderId="14" xfId="0" applyFont="1" applyFill="1" applyBorder="1" applyAlignment="1">
      <alignment horizontal="center" vertical="top"/>
    </xf>
    <xf numFmtId="0" fontId="4" fillId="9" borderId="13" xfId="0" applyFont="1" applyFill="1" applyBorder="1" applyAlignment="1">
      <alignment horizontal="center" vertical="top"/>
    </xf>
    <xf numFmtId="0" fontId="4" fillId="9" borderId="15" xfId="0" applyFont="1" applyFill="1" applyBorder="1" applyAlignment="1">
      <alignment horizontal="center" vertical="top"/>
    </xf>
    <xf numFmtId="0" fontId="4" fillId="9" borderId="14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</cellXfs>
  <cellStyles count="6">
    <cellStyle name="Prozent" xfId="1" builtinId="5"/>
    <cellStyle name="Standard" xfId="0" builtinId="0"/>
    <cellStyle name="Standard_Tabelle1" xfId="2"/>
    <cellStyle name="Standard_Tabelle1_1" xfId="5"/>
    <cellStyle name="Standard_Tabelle2" xfId="3"/>
    <cellStyle name="Standard_Tabelle3" xfId="4"/>
  </cellStyles>
  <dxfs count="4">
    <dxf>
      <fill>
        <patternFill>
          <bgColor theme="5" tint="0.79998168889431442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63A9"/>
      <color rgb="FFE5F1FB"/>
      <color rgb="FFACD2F4"/>
      <color rgb="FF85643B"/>
      <color rgb="FF1F83E0"/>
      <color rgb="FFD2F5F6"/>
      <color rgb="FF95D1ED"/>
      <color rgb="FFDDFFDD"/>
      <color rgb="FFCCFFCC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3"/>
  <sheetViews>
    <sheetView tabSelected="1" topLeftCell="C1" workbookViewId="0">
      <pane ySplit="13" topLeftCell="A14" activePane="bottomLeft" state="frozen"/>
      <selection activeCell="D1" sqref="D1"/>
      <selection pane="bottomLeft" activeCell="M54" sqref="M54"/>
    </sheetView>
  </sheetViews>
  <sheetFormatPr baseColWidth="10" defaultRowHeight="12.75"/>
  <cols>
    <col min="1" max="1" width="6.42578125" style="1" hidden="1" customWidth="1"/>
    <col min="2" max="2" width="10.5703125" style="1" hidden="1" customWidth="1"/>
    <col min="3" max="3" width="25.140625" style="1" customWidth="1"/>
    <col min="4" max="4" width="24" style="1" hidden="1" customWidth="1"/>
    <col min="5" max="5" width="5.7109375" style="1" hidden="1" customWidth="1"/>
    <col min="6" max="6" width="3.7109375" style="1" hidden="1" customWidth="1"/>
    <col min="7" max="7" width="8.28515625" style="1" bestFit="1" customWidth="1"/>
    <col min="8" max="8" width="21.5703125" style="1" hidden="1" customWidth="1"/>
    <col min="9" max="9" width="13.5703125" style="1" hidden="1" customWidth="1"/>
    <col min="10" max="10" width="7.85546875" style="1" hidden="1" customWidth="1"/>
    <col min="11" max="11" width="8.7109375" style="1" customWidth="1"/>
    <col min="12" max="12" width="11" style="1" customWidth="1"/>
    <col min="13" max="13" width="10.7109375" style="1" customWidth="1"/>
    <col min="14" max="14" width="19.7109375" style="1" hidden="1" customWidth="1"/>
    <col min="15" max="15" width="10" style="1" customWidth="1"/>
    <col min="16" max="16" width="12.140625" style="1" hidden="1" customWidth="1"/>
    <col min="17" max="17" width="8.7109375" style="1" customWidth="1"/>
    <col min="18" max="18" width="17" style="1" hidden="1" customWidth="1"/>
    <col min="19" max="19" width="10.28515625" style="1" customWidth="1"/>
    <col min="20" max="20" width="16.85546875" style="1" hidden="1" customWidth="1"/>
    <col min="21" max="21" width="8.7109375" style="1" customWidth="1"/>
    <col min="22" max="22" width="12.140625" style="1" hidden="1" customWidth="1"/>
    <col min="23" max="23" width="8.7109375" style="1" customWidth="1"/>
    <col min="24" max="24" width="12.28515625" style="1" hidden="1" customWidth="1"/>
    <col min="25" max="25" width="8.7109375" style="1" customWidth="1"/>
    <col min="26" max="26" width="24.42578125" style="1" hidden="1" customWidth="1"/>
    <col min="27" max="27" width="8.7109375" style="1" customWidth="1"/>
    <col min="28" max="28" width="18" style="1" hidden="1" customWidth="1"/>
    <col min="29" max="29" width="11.85546875" style="1" customWidth="1"/>
    <col min="30" max="30" width="16.28515625" style="1" hidden="1" customWidth="1"/>
    <col min="31" max="31" width="8.7109375" style="1" customWidth="1"/>
    <col min="32" max="32" width="14.28515625" style="1" hidden="1" customWidth="1"/>
    <col min="33" max="33" width="8.7109375" style="1" customWidth="1"/>
    <col min="34" max="34" width="11.140625" style="1" hidden="1" customWidth="1"/>
    <col min="35" max="35" width="8.7109375" style="1" customWidth="1"/>
    <col min="36" max="36" width="9.85546875" style="1" hidden="1" customWidth="1"/>
    <col min="37" max="37" width="8.7109375" style="1" customWidth="1"/>
    <col min="38" max="38" width="24.5703125" style="1" hidden="1" customWidth="1"/>
    <col min="39" max="39" width="11.42578125" style="1"/>
    <col min="40" max="40" width="15.42578125" style="1" hidden="1" customWidth="1"/>
    <col min="41" max="41" width="8.7109375" style="1" customWidth="1"/>
    <col min="42" max="42" width="14.140625" style="1" hidden="1" customWidth="1"/>
    <col min="43" max="43" width="8.7109375" style="1" customWidth="1"/>
    <col min="44" max="44" width="12.140625" style="1" hidden="1" customWidth="1"/>
    <col min="45" max="45" width="8.7109375" style="1" customWidth="1"/>
    <col min="46" max="46" width="20.7109375" style="1" hidden="1" customWidth="1"/>
    <col min="47" max="47" width="29.28515625" style="1" hidden="1" customWidth="1"/>
    <col min="48" max="48" width="19" style="1" hidden="1" customWidth="1"/>
    <col min="49" max="49" width="8.7109375" style="1" customWidth="1"/>
    <col min="50" max="50" width="11.7109375" style="1" hidden="1" customWidth="1"/>
    <col min="51" max="51" width="18.42578125" style="1" hidden="1" customWidth="1"/>
    <col min="52" max="52" width="11.7109375" style="1" hidden="1" customWidth="1"/>
    <col min="53" max="53" width="8.7109375" style="1" customWidth="1"/>
    <col min="54" max="54" width="12.5703125" style="1" hidden="1" customWidth="1"/>
    <col min="55" max="56" width="9.85546875" style="1" hidden="1" customWidth="1"/>
    <col min="57" max="57" width="11.42578125" style="1" hidden="1" customWidth="1"/>
    <col min="58" max="58" width="0" style="23" hidden="1" customWidth="1"/>
    <col min="59" max="16384" width="11.42578125" style="23"/>
  </cols>
  <sheetData>
    <row r="1" spans="1:58" ht="16.5">
      <c r="C1" s="190" t="s">
        <v>365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</row>
    <row r="2" spans="1:58" ht="19.5">
      <c r="C2" s="192" t="s">
        <v>347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</row>
    <row r="3" spans="1:58">
      <c r="C3" s="3">
        <v>42697</v>
      </c>
    </row>
    <row r="4" spans="1:58">
      <c r="C4" s="3"/>
    </row>
    <row r="5" spans="1:58">
      <c r="C5" s="14" t="s">
        <v>356</v>
      </c>
      <c r="K5" s="15">
        <f>SUBTOTAL(9,K14:K65532)</f>
        <v>28735</v>
      </c>
      <c r="P5" s="15">
        <f>SUBTOTAL(9,P13:P65531)</f>
        <v>505651466.59000009</v>
      </c>
      <c r="R5" s="15">
        <f>SUBTOTAL(9,R13:R65531)</f>
        <v>524312176.98000002</v>
      </c>
      <c r="T5" s="15">
        <f>SUBTOTAL(9,T13:T65531)</f>
        <v>343436094.49000007</v>
      </c>
      <c r="V5" s="15">
        <f>SUBTOTAL(9,V13:V65531)</f>
        <v>308127726.97000003</v>
      </c>
      <c r="X5" s="15">
        <f>SUBTOTAL(9,X13:X65531)</f>
        <v>12481391.760000002</v>
      </c>
      <c r="Z5" s="15">
        <f>SUBTOTAL(9,Z13:Z65531)</f>
        <v>22826975.759999998</v>
      </c>
      <c r="AB5" s="15">
        <f>SUBTOTAL(9,AB13:AB65531)</f>
        <v>50651217.199999973</v>
      </c>
      <c r="AD5" s="15">
        <f>SUBTOTAL(9,AD13:AD65531)</f>
        <v>127988135.61999997</v>
      </c>
      <c r="AF5" s="15">
        <f>SUBTOTAL(9,AF13:AF65531)</f>
        <v>64716223.43</v>
      </c>
      <c r="AH5" s="15">
        <f>SUBTOTAL(9,AH13:AH65531)</f>
        <v>58404733.360000007</v>
      </c>
      <c r="AJ5" s="15">
        <f>SUBTOTAL(9,AJ13:AJ65531)</f>
        <v>4867178.8300000019</v>
      </c>
      <c r="AL5" s="15">
        <f>SUBTOTAL(9,AL13:AL65531)</f>
        <v>2236729.67</v>
      </c>
      <c r="AN5" s="15">
        <f>SUBTOTAL(9,AN13:AN65531)</f>
        <v>-18660710.389999997</v>
      </c>
      <c r="AP5" s="15">
        <f>SUBTOTAL(9,AP13:AP65531)</f>
        <v>506726225.48000002</v>
      </c>
      <c r="AR5" s="15">
        <f>SUBTOTAL(9,AR13:AR65531)</f>
        <v>488808985.48000002</v>
      </c>
      <c r="AV5" s="15">
        <f>SUBTOTAL(9,AV13:AV65531)</f>
        <v>17917240</v>
      </c>
      <c r="AZ5" s="15">
        <f>SUBTOTAL(9,AZ13:AZ65531)</f>
        <v>1074758.8900000027</v>
      </c>
    </row>
    <row r="6" spans="1:58" s="77" customFormat="1" ht="11.25">
      <c r="A6" s="4"/>
      <c r="B6" s="4"/>
      <c r="C6" s="14" t="s">
        <v>249</v>
      </c>
      <c r="D6" s="4"/>
      <c r="E6" s="4"/>
      <c r="F6" s="4"/>
      <c r="G6" s="4"/>
      <c r="H6" s="4"/>
      <c r="I6" s="4"/>
      <c r="J6" s="4"/>
      <c r="K6" s="15">
        <f>SUBTOTAL(1,K14:K65532)</f>
        <v>319.27777777777777</v>
      </c>
      <c r="L6" s="15">
        <f>SUBTOTAL(1,L14:L65532)</f>
        <v>4802.3222222222221</v>
      </c>
      <c r="M6" s="15"/>
      <c r="N6" s="4"/>
      <c r="O6" s="4"/>
      <c r="P6" s="15"/>
      <c r="Q6" s="15">
        <f>P5/$K$5</f>
        <v>17597.0581726118</v>
      </c>
      <c r="R6" s="4"/>
      <c r="S6" s="15">
        <f>R5/$K$5</f>
        <v>18246.465181137984</v>
      </c>
      <c r="T6" s="4"/>
      <c r="U6" s="15">
        <f>T5/$K$5</f>
        <v>11951.839028710634</v>
      </c>
      <c r="V6" s="4"/>
      <c r="W6" s="15">
        <f>V5/$K$5</f>
        <v>10723.080806333741</v>
      </c>
      <c r="X6" s="4"/>
      <c r="Y6" s="15">
        <f>X5/$K$5</f>
        <v>434.3619892117627</v>
      </c>
      <c r="Z6" s="4"/>
      <c r="AA6" s="15">
        <f>Z5/$K$5</f>
        <v>794.39623316512962</v>
      </c>
      <c r="AB6" s="4"/>
      <c r="AC6" s="15">
        <f>AB5/$K$5</f>
        <v>1762.7011379850348</v>
      </c>
      <c r="AD6" s="4"/>
      <c r="AE6" s="15">
        <f>AD5/$K$5</f>
        <v>4454.0851094484069</v>
      </c>
      <c r="AF6" s="4"/>
      <c r="AG6" s="15">
        <f>AF5/$K$5</f>
        <v>2252.1741231947103</v>
      </c>
      <c r="AH6" s="4"/>
      <c r="AI6" s="15">
        <f>AH5/$K$5</f>
        <v>2032.5294365756049</v>
      </c>
      <c r="AJ6" s="4"/>
      <c r="AK6" s="15">
        <f>AJ5/$K$5</f>
        <v>169.38154967809299</v>
      </c>
      <c r="AL6" s="4"/>
      <c r="AM6" s="15">
        <f>AL5/$K$5</f>
        <v>77.839904993909869</v>
      </c>
      <c r="AN6" s="4"/>
      <c r="AO6" s="15">
        <f>AN5/$K$5</f>
        <v>-649.4070085261875</v>
      </c>
      <c r="AP6" s="4"/>
      <c r="AQ6" s="15">
        <f>AP5/$K$5</f>
        <v>17634.460604837306</v>
      </c>
      <c r="AR6" s="4"/>
      <c r="AS6" s="15">
        <f>AR5/$K$5</f>
        <v>17010.926935096573</v>
      </c>
      <c r="AT6" s="4"/>
      <c r="AU6" s="4"/>
      <c r="AV6" s="4"/>
      <c r="AW6" s="15">
        <f>AV5/$K$5</f>
        <v>623.53366974073424</v>
      </c>
      <c r="AX6" s="4"/>
      <c r="AY6" s="4"/>
      <c r="AZ6" s="4"/>
      <c r="BA6" s="15">
        <f>AZ5/$K$5</f>
        <v>37.402432225509052</v>
      </c>
      <c r="BB6" s="4"/>
      <c r="BC6" s="4"/>
      <c r="BD6" s="4"/>
      <c r="BE6" s="4"/>
    </row>
    <row r="7" spans="1:58" ht="6" customHeight="1" thickBot="1"/>
    <row r="8" spans="1:58" ht="15.75" hidden="1" thickBot="1">
      <c r="A8" s="2" t="s">
        <v>0</v>
      </c>
      <c r="B8" s="2" t="s">
        <v>1</v>
      </c>
      <c r="C8" s="24" t="s">
        <v>2</v>
      </c>
      <c r="D8" s="5" t="s">
        <v>3</v>
      </c>
      <c r="E8" s="5" t="s">
        <v>4</v>
      </c>
      <c r="F8" s="5" t="s">
        <v>5</v>
      </c>
      <c r="G8" s="24" t="s">
        <v>6</v>
      </c>
      <c r="H8" s="5" t="s">
        <v>7</v>
      </c>
      <c r="I8" s="5" t="s">
        <v>8</v>
      </c>
      <c r="J8" s="5" t="s">
        <v>9</v>
      </c>
      <c r="K8" s="24" t="s">
        <v>10</v>
      </c>
      <c r="L8" s="24" t="s">
        <v>11</v>
      </c>
      <c r="M8" s="24" t="s">
        <v>12</v>
      </c>
      <c r="N8" s="5" t="s">
        <v>13</v>
      </c>
      <c r="O8" s="24" t="s">
        <v>14</v>
      </c>
      <c r="P8" s="5" t="s">
        <v>15</v>
      </c>
      <c r="Q8" s="24" t="s">
        <v>16</v>
      </c>
      <c r="R8" s="24" t="s">
        <v>17</v>
      </c>
      <c r="S8" s="24" t="s">
        <v>18</v>
      </c>
      <c r="T8" s="24" t="s">
        <v>19</v>
      </c>
      <c r="U8" s="24" t="s">
        <v>20</v>
      </c>
      <c r="V8" s="24" t="s">
        <v>21</v>
      </c>
      <c r="W8" s="24" t="s">
        <v>22</v>
      </c>
      <c r="X8" s="24" t="s">
        <v>23</v>
      </c>
      <c r="Y8" s="24" t="s">
        <v>24</v>
      </c>
      <c r="Z8" s="24" t="s">
        <v>25</v>
      </c>
      <c r="AA8" s="24" t="s">
        <v>26</v>
      </c>
      <c r="AB8" s="24" t="s">
        <v>27</v>
      </c>
      <c r="AC8" s="24" t="s">
        <v>28</v>
      </c>
      <c r="AD8" s="24" t="s">
        <v>29</v>
      </c>
      <c r="AE8" s="24" t="s">
        <v>30</v>
      </c>
      <c r="AF8" s="24" t="s">
        <v>31</v>
      </c>
      <c r="AG8" s="24" t="s">
        <v>32</v>
      </c>
      <c r="AH8" s="24" t="s">
        <v>33</v>
      </c>
      <c r="AI8" s="24" t="s">
        <v>34</v>
      </c>
      <c r="AJ8" s="24" t="s">
        <v>35</v>
      </c>
      <c r="AK8" s="24" t="s">
        <v>36</v>
      </c>
      <c r="AL8" s="24" t="s">
        <v>37</v>
      </c>
      <c r="AM8" s="24" t="s">
        <v>38</v>
      </c>
      <c r="AN8" s="24" t="s">
        <v>39</v>
      </c>
      <c r="AO8" s="24" t="s">
        <v>40</v>
      </c>
      <c r="AP8" s="5" t="s">
        <v>41</v>
      </c>
      <c r="AQ8" s="24" t="s">
        <v>42</v>
      </c>
      <c r="AR8" s="24" t="s">
        <v>43</v>
      </c>
      <c r="AS8" s="24" t="s">
        <v>44</v>
      </c>
      <c r="AT8" s="24" t="s">
        <v>45</v>
      </c>
      <c r="AU8" s="24" t="s">
        <v>46</v>
      </c>
      <c r="AV8" s="24" t="s">
        <v>47</v>
      </c>
      <c r="AW8" s="24" t="s">
        <v>48</v>
      </c>
      <c r="AX8" s="24" t="s">
        <v>49</v>
      </c>
      <c r="AY8" s="24" t="s">
        <v>50</v>
      </c>
      <c r="AZ8" s="24" t="s">
        <v>51</v>
      </c>
      <c r="BA8" s="24" t="s">
        <v>52</v>
      </c>
      <c r="BB8" s="2" t="s">
        <v>53</v>
      </c>
      <c r="BC8" s="2" t="s">
        <v>54</v>
      </c>
      <c r="BD8" s="2" t="s">
        <v>335</v>
      </c>
      <c r="BE8" s="2" t="s">
        <v>357</v>
      </c>
      <c r="BF8" s="189" t="s">
        <v>364</v>
      </c>
    </row>
    <row r="9" spans="1:58">
      <c r="A9" s="193"/>
      <c r="B9" s="193"/>
      <c r="C9" s="194" t="s">
        <v>227</v>
      </c>
      <c r="D9" s="195"/>
      <c r="E9" s="195"/>
      <c r="F9" s="195"/>
      <c r="G9" s="194" t="s">
        <v>228</v>
      </c>
      <c r="H9" s="195"/>
      <c r="I9" s="195"/>
      <c r="J9" s="195"/>
      <c r="K9" s="194" t="s">
        <v>229</v>
      </c>
      <c r="L9" s="194" t="s">
        <v>230</v>
      </c>
      <c r="M9" s="194" t="s">
        <v>231</v>
      </c>
      <c r="N9" s="195"/>
      <c r="O9" s="194" t="s">
        <v>232</v>
      </c>
      <c r="P9" s="193"/>
      <c r="Q9" s="212" t="s">
        <v>243</v>
      </c>
      <c r="R9" s="205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193"/>
      <c r="AQ9" s="278" t="s">
        <v>239</v>
      </c>
      <c r="AR9" s="279"/>
      <c r="AS9" s="279"/>
      <c r="AT9" s="279"/>
      <c r="AU9" s="279"/>
      <c r="AV9" s="279"/>
      <c r="AW9" s="279"/>
      <c r="AX9" s="279"/>
      <c r="AY9" s="279"/>
      <c r="AZ9" s="279"/>
      <c r="BA9" s="280"/>
      <c r="BB9" s="193"/>
      <c r="BC9" s="193"/>
      <c r="BD9" s="193"/>
    </row>
    <row r="10" spans="1:58">
      <c r="A10" s="193"/>
      <c r="B10" s="193"/>
      <c r="C10" s="196"/>
      <c r="D10" s="193"/>
      <c r="E10" s="193"/>
      <c r="F10" s="193"/>
      <c r="G10" s="196"/>
      <c r="H10" s="193"/>
      <c r="I10" s="193"/>
      <c r="J10" s="193"/>
      <c r="K10" s="196"/>
      <c r="L10" s="196"/>
      <c r="M10" s="196"/>
      <c r="N10" s="193"/>
      <c r="O10" s="196"/>
      <c r="P10" s="193"/>
      <c r="Q10" s="213" t="s">
        <v>242</v>
      </c>
      <c r="R10" s="193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193"/>
      <c r="AO10" s="213" t="s">
        <v>237</v>
      </c>
      <c r="AP10" s="193"/>
      <c r="AQ10" s="210"/>
      <c r="AR10" s="193"/>
      <c r="AS10" s="193"/>
      <c r="AT10" s="193"/>
      <c r="AU10" s="193"/>
      <c r="AV10" s="193"/>
      <c r="AW10" s="193"/>
      <c r="AX10" s="193"/>
      <c r="AY10" s="193"/>
      <c r="AZ10" s="193"/>
      <c r="BA10" s="211"/>
      <c r="BB10" s="193"/>
      <c r="BC10" s="193"/>
      <c r="BD10" s="193"/>
      <c r="BE10" s="23"/>
    </row>
    <row r="11" spans="1:58" s="78" customFormat="1">
      <c r="A11" s="197"/>
      <c r="B11" s="197"/>
      <c r="C11" s="196"/>
      <c r="D11" s="193"/>
      <c r="E11" s="193"/>
      <c r="F11" s="193"/>
      <c r="G11" s="196"/>
      <c r="H11" s="193"/>
      <c r="I11" s="193"/>
      <c r="J11" s="193"/>
      <c r="K11" s="196"/>
      <c r="L11" s="196"/>
      <c r="M11" s="196"/>
      <c r="N11" s="193"/>
      <c r="O11" s="196"/>
      <c r="P11" s="195"/>
      <c r="Q11" s="213"/>
      <c r="R11" s="195"/>
      <c r="S11" s="22" t="s">
        <v>241</v>
      </c>
      <c r="T11" s="195"/>
      <c r="U11" s="275" t="s">
        <v>19</v>
      </c>
      <c r="V11" s="276"/>
      <c r="W11" s="276"/>
      <c r="X11" s="276"/>
      <c r="Y11" s="276"/>
      <c r="Z11" s="276"/>
      <c r="AA11" s="277"/>
      <c r="AB11" s="195"/>
      <c r="AC11" s="198" t="s">
        <v>244</v>
      </c>
      <c r="AD11" s="195"/>
      <c r="AE11" s="275" t="s">
        <v>236</v>
      </c>
      <c r="AF11" s="276"/>
      <c r="AG11" s="276"/>
      <c r="AH11" s="276"/>
      <c r="AI11" s="276"/>
      <c r="AJ11" s="276"/>
      <c r="AK11" s="277"/>
      <c r="AL11" s="195"/>
      <c r="AM11" s="198" t="s">
        <v>237</v>
      </c>
      <c r="AN11" s="195"/>
      <c r="AO11" s="213" t="s">
        <v>238</v>
      </c>
      <c r="AP11" s="195"/>
      <c r="AQ11" s="210"/>
      <c r="AR11" s="193"/>
      <c r="AS11" s="193"/>
      <c r="AT11" s="193"/>
      <c r="AU11" s="193"/>
      <c r="AV11" s="193"/>
      <c r="AW11" s="193"/>
      <c r="AX11" s="193"/>
      <c r="AY11" s="193"/>
      <c r="AZ11" s="193"/>
      <c r="BA11" s="211"/>
      <c r="BB11" s="197"/>
      <c r="BC11" s="197"/>
      <c r="BD11" s="197"/>
      <c r="BE11" s="6"/>
    </row>
    <row r="12" spans="1:58" s="78" customFormat="1" ht="24" customHeight="1">
      <c r="A12" s="197"/>
      <c r="B12" s="197"/>
      <c r="C12" s="198"/>
      <c r="D12" s="195"/>
      <c r="E12" s="195"/>
      <c r="F12" s="195"/>
      <c r="G12" s="198"/>
      <c r="H12" s="195"/>
      <c r="I12" s="195"/>
      <c r="J12" s="195"/>
      <c r="K12" s="198"/>
      <c r="L12" s="198"/>
      <c r="M12" s="198"/>
      <c r="N12" s="195"/>
      <c r="O12" s="198"/>
      <c r="P12" s="195"/>
      <c r="Q12" s="213"/>
      <c r="R12" s="195"/>
      <c r="S12" s="22" t="s">
        <v>242</v>
      </c>
      <c r="T12" s="195"/>
      <c r="U12" s="206" t="s">
        <v>234</v>
      </c>
      <c r="V12" s="201"/>
      <c r="W12" s="201" t="s">
        <v>21</v>
      </c>
      <c r="X12" s="201"/>
      <c r="Y12" s="207" t="s">
        <v>248</v>
      </c>
      <c r="Z12" s="201"/>
      <c r="AA12" s="208" t="s">
        <v>235</v>
      </c>
      <c r="AB12" s="195"/>
      <c r="AC12" s="198" t="s">
        <v>242</v>
      </c>
      <c r="AD12" s="195"/>
      <c r="AE12" s="206" t="s">
        <v>234</v>
      </c>
      <c r="AF12" s="201"/>
      <c r="AG12" s="207" t="s">
        <v>247</v>
      </c>
      <c r="AH12" s="201"/>
      <c r="AI12" s="201" t="s">
        <v>33</v>
      </c>
      <c r="AJ12" s="201"/>
      <c r="AK12" s="208" t="s">
        <v>35</v>
      </c>
      <c r="AL12" s="195"/>
      <c r="AM12" s="209" t="s">
        <v>245</v>
      </c>
      <c r="AN12" s="195"/>
      <c r="AO12" s="213"/>
      <c r="AP12" s="195"/>
      <c r="AQ12" s="206" t="s">
        <v>234</v>
      </c>
      <c r="AR12" s="201"/>
      <c r="AS12" s="201" t="s">
        <v>43</v>
      </c>
      <c r="AT12" s="201"/>
      <c r="AU12" s="201"/>
      <c r="AV12" s="201"/>
      <c r="AW12" s="207" t="s">
        <v>246</v>
      </c>
      <c r="AX12" s="201"/>
      <c r="AY12" s="201"/>
      <c r="AZ12" s="201"/>
      <c r="BA12" s="208" t="s">
        <v>240</v>
      </c>
      <c r="BB12" s="197"/>
      <c r="BC12" s="197"/>
      <c r="BD12" s="197"/>
      <c r="BE12" s="6"/>
    </row>
    <row r="13" spans="1:58" s="79" customFormat="1" ht="12" thickBot="1">
      <c r="A13" s="199"/>
      <c r="B13" s="199"/>
      <c r="C13" s="200" t="s">
        <v>233</v>
      </c>
      <c r="D13" s="201"/>
      <c r="E13" s="201"/>
      <c r="F13" s="201"/>
      <c r="G13" s="200"/>
      <c r="H13" s="201"/>
      <c r="I13" s="201"/>
      <c r="J13" s="201"/>
      <c r="K13" s="200"/>
      <c r="L13" s="200"/>
      <c r="M13" s="200"/>
      <c r="N13" s="201"/>
      <c r="O13" s="200"/>
      <c r="P13" s="201"/>
      <c r="Q13" s="214"/>
      <c r="R13" s="201"/>
      <c r="S13" s="28"/>
      <c r="T13" s="201"/>
      <c r="U13" s="206"/>
      <c r="V13" s="201"/>
      <c r="W13" s="201"/>
      <c r="X13" s="201"/>
      <c r="Y13" s="201"/>
      <c r="Z13" s="201"/>
      <c r="AA13" s="208"/>
      <c r="AB13" s="201"/>
      <c r="AC13" s="200"/>
      <c r="AD13" s="201"/>
      <c r="AE13" s="206"/>
      <c r="AF13" s="201"/>
      <c r="AG13" s="201"/>
      <c r="AH13" s="201"/>
      <c r="AI13" s="201"/>
      <c r="AJ13" s="201"/>
      <c r="AK13" s="208"/>
      <c r="AL13" s="201"/>
      <c r="AM13" s="200"/>
      <c r="AN13" s="201"/>
      <c r="AO13" s="214"/>
      <c r="AP13" s="201"/>
      <c r="AQ13" s="206"/>
      <c r="AR13" s="201"/>
      <c r="AS13" s="201"/>
      <c r="AT13" s="201"/>
      <c r="AU13" s="201"/>
      <c r="AV13" s="201"/>
      <c r="AW13" s="201"/>
      <c r="AX13" s="201"/>
      <c r="AY13" s="201"/>
      <c r="AZ13" s="201"/>
      <c r="BA13" s="208"/>
      <c r="BB13" s="199"/>
      <c r="BC13" s="199"/>
      <c r="BD13" s="199"/>
      <c r="BE13" s="11"/>
    </row>
    <row r="14" spans="1:58">
      <c r="A14" s="29">
        <v>31</v>
      </c>
      <c r="B14" s="34">
        <v>3</v>
      </c>
      <c r="C14" s="202" t="s">
        <v>60</v>
      </c>
      <c r="D14" s="52" t="s">
        <v>61</v>
      </c>
      <c r="E14" s="53" t="s">
        <v>363</v>
      </c>
      <c r="F14" s="54" t="s">
        <v>57</v>
      </c>
      <c r="G14" s="55" t="s">
        <v>62</v>
      </c>
      <c r="H14" s="52" t="s">
        <v>63</v>
      </c>
      <c r="I14" s="56">
        <v>2</v>
      </c>
      <c r="J14" s="57">
        <v>0</v>
      </c>
      <c r="K14" s="58">
        <v>245.5</v>
      </c>
      <c r="L14" s="51">
        <v>8048</v>
      </c>
      <c r="M14" s="51">
        <v>13697432.1</v>
      </c>
      <c r="N14" s="59">
        <v>1701.96</v>
      </c>
      <c r="O14" s="58">
        <v>35</v>
      </c>
      <c r="P14" s="59">
        <v>5371203.6999999993</v>
      </c>
      <c r="Q14" s="215">
        <v>21878.630142566188</v>
      </c>
      <c r="R14" s="60">
        <v>5509797.0999999996</v>
      </c>
      <c r="S14" s="48">
        <v>22443.165376782075</v>
      </c>
      <c r="T14" s="61">
        <v>4110811.9000000004</v>
      </c>
      <c r="U14" s="62">
        <v>16744.651323828923</v>
      </c>
      <c r="V14" s="62">
        <v>3704749</v>
      </c>
      <c r="W14" s="62">
        <v>15090.627291242363</v>
      </c>
      <c r="X14" s="62">
        <v>186716.91</v>
      </c>
      <c r="Y14" s="62">
        <v>760.55767820773929</v>
      </c>
      <c r="Z14" s="62">
        <v>219345.99000000002</v>
      </c>
      <c r="AA14" s="62">
        <v>893.46635437881878</v>
      </c>
      <c r="AB14" s="63">
        <v>572434.60000000009</v>
      </c>
      <c r="AC14" s="51">
        <v>2331.7091649694503</v>
      </c>
      <c r="AD14" s="61">
        <v>826089.75</v>
      </c>
      <c r="AE14" s="62">
        <v>3364.9276985743381</v>
      </c>
      <c r="AF14" s="62">
        <v>93400</v>
      </c>
      <c r="AG14" s="62">
        <v>380.44806517311611</v>
      </c>
      <c r="AH14" s="62">
        <v>704110.15</v>
      </c>
      <c r="AI14" s="62">
        <v>2868.0657841140533</v>
      </c>
      <c r="AJ14" s="62">
        <v>28579.599999999999</v>
      </c>
      <c r="AK14" s="62">
        <v>116.41384928716904</v>
      </c>
      <c r="AL14" s="63">
        <v>460.85</v>
      </c>
      <c r="AM14" s="51">
        <v>1.8771894093686354</v>
      </c>
      <c r="AN14" s="60">
        <v>-138593.4</v>
      </c>
      <c r="AO14" s="215">
        <v>-564.53523421588591</v>
      </c>
      <c r="AP14" s="61">
        <v>4792313.21</v>
      </c>
      <c r="AQ14" s="62">
        <v>19520.624073319756</v>
      </c>
      <c r="AR14" s="62">
        <v>4772132.21</v>
      </c>
      <c r="AS14" s="62">
        <v>19438.420407331974</v>
      </c>
      <c r="AT14" s="62">
        <v>52913</v>
      </c>
      <c r="AU14" s="62">
        <v>215.5315682281059</v>
      </c>
      <c r="AV14" s="62">
        <v>20181</v>
      </c>
      <c r="AW14" s="62">
        <v>82.203665987780042</v>
      </c>
      <c r="AX14" s="62">
        <v>-546158.49</v>
      </c>
      <c r="AY14" s="62">
        <v>-2224.67816700611</v>
      </c>
      <c r="AZ14" s="62">
        <v>-578890.48999999929</v>
      </c>
      <c r="BA14" s="64">
        <v>-2358.0060692464331</v>
      </c>
      <c r="BB14" s="41">
        <v>6.9849193096160889E-10</v>
      </c>
      <c r="BC14" s="30" t="s">
        <v>57</v>
      </c>
      <c r="BD14" s="30"/>
      <c r="BE14" s="33" t="s">
        <v>57</v>
      </c>
      <c r="BF14" s="23">
        <v>0</v>
      </c>
    </row>
    <row r="15" spans="1:58">
      <c r="A15" s="29">
        <v>17</v>
      </c>
      <c r="B15" s="34">
        <v>4</v>
      </c>
      <c r="C15" s="203" t="s">
        <v>65</v>
      </c>
      <c r="D15" s="37" t="s">
        <v>66</v>
      </c>
      <c r="E15" s="30" t="s">
        <v>363</v>
      </c>
      <c r="F15" s="35" t="s">
        <v>57</v>
      </c>
      <c r="G15" s="42" t="s">
        <v>67</v>
      </c>
      <c r="H15" s="37" t="s">
        <v>68</v>
      </c>
      <c r="I15" s="29">
        <v>1</v>
      </c>
      <c r="J15" s="34">
        <v>0</v>
      </c>
      <c r="K15" s="44">
        <v>187.5</v>
      </c>
      <c r="L15" s="46">
        <v>2145</v>
      </c>
      <c r="M15" s="46">
        <v>4316760.25</v>
      </c>
      <c r="N15" s="40">
        <v>2012.47</v>
      </c>
      <c r="O15" s="44">
        <v>62</v>
      </c>
      <c r="P15" s="40">
        <v>3138505.7699999996</v>
      </c>
      <c r="Q15" s="216">
        <v>16738.697439999996</v>
      </c>
      <c r="R15" s="38">
        <v>3181328.4699999997</v>
      </c>
      <c r="S15" s="49">
        <v>16967.085173333333</v>
      </c>
      <c r="T15" s="39">
        <v>2019339.23</v>
      </c>
      <c r="U15" s="31">
        <v>10769.809226666666</v>
      </c>
      <c r="V15" s="31">
        <v>1811757.05</v>
      </c>
      <c r="W15" s="31">
        <v>9662.7042666666675</v>
      </c>
      <c r="X15" s="31">
        <v>67140.73</v>
      </c>
      <c r="Y15" s="31">
        <v>358.08389333333332</v>
      </c>
      <c r="Z15" s="31">
        <v>140441.45000000001</v>
      </c>
      <c r="AA15" s="31">
        <v>749.02106666666668</v>
      </c>
      <c r="AB15" s="36">
        <v>290080.65000000002</v>
      </c>
      <c r="AC15" s="46">
        <v>1547.0968</v>
      </c>
      <c r="AD15" s="39">
        <v>861969.88</v>
      </c>
      <c r="AE15" s="31">
        <v>4597.172693333333</v>
      </c>
      <c r="AF15" s="31">
        <v>592778</v>
      </c>
      <c r="AG15" s="31">
        <v>3161.4826666666668</v>
      </c>
      <c r="AH15" s="31">
        <v>242727.9</v>
      </c>
      <c r="AI15" s="31">
        <v>1294.5488</v>
      </c>
      <c r="AJ15" s="31">
        <v>26463.98</v>
      </c>
      <c r="AK15" s="31">
        <v>141.14122666666665</v>
      </c>
      <c r="AL15" s="36">
        <v>9938.7100000000009</v>
      </c>
      <c r="AM15" s="46">
        <v>53.00645333333334</v>
      </c>
      <c r="AN15" s="38">
        <v>-42822.700000000004</v>
      </c>
      <c r="AO15" s="216">
        <v>-228.38773333333336</v>
      </c>
      <c r="AP15" s="39">
        <v>3023010.85</v>
      </c>
      <c r="AQ15" s="31">
        <v>16122.724533333334</v>
      </c>
      <c r="AR15" s="31">
        <v>2676151.85</v>
      </c>
      <c r="AS15" s="31">
        <v>14272.809866666666</v>
      </c>
      <c r="AT15" s="31">
        <v>486728</v>
      </c>
      <c r="AU15" s="31">
        <v>2595.8826666666669</v>
      </c>
      <c r="AV15" s="31">
        <v>346859</v>
      </c>
      <c r="AW15" s="31">
        <v>1849.9146666666666</v>
      </c>
      <c r="AX15" s="31">
        <v>24374.080000000002</v>
      </c>
      <c r="AY15" s="31">
        <v>129.99509333333333</v>
      </c>
      <c r="AZ15" s="31">
        <v>-115494.91999999946</v>
      </c>
      <c r="BA15" s="65">
        <v>-615.97290666666379</v>
      </c>
      <c r="BB15" s="41">
        <v>5.3842086344957352E-10</v>
      </c>
      <c r="BC15" s="30" t="s">
        <v>64</v>
      </c>
      <c r="BD15" s="30"/>
      <c r="BE15" s="33" t="s">
        <v>57</v>
      </c>
      <c r="BF15" s="23">
        <v>0</v>
      </c>
    </row>
    <row r="16" spans="1:58">
      <c r="A16" s="29">
        <v>16</v>
      </c>
      <c r="B16" s="34">
        <v>5</v>
      </c>
      <c r="C16" s="203" t="s">
        <v>69</v>
      </c>
      <c r="D16" s="37" t="s">
        <v>66</v>
      </c>
      <c r="E16" s="30" t="s">
        <v>363</v>
      </c>
      <c r="F16" s="35" t="s">
        <v>57</v>
      </c>
      <c r="G16" s="42" t="s">
        <v>62</v>
      </c>
      <c r="H16" s="37" t="s">
        <v>63</v>
      </c>
      <c r="I16" s="29">
        <v>2</v>
      </c>
      <c r="J16" s="34">
        <v>0</v>
      </c>
      <c r="K16" s="44">
        <v>226.5</v>
      </c>
      <c r="L16" s="46">
        <v>8156</v>
      </c>
      <c r="M16" s="46">
        <v>17246424</v>
      </c>
      <c r="N16" s="40">
        <v>2114.56</v>
      </c>
      <c r="O16" s="44">
        <v>35</v>
      </c>
      <c r="P16" s="40">
        <v>5151883.8</v>
      </c>
      <c r="Q16" s="216">
        <v>22745.623841059602</v>
      </c>
      <c r="R16" s="38">
        <v>5364277.04</v>
      </c>
      <c r="S16" s="49">
        <v>23683.342339955849</v>
      </c>
      <c r="T16" s="39">
        <v>3331699.69</v>
      </c>
      <c r="U16" s="31">
        <v>14709.490905077262</v>
      </c>
      <c r="V16" s="31">
        <v>2972074.65</v>
      </c>
      <c r="W16" s="31">
        <v>13121.742384105959</v>
      </c>
      <c r="X16" s="31">
        <v>182590.54</v>
      </c>
      <c r="Y16" s="31">
        <v>806.13924944812368</v>
      </c>
      <c r="Z16" s="31">
        <v>177034.5</v>
      </c>
      <c r="AA16" s="31">
        <v>781.60927152317879</v>
      </c>
      <c r="AB16" s="36">
        <v>454724.47000000003</v>
      </c>
      <c r="AC16" s="46">
        <v>2007.6135540838854</v>
      </c>
      <c r="AD16" s="39">
        <v>1552010.05</v>
      </c>
      <c r="AE16" s="31">
        <v>6852.1415011037534</v>
      </c>
      <c r="AF16" s="31">
        <v>916198</v>
      </c>
      <c r="AG16" s="31">
        <v>4045.0242825607065</v>
      </c>
      <c r="AH16" s="31">
        <v>635812.05000000005</v>
      </c>
      <c r="AI16" s="31">
        <v>2807.1172185430464</v>
      </c>
      <c r="AJ16" s="31">
        <v>0</v>
      </c>
      <c r="AK16" s="31">
        <v>0</v>
      </c>
      <c r="AL16" s="36">
        <v>25842.83</v>
      </c>
      <c r="AM16" s="46">
        <v>114.09637969094923</v>
      </c>
      <c r="AN16" s="38">
        <v>-212393.24000000002</v>
      </c>
      <c r="AO16" s="216">
        <v>-937.7184988962473</v>
      </c>
      <c r="AP16" s="39">
        <v>4928187.96</v>
      </c>
      <c r="AQ16" s="31">
        <v>21758.004238410595</v>
      </c>
      <c r="AR16" s="31">
        <v>6014344.96</v>
      </c>
      <c r="AS16" s="31">
        <v>26553.399381898456</v>
      </c>
      <c r="AT16" s="31">
        <v>-853585</v>
      </c>
      <c r="AU16" s="31">
        <v>-3768.5871964679914</v>
      </c>
      <c r="AV16" s="31">
        <v>-1086157</v>
      </c>
      <c r="AW16" s="31">
        <v>-4795.3951434878591</v>
      </c>
      <c r="AX16" s="31">
        <v>8876.16</v>
      </c>
      <c r="AY16" s="31">
        <v>39.188344370860925</v>
      </c>
      <c r="AZ16" s="31">
        <v>-223695.83999999985</v>
      </c>
      <c r="BA16" s="65">
        <v>-987.61960264900597</v>
      </c>
      <c r="BB16" s="41">
        <v>1.4915713109076023E-10</v>
      </c>
      <c r="BC16" s="30" t="s">
        <v>64</v>
      </c>
      <c r="BD16" s="30"/>
      <c r="BE16" s="33" t="s">
        <v>57</v>
      </c>
      <c r="BF16" s="23">
        <v>0</v>
      </c>
    </row>
    <row r="17" spans="1:58">
      <c r="A17" s="29">
        <v>225</v>
      </c>
      <c r="B17" s="34">
        <v>110</v>
      </c>
      <c r="C17" s="203" t="s">
        <v>70</v>
      </c>
      <c r="D17" s="37" t="s">
        <v>71</v>
      </c>
      <c r="E17" s="30" t="s">
        <v>363</v>
      </c>
      <c r="F17" s="35" t="s">
        <v>57</v>
      </c>
      <c r="G17" s="42" t="s">
        <v>67</v>
      </c>
      <c r="H17" s="37" t="s">
        <v>68</v>
      </c>
      <c r="I17" s="29">
        <v>1</v>
      </c>
      <c r="J17" s="34">
        <v>0</v>
      </c>
      <c r="K17" s="44">
        <v>88</v>
      </c>
      <c r="L17" s="46">
        <v>1239</v>
      </c>
      <c r="M17" s="46">
        <v>2092646.1</v>
      </c>
      <c r="N17" s="40">
        <v>1688.97</v>
      </c>
      <c r="O17" s="44">
        <v>63</v>
      </c>
      <c r="P17" s="40">
        <v>1490946.43</v>
      </c>
      <c r="Q17" s="216">
        <v>16942.573068181817</v>
      </c>
      <c r="R17" s="38">
        <v>1559728.73</v>
      </c>
      <c r="S17" s="49">
        <v>17724.190113636363</v>
      </c>
      <c r="T17" s="39">
        <v>1055044.04</v>
      </c>
      <c r="U17" s="31">
        <v>11989.136818181818</v>
      </c>
      <c r="V17" s="31">
        <v>948806</v>
      </c>
      <c r="W17" s="31">
        <v>10781.886363636364</v>
      </c>
      <c r="X17" s="31">
        <v>23015.27</v>
      </c>
      <c r="Y17" s="31">
        <v>261.53715909090909</v>
      </c>
      <c r="Z17" s="31">
        <v>83222.77</v>
      </c>
      <c r="AA17" s="31">
        <v>945.71329545454546</v>
      </c>
      <c r="AB17" s="36">
        <v>172741.26</v>
      </c>
      <c r="AC17" s="46">
        <v>1962.9688636363637</v>
      </c>
      <c r="AD17" s="39">
        <v>314416.62</v>
      </c>
      <c r="AE17" s="31">
        <v>3572.9161363636363</v>
      </c>
      <c r="AF17" s="31">
        <v>86800</v>
      </c>
      <c r="AG17" s="31">
        <v>986.36363636363637</v>
      </c>
      <c r="AH17" s="31">
        <v>203712.47</v>
      </c>
      <c r="AI17" s="31">
        <v>2314.914431818182</v>
      </c>
      <c r="AJ17" s="31">
        <v>23904.15</v>
      </c>
      <c r="AK17" s="31">
        <v>271.6380681818182</v>
      </c>
      <c r="AL17" s="36">
        <v>17526.810000000001</v>
      </c>
      <c r="AM17" s="46">
        <v>199.16829545454547</v>
      </c>
      <c r="AN17" s="38">
        <v>-68782.3</v>
      </c>
      <c r="AO17" s="216">
        <v>-781.61704545454552</v>
      </c>
      <c r="AP17" s="39">
        <v>1499292.63</v>
      </c>
      <c r="AQ17" s="31">
        <v>17037.416249999998</v>
      </c>
      <c r="AR17" s="31">
        <v>1323404.6299999999</v>
      </c>
      <c r="AS17" s="31">
        <v>15038.688977272726</v>
      </c>
      <c r="AT17" s="31">
        <v>228082</v>
      </c>
      <c r="AU17" s="31">
        <v>2591.840909090909</v>
      </c>
      <c r="AV17" s="31">
        <v>175888</v>
      </c>
      <c r="AW17" s="31">
        <v>1998.7272727272727</v>
      </c>
      <c r="AX17" s="31">
        <v>60540.2</v>
      </c>
      <c r="AY17" s="31">
        <v>687.95681818181811</v>
      </c>
      <c r="AZ17" s="31">
        <v>8346.1999999999534</v>
      </c>
      <c r="BA17" s="65">
        <v>94.843181818181293</v>
      </c>
      <c r="BB17" s="41">
        <v>-4.3655745685100555E-11</v>
      </c>
      <c r="BC17" s="30" t="s">
        <v>64</v>
      </c>
      <c r="BD17" s="30"/>
      <c r="BE17" s="33" t="s">
        <v>57</v>
      </c>
      <c r="BF17" s="23">
        <v>0</v>
      </c>
    </row>
    <row r="18" spans="1:58">
      <c r="A18" s="29">
        <v>222</v>
      </c>
      <c r="B18" s="34">
        <v>105</v>
      </c>
      <c r="C18" s="203" t="s">
        <v>350</v>
      </c>
      <c r="D18" s="37" t="s">
        <v>72</v>
      </c>
      <c r="E18" s="30" t="s">
        <v>363</v>
      </c>
      <c r="F18" s="35" t="s">
        <v>57</v>
      </c>
      <c r="G18" s="42" t="s">
        <v>58</v>
      </c>
      <c r="H18" s="37" t="s">
        <v>59</v>
      </c>
      <c r="I18" s="29">
        <v>3</v>
      </c>
      <c r="J18" s="34">
        <v>0</v>
      </c>
      <c r="K18" s="44">
        <v>1655.5</v>
      </c>
      <c r="L18" s="46">
        <v>14771</v>
      </c>
      <c r="M18" s="46">
        <v>23710124.239999998</v>
      </c>
      <c r="N18" s="40">
        <v>1605.18</v>
      </c>
      <c r="O18" s="44">
        <v>100</v>
      </c>
      <c r="P18" s="40">
        <v>28056325.730000004</v>
      </c>
      <c r="Q18" s="216">
        <v>16947.342633645429</v>
      </c>
      <c r="R18" s="38">
        <v>31396143.800000004</v>
      </c>
      <c r="S18" s="49">
        <v>18964.750105708248</v>
      </c>
      <c r="T18" s="39">
        <v>20140849.390000001</v>
      </c>
      <c r="U18" s="31">
        <v>12166.02198127454</v>
      </c>
      <c r="V18" s="31">
        <v>18440686.650000002</v>
      </c>
      <c r="W18" s="31">
        <v>11139.043581999398</v>
      </c>
      <c r="X18" s="31">
        <v>688036.67999999993</v>
      </c>
      <c r="Y18" s="31">
        <v>415.60657203261849</v>
      </c>
      <c r="Z18" s="31">
        <v>1012126.0599999999</v>
      </c>
      <c r="AA18" s="31">
        <v>611.37182724252489</v>
      </c>
      <c r="AB18" s="36">
        <v>2758824.5100000002</v>
      </c>
      <c r="AC18" s="46">
        <v>1666.4599879190578</v>
      </c>
      <c r="AD18" s="39">
        <v>8346812.4000000004</v>
      </c>
      <c r="AE18" s="31">
        <v>5041.867955300514</v>
      </c>
      <c r="AF18" s="31">
        <v>4787682.9000000004</v>
      </c>
      <c r="AG18" s="31">
        <v>2891.986046511628</v>
      </c>
      <c r="AH18" s="31">
        <v>3212280.85</v>
      </c>
      <c r="AI18" s="31">
        <v>1940.3689821806101</v>
      </c>
      <c r="AJ18" s="31">
        <v>346848.65</v>
      </c>
      <c r="AK18" s="31">
        <v>209.51292660827545</v>
      </c>
      <c r="AL18" s="36">
        <v>149657.49999999997</v>
      </c>
      <c r="AM18" s="46">
        <v>90.40018121413469</v>
      </c>
      <c r="AN18" s="38">
        <v>-3339818.0700000003</v>
      </c>
      <c r="AO18" s="216">
        <v>-2017.4074720628212</v>
      </c>
      <c r="AP18" s="39">
        <v>28272445.399999999</v>
      </c>
      <c r="AQ18" s="31">
        <v>17077.889096949562</v>
      </c>
      <c r="AR18" s="31">
        <v>23705392.399999999</v>
      </c>
      <c r="AS18" s="31">
        <v>14319.173905164602</v>
      </c>
      <c r="AT18" s="31">
        <v>4471717</v>
      </c>
      <c r="AU18" s="31">
        <v>2701.1277559649652</v>
      </c>
      <c r="AV18" s="31">
        <v>4567053</v>
      </c>
      <c r="AW18" s="31">
        <v>2758.7151917849592</v>
      </c>
      <c r="AX18" s="31">
        <v>120783.67</v>
      </c>
      <c r="AY18" s="31">
        <v>72.95902748414376</v>
      </c>
      <c r="AZ18" s="31">
        <v>216119.66999999434</v>
      </c>
      <c r="BA18" s="65">
        <v>130.54646330413431</v>
      </c>
      <c r="BB18" s="41">
        <v>-5.6606950238347054E-9</v>
      </c>
      <c r="BC18" s="30" t="s">
        <v>64</v>
      </c>
      <c r="BD18" s="30"/>
      <c r="BE18" s="33" t="s">
        <v>57</v>
      </c>
      <c r="BF18" s="23">
        <v>0</v>
      </c>
    </row>
    <row r="19" spans="1:58">
      <c r="A19" s="29">
        <v>210</v>
      </c>
      <c r="B19" s="34">
        <v>11</v>
      </c>
      <c r="C19" s="203" t="s">
        <v>76</v>
      </c>
      <c r="D19" s="37" t="s">
        <v>77</v>
      </c>
      <c r="E19" s="30" t="s">
        <v>363</v>
      </c>
      <c r="F19" s="35" t="s">
        <v>57</v>
      </c>
      <c r="G19" s="42" t="s">
        <v>58</v>
      </c>
      <c r="H19" s="37" t="s">
        <v>59</v>
      </c>
      <c r="I19" s="29">
        <v>3</v>
      </c>
      <c r="J19" s="34">
        <v>0</v>
      </c>
      <c r="K19" s="44">
        <v>527</v>
      </c>
      <c r="L19" s="46">
        <v>3932</v>
      </c>
      <c r="M19" s="46">
        <v>7854712.71</v>
      </c>
      <c r="N19" s="40">
        <v>1997.63</v>
      </c>
      <c r="O19" s="44">
        <v>105</v>
      </c>
      <c r="P19" s="40">
        <v>8886357.3699999992</v>
      </c>
      <c r="Q19" s="216">
        <v>16862.158197343451</v>
      </c>
      <c r="R19" s="38">
        <v>9098603.5199999996</v>
      </c>
      <c r="S19" s="49">
        <v>17264.902314990512</v>
      </c>
      <c r="T19" s="39">
        <v>6151525.5800000001</v>
      </c>
      <c r="U19" s="31">
        <v>11672.724060721062</v>
      </c>
      <c r="V19" s="31">
        <v>5643178.0999999996</v>
      </c>
      <c r="W19" s="31">
        <v>10708.117836812144</v>
      </c>
      <c r="X19" s="31">
        <v>244453.73</v>
      </c>
      <c r="Y19" s="31">
        <v>463.85907020872867</v>
      </c>
      <c r="Z19" s="31">
        <v>263893.75</v>
      </c>
      <c r="AA19" s="31">
        <v>500.74715370018976</v>
      </c>
      <c r="AB19" s="36">
        <v>949603.11</v>
      </c>
      <c r="AC19" s="46">
        <v>1801.9034345351042</v>
      </c>
      <c r="AD19" s="39">
        <v>1950019.56</v>
      </c>
      <c r="AE19" s="31">
        <v>3700.226869070209</v>
      </c>
      <c r="AF19" s="31">
        <v>787497</v>
      </c>
      <c r="AG19" s="31">
        <v>1494.3017077798861</v>
      </c>
      <c r="AH19" s="31">
        <v>1090092.76</v>
      </c>
      <c r="AI19" s="31">
        <v>2068.487210626186</v>
      </c>
      <c r="AJ19" s="31">
        <v>72429.8</v>
      </c>
      <c r="AK19" s="31">
        <v>137.43795066413662</v>
      </c>
      <c r="AL19" s="36">
        <v>47455.270000000004</v>
      </c>
      <c r="AM19" s="46">
        <v>90.047950664136636</v>
      </c>
      <c r="AN19" s="38">
        <v>-212246.15</v>
      </c>
      <c r="AO19" s="216">
        <v>-402.74411764705883</v>
      </c>
      <c r="AP19" s="39">
        <v>9429579.7300000004</v>
      </c>
      <c r="AQ19" s="31">
        <v>17892.940664136622</v>
      </c>
      <c r="AR19" s="31">
        <v>8290882.7300000004</v>
      </c>
      <c r="AS19" s="31">
        <v>15732.225294117648</v>
      </c>
      <c r="AT19" s="31">
        <v>1138697</v>
      </c>
      <c r="AU19" s="31">
        <v>2160.7153700189751</v>
      </c>
      <c r="AV19" s="31">
        <v>1138697</v>
      </c>
      <c r="AW19" s="31">
        <v>2160.7153700189751</v>
      </c>
      <c r="AX19" s="31">
        <v>543222.36</v>
      </c>
      <c r="AY19" s="31">
        <v>1030.7824667931689</v>
      </c>
      <c r="AZ19" s="31">
        <v>543222.36000000127</v>
      </c>
      <c r="BA19" s="65">
        <v>1030.7824667931714</v>
      </c>
      <c r="BB19" s="41">
        <v>1.280568540096283E-9</v>
      </c>
      <c r="BC19" s="30" t="s">
        <v>64</v>
      </c>
      <c r="BD19" s="30"/>
      <c r="BE19" s="33" t="s">
        <v>57</v>
      </c>
      <c r="BF19" s="23">
        <v>0</v>
      </c>
    </row>
    <row r="20" spans="1:58">
      <c r="A20" s="29">
        <v>39</v>
      </c>
      <c r="B20" s="34">
        <v>12</v>
      </c>
      <c r="C20" s="203" t="s">
        <v>78</v>
      </c>
      <c r="D20" s="37" t="s">
        <v>79</v>
      </c>
      <c r="E20" s="30" t="s">
        <v>363</v>
      </c>
      <c r="F20" s="35" t="s">
        <v>80</v>
      </c>
      <c r="G20" s="42" t="s">
        <v>67</v>
      </c>
      <c r="H20" s="37" t="s">
        <v>68</v>
      </c>
      <c r="I20" s="29">
        <v>1</v>
      </c>
      <c r="J20" s="34">
        <v>0</v>
      </c>
      <c r="K20" s="44">
        <v>41.5</v>
      </c>
      <c r="L20" s="46">
        <v>860</v>
      </c>
      <c r="M20" s="46">
        <v>2243760.9500000002</v>
      </c>
      <c r="N20" s="40">
        <v>2609.02</v>
      </c>
      <c r="O20" s="44">
        <v>57</v>
      </c>
      <c r="P20" s="40">
        <v>842669.6399999999</v>
      </c>
      <c r="Q20" s="216">
        <v>20305.292530120478</v>
      </c>
      <c r="R20" s="38">
        <v>890619.02999999991</v>
      </c>
      <c r="S20" s="49">
        <v>21460.699518072288</v>
      </c>
      <c r="T20" s="39">
        <v>522318.13999999996</v>
      </c>
      <c r="U20" s="31">
        <v>12585.979277108432</v>
      </c>
      <c r="V20" s="31">
        <v>473882.64999999997</v>
      </c>
      <c r="W20" s="31">
        <v>11418.859036144577</v>
      </c>
      <c r="X20" s="31">
        <v>11612.509999999998</v>
      </c>
      <c r="Y20" s="31">
        <v>279.8195180722891</v>
      </c>
      <c r="Z20" s="31">
        <v>36822.980000000003</v>
      </c>
      <c r="AA20" s="31">
        <v>887.30072289156635</v>
      </c>
      <c r="AB20" s="36">
        <v>97827.95</v>
      </c>
      <c r="AC20" s="46">
        <v>2357.2999999999997</v>
      </c>
      <c r="AD20" s="39">
        <v>270622.49</v>
      </c>
      <c r="AE20" s="31">
        <v>6521.0238554216867</v>
      </c>
      <c r="AF20" s="31">
        <v>61962.63</v>
      </c>
      <c r="AG20" s="31">
        <v>1493.0754216867469</v>
      </c>
      <c r="AH20" s="31">
        <v>202918.39</v>
      </c>
      <c r="AI20" s="31">
        <v>4889.5997590361449</v>
      </c>
      <c r="AJ20" s="31">
        <v>5741.47</v>
      </c>
      <c r="AK20" s="31">
        <v>138.34867469879518</v>
      </c>
      <c r="AL20" s="36">
        <v>-149.55000000000001</v>
      </c>
      <c r="AM20" s="46">
        <v>-3.6036144578313256</v>
      </c>
      <c r="AN20" s="38">
        <v>-47949.39</v>
      </c>
      <c r="AO20" s="216">
        <v>-1155.4069879518072</v>
      </c>
      <c r="AP20" s="39">
        <v>1047802.75</v>
      </c>
      <c r="AQ20" s="31">
        <v>25248.25903614458</v>
      </c>
      <c r="AR20" s="31">
        <v>1279952.75</v>
      </c>
      <c r="AS20" s="31">
        <v>30842.234939759037</v>
      </c>
      <c r="AT20" s="31">
        <v>-196991</v>
      </c>
      <c r="AU20" s="31">
        <v>-4746.7710843373497</v>
      </c>
      <c r="AV20" s="31">
        <v>-232150</v>
      </c>
      <c r="AW20" s="31">
        <v>-5593.9759036144578</v>
      </c>
      <c r="AX20" s="31">
        <v>240292.11</v>
      </c>
      <c r="AY20" s="31">
        <v>5790.1713253012049</v>
      </c>
      <c r="AZ20" s="31">
        <v>205133.1100000001</v>
      </c>
      <c r="BA20" s="65">
        <v>4942.9665060240986</v>
      </c>
      <c r="BB20" s="41">
        <v>1.1641532182693481E-10</v>
      </c>
      <c r="BC20" s="30" t="s">
        <v>64</v>
      </c>
      <c r="BD20" s="30"/>
      <c r="BE20" s="33" t="s">
        <v>57</v>
      </c>
      <c r="BF20" s="23">
        <v>0</v>
      </c>
    </row>
    <row r="21" spans="1:58">
      <c r="A21" s="29">
        <v>40</v>
      </c>
      <c r="B21" s="34">
        <v>13</v>
      </c>
      <c r="C21" s="203" t="s">
        <v>81</v>
      </c>
      <c r="D21" s="37" t="s">
        <v>82</v>
      </c>
      <c r="E21" s="30" t="s">
        <v>363</v>
      </c>
      <c r="F21" s="35" t="s">
        <v>57</v>
      </c>
      <c r="G21" s="42" t="s">
        <v>67</v>
      </c>
      <c r="H21" s="37" t="s">
        <v>68</v>
      </c>
      <c r="I21" s="29">
        <v>1</v>
      </c>
      <c r="J21" s="34">
        <v>0</v>
      </c>
      <c r="K21" s="44">
        <v>85.5</v>
      </c>
      <c r="L21" s="46">
        <v>1151</v>
      </c>
      <c r="M21" s="46">
        <v>2088262.9</v>
      </c>
      <c r="N21" s="40">
        <v>1814.3</v>
      </c>
      <c r="O21" s="44">
        <v>60</v>
      </c>
      <c r="P21" s="40">
        <v>1346411.0199999998</v>
      </c>
      <c r="Q21" s="216">
        <v>15747.497309941518</v>
      </c>
      <c r="R21" s="38">
        <v>1372474.6199999999</v>
      </c>
      <c r="S21" s="49">
        <v>16052.334736842104</v>
      </c>
      <c r="T21" s="39">
        <v>872349.90999999992</v>
      </c>
      <c r="U21" s="31">
        <v>10202.922923976606</v>
      </c>
      <c r="V21" s="31">
        <v>777989.39999999991</v>
      </c>
      <c r="W21" s="31">
        <v>9099.2912280701748</v>
      </c>
      <c r="X21" s="31">
        <v>35104.949999999997</v>
      </c>
      <c r="Y21" s="31">
        <v>410.58421052631576</v>
      </c>
      <c r="Z21" s="31">
        <v>59255.560000000005</v>
      </c>
      <c r="AA21" s="31">
        <v>693.047485380117</v>
      </c>
      <c r="AB21" s="36">
        <v>126853.95</v>
      </c>
      <c r="AC21" s="46">
        <v>1483.6719298245614</v>
      </c>
      <c r="AD21" s="39">
        <v>371997.5</v>
      </c>
      <c r="AE21" s="31">
        <v>4350.8479532163747</v>
      </c>
      <c r="AF21" s="31">
        <v>176000</v>
      </c>
      <c r="AG21" s="31">
        <v>2058.4795321637425</v>
      </c>
      <c r="AH21" s="31">
        <v>180028.65</v>
      </c>
      <c r="AI21" s="31">
        <v>2105.598245614035</v>
      </c>
      <c r="AJ21" s="31">
        <v>15968.85</v>
      </c>
      <c r="AK21" s="31">
        <v>186.77017543859648</v>
      </c>
      <c r="AL21" s="36">
        <v>1273.26</v>
      </c>
      <c r="AM21" s="46">
        <v>14.891929824561403</v>
      </c>
      <c r="AN21" s="38">
        <v>-26063.599999999999</v>
      </c>
      <c r="AO21" s="216">
        <v>-304.83742690058477</v>
      </c>
      <c r="AP21" s="39">
        <v>1360294.4</v>
      </c>
      <c r="AQ21" s="31">
        <v>15909.876023391811</v>
      </c>
      <c r="AR21" s="31">
        <v>1239538.3999999999</v>
      </c>
      <c r="AS21" s="31">
        <v>14497.52514619883</v>
      </c>
      <c r="AT21" s="31">
        <v>100790</v>
      </c>
      <c r="AU21" s="31">
        <v>1178.8304093567251</v>
      </c>
      <c r="AV21" s="31">
        <v>120756</v>
      </c>
      <c r="AW21" s="31">
        <v>1412.3508771929824</v>
      </c>
      <c r="AX21" s="31">
        <v>-6082.62</v>
      </c>
      <c r="AY21" s="31">
        <v>-71.141754385964916</v>
      </c>
      <c r="AZ21" s="31">
        <v>13883.380000000121</v>
      </c>
      <c r="BA21" s="65">
        <v>162.37871345029382</v>
      </c>
      <c r="BB21" s="41">
        <v>1.2096279533579946E-10</v>
      </c>
      <c r="BC21" s="30" t="s">
        <v>57</v>
      </c>
      <c r="BD21" s="30"/>
      <c r="BE21" s="33" t="s">
        <v>57</v>
      </c>
      <c r="BF21" s="23">
        <v>0</v>
      </c>
    </row>
    <row r="22" spans="1:58">
      <c r="A22" s="29">
        <v>41</v>
      </c>
      <c r="B22" s="34">
        <v>15</v>
      </c>
      <c r="C22" s="203" t="s">
        <v>83</v>
      </c>
      <c r="D22" s="37" t="s">
        <v>84</v>
      </c>
      <c r="E22" s="30" t="s">
        <v>363</v>
      </c>
      <c r="F22" s="35" t="s">
        <v>57</v>
      </c>
      <c r="G22" s="42" t="s">
        <v>58</v>
      </c>
      <c r="H22" s="37" t="s">
        <v>59</v>
      </c>
      <c r="I22" s="29">
        <v>3</v>
      </c>
      <c r="J22" s="34">
        <v>0</v>
      </c>
      <c r="K22" s="44">
        <v>346.5</v>
      </c>
      <c r="L22" s="46">
        <v>2780</v>
      </c>
      <c r="M22" s="46">
        <v>4542361.1399999997</v>
      </c>
      <c r="N22" s="40">
        <v>1633.94</v>
      </c>
      <c r="O22" s="44">
        <v>100</v>
      </c>
      <c r="P22" s="40">
        <v>5735592.4800000004</v>
      </c>
      <c r="Q22" s="216">
        <v>16552.93645021645</v>
      </c>
      <c r="R22" s="38">
        <v>5885843.4500000002</v>
      </c>
      <c r="S22" s="49">
        <v>16986.561183261183</v>
      </c>
      <c r="T22" s="39">
        <v>3880579.4699999997</v>
      </c>
      <c r="U22" s="31">
        <v>11199.363549783549</v>
      </c>
      <c r="V22" s="31">
        <v>3508352.8499999996</v>
      </c>
      <c r="W22" s="31">
        <v>10125.116450216448</v>
      </c>
      <c r="X22" s="31">
        <v>138768.54</v>
      </c>
      <c r="Y22" s="31">
        <v>400.48640692640697</v>
      </c>
      <c r="Z22" s="31">
        <v>233458.08000000002</v>
      </c>
      <c r="AA22" s="31">
        <v>673.7606926406927</v>
      </c>
      <c r="AB22" s="36">
        <v>541763.20000000007</v>
      </c>
      <c r="AC22" s="46">
        <v>1563.530158730159</v>
      </c>
      <c r="AD22" s="39">
        <v>1422916.55</v>
      </c>
      <c r="AE22" s="31">
        <v>4106.5412698412702</v>
      </c>
      <c r="AF22" s="31">
        <v>642350.19999999995</v>
      </c>
      <c r="AG22" s="31">
        <v>1853.8245310245309</v>
      </c>
      <c r="AH22" s="31">
        <v>735965.25</v>
      </c>
      <c r="AI22" s="31">
        <v>2123.9978354978357</v>
      </c>
      <c r="AJ22" s="31">
        <v>44601.1</v>
      </c>
      <c r="AK22" s="31">
        <v>128.7189033189033</v>
      </c>
      <c r="AL22" s="36">
        <v>40584.229999999996</v>
      </c>
      <c r="AM22" s="46">
        <v>117.12620490620489</v>
      </c>
      <c r="AN22" s="38">
        <v>-150250.97</v>
      </c>
      <c r="AO22" s="216">
        <v>-433.62473304473303</v>
      </c>
      <c r="AP22" s="39">
        <v>5831838.8099999996</v>
      </c>
      <c r="AQ22" s="31">
        <v>16830.703636363636</v>
      </c>
      <c r="AR22" s="31">
        <v>4541749.8099999996</v>
      </c>
      <c r="AS22" s="31">
        <v>13107.503059163058</v>
      </c>
      <c r="AT22" s="31">
        <v>1163394</v>
      </c>
      <c r="AU22" s="31">
        <v>3357.5584415584417</v>
      </c>
      <c r="AV22" s="31">
        <v>1290089</v>
      </c>
      <c r="AW22" s="31">
        <v>3723.2005772005773</v>
      </c>
      <c r="AX22" s="31">
        <v>-30448.67</v>
      </c>
      <c r="AY22" s="31">
        <v>-87.87494949494949</v>
      </c>
      <c r="AZ22" s="31">
        <v>96246.329999999143</v>
      </c>
      <c r="BA22" s="65">
        <v>277.76718614718368</v>
      </c>
      <c r="BB22" s="41">
        <v>-8.5856299847364426E-10</v>
      </c>
      <c r="BC22" s="30" t="s">
        <v>64</v>
      </c>
      <c r="BD22" s="30"/>
      <c r="BE22" s="33" t="s">
        <v>57</v>
      </c>
      <c r="BF22" s="23">
        <v>0</v>
      </c>
    </row>
    <row r="23" spans="1:58">
      <c r="A23" s="29">
        <v>215</v>
      </c>
      <c r="B23" s="34">
        <v>16</v>
      </c>
      <c r="C23" s="203" t="s">
        <v>85</v>
      </c>
      <c r="D23" s="37" t="s">
        <v>86</v>
      </c>
      <c r="E23" s="30" t="s">
        <v>363</v>
      </c>
      <c r="F23" s="35" t="s">
        <v>57</v>
      </c>
      <c r="G23" s="42" t="s">
        <v>58</v>
      </c>
      <c r="H23" s="37" t="s">
        <v>59</v>
      </c>
      <c r="I23" s="29">
        <v>3</v>
      </c>
      <c r="J23" s="34">
        <v>0</v>
      </c>
      <c r="K23" s="44">
        <v>1206</v>
      </c>
      <c r="L23" s="46">
        <v>10330</v>
      </c>
      <c r="M23" s="46">
        <v>17976441.789999999</v>
      </c>
      <c r="N23" s="40">
        <v>1740.21</v>
      </c>
      <c r="O23" s="44">
        <v>90</v>
      </c>
      <c r="P23" s="40">
        <v>19175242.25</v>
      </c>
      <c r="Q23" s="216">
        <v>15899.869195688225</v>
      </c>
      <c r="R23" s="38">
        <v>19583869.420000002</v>
      </c>
      <c r="S23" s="49">
        <v>16238.69769485904</v>
      </c>
      <c r="T23" s="39">
        <v>14461157.050000003</v>
      </c>
      <c r="U23" s="31">
        <v>11991.009162520731</v>
      </c>
      <c r="V23" s="31">
        <v>13184831.850000001</v>
      </c>
      <c r="W23" s="31">
        <v>10932.696393034827</v>
      </c>
      <c r="X23" s="31">
        <v>499375.38</v>
      </c>
      <c r="Y23" s="31">
        <v>414.07577114427863</v>
      </c>
      <c r="Z23" s="31">
        <v>776949.82</v>
      </c>
      <c r="AA23" s="31">
        <v>644.23699834162517</v>
      </c>
      <c r="AB23" s="36">
        <v>1877451.53</v>
      </c>
      <c r="AC23" s="46">
        <v>1556.7591459369817</v>
      </c>
      <c r="AD23" s="39">
        <v>3144655.53</v>
      </c>
      <c r="AE23" s="31">
        <v>2607.5087313432832</v>
      </c>
      <c r="AF23" s="31">
        <v>678000</v>
      </c>
      <c r="AG23" s="31">
        <v>562.18905472636811</v>
      </c>
      <c r="AH23" s="31">
        <v>2364009.15</v>
      </c>
      <c r="AI23" s="31">
        <v>1960.2065920398009</v>
      </c>
      <c r="AJ23" s="31">
        <v>102646.38</v>
      </c>
      <c r="AK23" s="31">
        <v>85.113084577114435</v>
      </c>
      <c r="AL23" s="36">
        <v>100605.31000000001</v>
      </c>
      <c r="AM23" s="46">
        <v>83.420655058043124</v>
      </c>
      <c r="AN23" s="38">
        <v>-408627.17</v>
      </c>
      <c r="AO23" s="216">
        <v>-338.82849917081256</v>
      </c>
      <c r="AP23" s="39">
        <v>18655056.960000001</v>
      </c>
      <c r="AQ23" s="31">
        <v>15468.538109452737</v>
      </c>
      <c r="AR23" s="31">
        <v>16164613.960000001</v>
      </c>
      <c r="AS23" s="31">
        <v>13403.49416252073</v>
      </c>
      <c r="AT23" s="31">
        <v>2490443</v>
      </c>
      <c r="AU23" s="31">
        <v>2065.0439469320067</v>
      </c>
      <c r="AV23" s="31">
        <v>2490443</v>
      </c>
      <c r="AW23" s="31">
        <v>2065.0439469320067</v>
      </c>
      <c r="AX23" s="31">
        <v>-520185.29</v>
      </c>
      <c r="AY23" s="31">
        <v>-431.33108623548918</v>
      </c>
      <c r="AZ23" s="31">
        <v>-520185.28999999911</v>
      </c>
      <c r="BA23" s="65">
        <v>-431.3310862354885</v>
      </c>
      <c r="BB23" s="41">
        <v>8.7311491370201111E-10</v>
      </c>
      <c r="BC23" s="30" t="s">
        <v>57</v>
      </c>
      <c r="BD23" s="30"/>
      <c r="BE23" s="33" t="s">
        <v>57</v>
      </c>
      <c r="BF23" s="23">
        <v>0</v>
      </c>
    </row>
    <row r="24" spans="1:58">
      <c r="A24" s="29">
        <v>45</v>
      </c>
      <c r="B24" s="34">
        <v>17</v>
      </c>
      <c r="C24" s="203" t="s">
        <v>87</v>
      </c>
      <c r="D24" s="37" t="s">
        <v>88</v>
      </c>
      <c r="E24" s="30" t="s">
        <v>363</v>
      </c>
      <c r="F24" s="35" t="s">
        <v>57</v>
      </c>
      <c r="G24" s="42" t="s">
        <v>67</v>
      </c>
      <c r="H24" s="37" t="s">
        <v>68</v>
      </c>
      <c r="I24" s="29">
        <v>1</v>
      </c>
      <c r="J24" s="34">
        <v>0</v>
      </c>
      <c r="K24" s="44">
        <v>152</v>
      </c>
      <c r="L24" s="46">
        <v>2153</v>
      </c>
      <c r="M24" s="46">
        <v>9713451.9299999997</v>
      </c>
      <c r="N24" s="40">
        <v>4511.58</v>
      </c>
      <c r="O24" s="44">
        <v>35</v>
      </c>
      <c r="P24" s="40">
        <v>2617536.85</v>
      </c>
      <c r="Q24" s="216">
        <v>17220.637171052633</v>
      </c>
      <c r="R24" s="38">
        <v>2761046.0700000003</v>
      </c>
      <c r="S24" s="49">
        <v>18164.77677631579</v>
      </c>
      <c r="T24" s="39">
        <v>1810689.77</v>
      </c>
      <c r="U24" s="31">
        <v>11912.432697368422</v>
      </c>
      <c r="V24" s="31">
        <v>1646402.07</v>
      </c>
      <c r="W24" s="31">
        <v>10831.592565789475</v>
      </c>
      <c r="X24" s="31">
        <v>70757</v>
      </c>
      <c r="Y24" s="31">
        <v>465.50657894736844</v>
      </c>
      <c r="Z24" s="31">
        <v>93530.7</v>
      </c>
      <c r="AA24" s="31">
        <v>615.33355263157898</v>
      </c>
      <c r="AB24" s="36">
        <v>296021.45</v>
      </c>
      <c r="AC24" s="46">
        <v>1947.5095394736843</v>
      </c>
      <c r="AD24" s="39">
        <v>630040</v>
      </c>
      <c r="AE24" s="31">
        <v>4145</v>
      </c>
      <c r="AF24" s="31">
        <v>256240.3</v>
      </c>
      <c r="AG24" s="31">
        <v>1685.7914473684209</v>
      </c>
      <c r="AH24" s="31">
        <v>340322.95</v>
      </c>
      <c r="AI24" s="31">
        <v>2238.9667763157895</v>
      </c>
      <c r="AJ24" s="31">
        <v>33476.75</v>
      </c>
      <c r="AK24" s="31">
        <v>220.24177631578948</v>
      </c>
      <c r="AL24" s="36">
        <v>24294.85</v>
      </c>
      <c r="AM24" s="46">
        <v>159.8345394736842</v>
      </c>
      <c r="AN24" s="38">
        <v>-143509.22</v>
      </c>
      <c r="AO24" s="216">
        <v>-944.13960526315793</v>
      </c>
      <c r="AP24" s="39">
        <v>2215743.9</v>
      </c>
      <c r="AQ24" s="31">
        <v>14577.262499999999</v>
      </c>
      <c r="AR24" s="31">
        <v>3404168.9</v>
      </c>
      <c r="AS24" s="31">
        <v>22395.848026315787</v>
      </c>
      <c r="AT24" s="31">
        <v>-1188425</v>
      </c>
      <c r="AU24" s="31">
        <v>-7818.5855263157891</v>
      </c>
      <c r="AV24" s="31">
        <v>-1188425</v>
      </c>
      <c r="AW24" s="31">
        <v>-7818.5855263157891</v>
      </c>
      <c r="AX24" s="31">
        <v>-401792.95</v>
      </c>
      <c r="AY24" s="31">
        <v>-2643.3746710526316</v>
      </c>
      <c r="AZ24" s="31">
        <v>-401792.95000000019</v>
      </c>
      <c r="BA24" s="65">
        <v>-2643.3746710526329</v>
      </c>
      <c r="BB24" s="41">
        <v>-1.7462298274040222E-10</v>
      </c>
      <c r="BC24" s="30" t="s">
        <v>57</v>
      </c>
      <c r="BD24" s="30"/>
      <c r="BE24" s="33" t="s">
        <v>57</v>
      </c>
      <c r="BF24" s="23">
        <v>1</v>
      </c>
    </row>
    <row r="25" spans="1:58">
      <c r="A25" s="29">
        <v>46</v>
      </c>
      <c r="B25" s="34">
        <v>18</v>
      </c>
      <c r="C25" s="203" t="s">
        <v>89</v>
      </c>
      <c r="D25" s="37" t="s">
        <v>90</v>
      </c>
      <c r="E25" s="30" t="s">
        <v>363</v>
      </c>
      <c r="F25" s="35" t="s">
        <v>57</v>
      </c>
      <c r="G25" s="42" t="s">
        <v>67</v>
      </c>
      <c r="H25" s="37" t="s">
        <v>68</v>
      </c>
      <c r="I25" s="29">
        <v>1</v>
      </c>
      <c r="J25" s="34">
        <v>0</v>
      </c>
      <c r="K25" s="44">
        <v>70.5</v>
      </c>
      <c r="L25" s="46">
        <v>709</v>
      </c>
      <c r="M25" s="46">
        <v>1213125.8</v>
      </c>
      <c r="N25" s="40">
        <v>1711.03</v>
      </c>
      <c r="O25" s="44">
        <v>62</v>
      </c>
      <c r="P25" s="40">
        <v>1063210.69</v>
      </c>
      <c r="Q25" s="216">
        <v>15081.00269503546</v>
      </c>
      <c r="R25" s="38">
        <v>1098889.67</v>
      </c>
      <c r="S25" s="49">
        <v>15587.087517730495</v>
      </c>
      <c r="T25" s="39">
        <v>697462.66999999993</v>
      </c>
      <c r="U25" s="31">
        <v>9893.0875177304952</v>
      </c>
      <c r="V25" s="31">
        <v>617857.5</v>
      </c>
      <c r="W25" s="31">
        <v>8763.9361702127662</v>
      </c>
      <c r="X25" s="31">
        <v>29384.47</v>
      </c>
      <c r="Y25" s="31">
        <v>416.80099290780146</v>
      </c>
      <c r="Z25" s="31">
        <v>50220.7</v>
      </c>
      <c r="AA25" s="31">
        <v>712.35035460992901</v>
      </c>
      <c r="AB25" s="36">
        <v>144862.35</v>
      </c>
      <c r="AC25" s="46">
        <v>2054.7851063829789</v>
      </c>
      <c r="AD25" s="39">
        <v>254100.95</v>
      </c>
      <c r="AE25" s="31">
        <v>3604.2687943262413</v>
      </c>
      <c r="AF25" s="31">
        <v>173833.45</v>
      </c>
      <c r="AG25" s="31">
        <v>2465.7226950354611</v>
      </c>
      <c r="AH25" s="31">
        <v>79767.5</v>
      </c>
      <c r="AI25" s="31">
        <v>1131.4539007092199</v>
      </c>
      <c r="AJ25" s="31">
        <v>500</v>
      </c>
      <c r="AK25" s="31">
        <v>7.0921985815602833</v>
      </c>
      <c r="AL25" s="36">
        <v>2463.6999999999998</v>
      </c>
      <c r="AM25" s="46">
        <v>34.94609929078014</v>
      </c>
      <c r="AN25" s="38">
        <v>-35678.979999999996</v>
      </c>
      <c r="AO25" s="216">
        <v>-506.08482269503543</v>
      </c>
      <c r="AP25" s="39">
        <v>1028582.99</v>
      </c>
      <c r="AQ25" s="31">
        <v>14589.829645390071</v>
      </c>
      <c r="AR25" s="31">
        <v>751524.99</v>
      </c>
      <c r="AS25" s="31">
        <v>10659.928936170212</v>
      </c>
      <c r="AT25" s="31">
        <v>314801</v>
      </c>
      <c r="AU25" s="31">
        <v>4465.2624113475176</v>
      </c>
      <c r="AV25" s="31">
        <v>277058</v>
      </c>
      <c r="AW25" s="31">
        <v>3929.9007092198581</v>
      </c>
      <c r="AX25" s="31">
        <v>3115.3</v>
      </c>
      <c r="AY25" s="31">
        <v>44.188652482269504</v>
      </c>
      <c r="AZ25" s="31">
        <v>-34627.699999999953</v>
      </c>
      <c r="BA25" s="65">
        <v>-491.17304964538943</v>
      </c>
      <c r="BB25" s="41">
        <v>4.638422979041934E-11</v>
      </c>
      <c r="BC25" s="30" t="s">
        <v>64</v>
      </c>
      <c r="BD25" s="30"/>
      <c r="BE25" s="33" t="s">
        <v>57</v>
      </c>
      <c r="BF25" s="23">
        <v>0</v>
      </c>
    </row>
    <row r="26" spans="1:58">
      <c r="A26" s="29">
        <v>212</v>
      </c>
      <c r="B26" s="34">
        <v>20</v>
      </c>
      <c r="C26" s="203" t="s">
        <v>91</v>
      </c>
      <c r="D26" s="37" t="s">
        <v>92</v>
      </c>
      <c r="E26" s="30" t="s">
        <v>363</v>
      </c>
      <c r="F26" s="35" t="s">
        <v>57</v>
      </c>
      <c r="G26" s="42" t="s">
        <v>58</v>
      </c>
      <c r="H26" s="37" t="s">
        <v>59</v>
      </c>
      <c r="I26" s="29">
        <v>3</v>
      </c>
      <c r="J26" s="34">
        <v>0</v>
      </c>
      <c r="K26" s="44">
        <v>416</v>
      </c>
      <c r="L26" s="46">
        <v>3734</v>
      </c>
      <c r="M26" s="46">
        <v>6191898.7999999998</v>
      </c>
      <c r="N26" s="40">
        <v>1658.24</v>
      </c>
      <c r="O26" s="44">
        <v>102</v>
      </c>
      <c r="P26" s="40">
        <v>7549279.5800000001</v>
      </c>
      <c r="Q26" s="216">
        <v>18147.30668269231</v>
      </c>
      <c r="R26" s="38">
        <v>7734620.4000000004</v>
      </c>
      <c r="S26" s="49">
        <v>18592.837500000001</v>
      </c>
      <c r="T26" s="39">
        <v>5460073.8399999999</v>
      </c>
      <c r="U26" s="31">
        <v>13125.1775</v>
      </c>
      <c r="V26" s="31">
        <v>4902449.8499999996</v>
      </c>
      <c r="W26" s="31">
        <v>11784.735216346153</v>
      </c>
      <c r="X26" s="31">
        <v>226737.28999999998</v>
      </c>
      <c r="Y26" s="31">
        <v>545.04156249999994</v>
      </c>
      <c r="Z26" s="31">
        <v>330886.7</v>
      </c>
      <c r="AA26" s="31">
        <v>795.40072115384623</v>
      </c>
      <c r="AB26" s="36">
        <v>786425.3</v>
      </c>
      <c r="AC26" s="46">
        <v>1890.4454326923078</v>
      </c>
      <c r="AD26" s="39">
        <v>1422651.35</v>
      </c>
      <c r="AE26" s="31">
        <v>3419.8349759615385</v>
      </c>
      <c r="AF26" s="31">
        <v>467885.9</v>
      </c>
      <c r="AG26" s="31">
        <v>1124.7257211538463</v>
      </c>
      <c r="AH26" s="31">
        <v>902475.55</v>
      </c>
      <c r="AI26" s="31">
        <v>2169.4123798076926</v>
      </c>
      <c r="AJ26" s="31">
        <v>52289.9</v>
      </c>
      <c r="AK26" s="31">
        <v>125.69687500000001</v>
      </c>
      <c r="AL26" s="36">
        <v>65469.909999999996</v>
      </c>
      <c r="AM26" s="46">
        <v>157.37959134615383</v>
      </c>
      <c r="AN26" s="38">
        <v>-185340.82</v>
      </c>
      <c r="AO26" s="216">
        <v>-445.5308173076923</v>
      </c>
      <c r="AP26" s="39">
        <v>7787384.5599999996</v>
      </c>
      <c r="AQ26" s="31">
        <v>18719.674423076922</v>
      </c>
      <c r="AR26" s="31">
        <v>6308203.5599999996</v>
      </c>
      <c r="AS26" s="31">
        <v>15163.950865384615</v>
      </c>
      <c r="AT26" s="31">
        <v>1254399</v>
      </c>
      <c r="AU26" s="31">
        <v>3015.3822115384614</v>
      </c>
      <c r="AV26" s="31">
        <v>1479181</v>
      </c>
      <c r="AW26" s="31">
        <v>3555.7235576923076</v>
      </c>
      <c r="AX26" s="31">
        <v>13322.98</v>
      </c>
      <c r="AY26" s="31">
        <v>32.026394230769228</v>
      </c>
      <c r="AZ26" s="31">
        <v>238104.97999999952</v>
      </c>
      <c r="BA26" s="65">
        <v>572.36774038461419</v>
      </c>
      <c r="BB26" s="41">
        <v>-4.8385118134319782E-10</v>
      </c>
      <c r="BC26" s="30" t="s">
        <v>64</v>
      </c>
      <c r="BD26" s="30"/>
      <c r="BE26" s="33" t="s">
        <v>57</v>
      </c>
      <c r="BF26" s="23">
        <v>0</v>
      </c>
    </row>
    <row r="27" spans="1:58">
      <c r="A27" s="29">
        <v>49</v>
      </c>
      <c r="B27" s="34">
        <v>21</v>
      </c>
      <c r="C27" s="203" t="s">
        <v>93</v>
      </c>
      <c r="D27" s="37" t="s">
        <v>94</v>
      </c>
      <c r="E27" s="30" t="s">
        <v>363</v>
      </c>
      <c r="F27" s="35" t="s">
        <v>57</v>
      </c>
      <c r="G27" s="42" t="s">
        <v>67</v>
      </c>
      <c r="H27" s="37" t="s">
        <v>68</v>
      </c>
      <c r="I27" s="29">
        <v>1</v>
      </c>
      <c r="J27" s="34">
        <v>0</v>
      </c>
      <c r="K27" s="44">
        <v>83</v>
      </c>
      <c r="L27" s="46">
        <v>1077</v>
      </c>
      <c r="M27" s="46">
        <v>2121163.85</v>
      </c>
      <c r="N27" s="40">
        <v>1969.51</v>
      </c>
      <c r="O27" s="44">
        <v>51</v>
      </c>
      <c r="P27" s="40">
        <v>1548468.83</v>
      </c>
      <c r="Q27" s="216">
        <v>18656.250963855422</v>
      </c>
      <c r="R27" s="38">
        <v>1581236.03</v>
      </c>
      <c r="S27" s="49">
        <v>19051.036506024098</v>
      </c>
      <c r="T27" s="39">
        <v>932124.87999999989</v>
      </c>
      <c r="U27" s="31">
        <v>11230.420240963855</v>
      </c>
      <c r="V27" s="31">
        <v>848331.45</v>
      </c>
      <c r="W27" s="31">
        <v>10220.860843373493</v>
      </c>
      <c r="X27" s="31">
        <v>30898.829999999998</v>
      </c>
      <c r="Y27" s="31">
        <v>372.27506024096385</v>
      </c>
      <c r="Z27" s="31">
        <v>52894.600000000006</v>
      </c>
      <c r="AA27" s="31">
        <v>637.28433734939767</v>
      </c>
      <c r="AB27" s="36">
        <v>197540.3</v>
      </c>
      <c r="AC27" s="46">
        <v>2380.0036144578312</v>
      </c>
      <c r="AD27" s="39">
        <v>443915.4</v>
      </c>
      <c r="AE27" s="31">
        <v>5348.3783132530125</v>
      </c>
      <c r="AF27" s="31">
        <v>190182.39999999999</v>
      </c>
      <c r="AG27" s="31">
        <v>2291.3542168674699</v>
      </c>
      <c r="AH27" s="31">
        <v>233177.1</v>
      </c>
      <c r="AI27" s="31">
        <v>2809.3626506024098</v>
      </c>
      <c r="AJ27" s="31">
        <v>20555.900000000001</v>
      </c>
      <c r="AK27" s="31">
        <v>247.66144578313254</v>
      </c>
      <c r="AL27" s="36">
        <v>7655.45</v>
      </c>
      <c r="AM27" s="46">
        <v>92.234337349397592</v>
      </c>
      <c r="AN27" s="38">
        <v>-32767.200000000001</v>
      </c>
      <c r="AO27" s="216">
        <v>-394.78554216867468</v>
      </c>
      <c r="AP27" s="39">
        <v>1159132.8500000001</v>
      </c>
      <c r="AQ27" s="31">
        <v>13965.456024096387</v>
      </c>
      <c r="AR27" s="31">
        <v>1081561.8500000001</v>
      </c>
      <c r="AS27" s="31">
        <v>13030.865662650604</v>
      </c>
      <c r="AT27" s="31">
        <v>-182741</v>
      </c>
      <c r="AU27" s="31">
        <v>-2201.6987951807228</v>
      </c>
      <c r="AV27" s="31">
        <v>77571</v>
      </c>
      <c r="AW27" s="31">
        <v>934.59036144578317</v>
      </c>
      <c r="AX27" s="31">
        <v>-649647.98</v>
      </c>
      <c r="AY27" s="31">
        <v>-7827.0840963855417</v>
      </c>
      <c r="AZ27" s="31">
        <v>-389335.98</v>
      </c>
      <c r="BA27" s="65">
        <v>-4690.7949397590355</v>
      </c>
      <c r="BB27" s="41">
        <v>0</v>
      </c>
      <c r="BC27" s="30" t="s">
        <v>57</v>
      </c>
      <c r="BD27" s="30"/>
      <c r="BE27" s="33" t="s">
        <v>57</v>
      </c>
      <c r="BF27" s="23">
        <v>0</v>
      </c>
    </row>
    <row r="28" spans="1:58">
      <c r="A28" s="29">
        <v>227</v>
      </c>
      <c r="B28" s="34">
        <v>227</v>
      </c>
      <c r="C28" s="203" t="s">
        <v>351</v>
      </c>
      <c r="D28" s="37" t="s">
        <v>352</v>
      </c>
      <c r="E28" s="30" t="s">
        <v>363</v>
      </c>
      <c r="F28" s="35" t="s">
        <v>57</v>
      </c>
      <c r="G28" s="42" t="s">
        <v>67</v>
      </c>
      <c r="H28" s="37" t="s">
        <v>68</v>
      </c>
      <c r="I28" s="29">
        <v>1</v>
      </c>
      <c r="J28" s="34">
        <v>0</v>
      </c>
      <c r="K28" s="44">
        <v>155.5</v>
      </c>
      <c r="L28" s="46">
        <v>1682</v>
      </c>
      <c r="M28" s="46">
        <v>3186652.54</v>
      </c>
      <c r="N28" s="40">
        <v>1894.56</v>
      </c>
      <c r="O28" s="44">
        <v>59</v>
      </c>
      <c r="P28" s="40">
        <v>2372135.6399999997</v>
      </c>
      <c r="Q28" s="216">
        <v>15254.891575562699</v>
      </c>
      <c r="R28" s="38">
        <v>2518996.3999999994</v>
      </c>
      <c r="S28" s="49">
        <v>16199.333762057875</v>
      </c>
      <c r="T28" s="39">
        <v>1587972.9</v>
      </c>
      <c r="U28" s="31">
        <v>10212.044372990353</v>
      </c>
      <c r="V28" s="31">
        <v>1408655.75</v>
      </c>
      <c r="W28" s="31">
        <v>9058.8794212218654</v>
      </c>
      <c r="X28" s="31">
        <v>49211.199999999997</v>
      </c>
      <c r="Y28" s="31">
        <v>316.47073954983921</v>
      </c>
      <c r="Z28" s="31">
        <v>130105.95</v>
      </c>
      <c r="AA28" s="31">
        <v>836.69421221864945</v>
      </c>
      <c r="AB28" s="36">
        <v>169016.5</v>
      </c>
      <c r="AC28" s="46">
        <v>1086.9228295819935</v>
      </c>
      <c r="AD28" s="39">
        <v>756178.45</v>
      </c>
      <c r="AE28" s="31">
        <v>4862.8839228295819</v>
      </c>
      <c r="AF28" s="31">
        <v>514005.4</v>
      </c>
      <c r="AG28" s="31">
        <v>3305.5009646302251</v>
      </c>
      <c r="AH28" s="31">
        <v>242173.05</v>
      </c>
      <c r="AI28" s="31">
        <v>1557.3829581993568</v>
      </c>
      <c r="AJ28" s="31">
        <v>0</v>
      </c>
      <c r="AK28" s="31">
        <v>0</v>
      </c>
      <c r="AL28" s="36">
        <v>5828.55</v>
      </c>
      <c r="AM28" s="46">
        <v>37.482636655948554</v>
      </c>
      <c r="AN28" s="38">
        <v>-146860.75999999998</v>
      </c>
      <c r="AO28" s="216">
        <v>-944.44218649517677</v>
      </c>
      <c r="AP28" s="39">
        <v>2317661.77</v>
      </c>
      <c r="AQ28" s="31">
        <v>14904.577299035371</v>
      </c>
      <c r="AR28" s="31">
        <v>1875864.77</v>
      </c>
      <c r="AS28" s="31">
        <v>12063.439035369775</v>
      </c>
      <c r="AT28" s="31">
        <v>496756</v>
      </c>
      <c r="AU28" s="31">
        <v>3194.572347266881</v>
      </c>
      <c r="AV28" s="31">
        <v>441797</v>
      </c>
      <c r="AW28" s="31">
        <v>2841.1382636655949</v>
      </c>
      <c r="AX28" s="31">
        <v>485.13</v>
      </c>
      <c r="AY28" s="31">
        <v>3.1198070739549837</v>
      </c>
      <c r="AZ28" s="31">
        <v>-54473.869999999646</v>
      </c>
      <c r="BA28" s="65">
        <v>-350.3142765273289</v>
      </c>
      <c r="BB28" s="41">
        <v>3.539071258273907E-10</v>
      </c>
      <c r="BC28" s="30" t="s">
        <v>64</v>
      </c>
      <c r="BD28" s="30"/>
      <c r="BE28" s="33" t="s">
        <v>57</v>
      </c>
      <c r="BF28" s="23">
        <v>0</v>
      </c>
    </row>
    <row r="29" spans="1:58">
      <c r="A29" s="29">
        <v>52</v>
      </c>
      <c r="B29" s="34">
        <v>24</v>
      </c>
      <c r="C29" s="203" t="s">
        <v>95</v>
      </c>
      <c r="D29" s="37" t="s">
        <v>96</v>
      </c>
      <c r="E29" s="30" t="s">
        <v>363</v>
      </c>
      <c r="F29" s="35" t="s">
        <v>57</v>
      </c>
      <c r="G29" s="42" t="s">
        <v>62</v>
      </c>
      <c r="H29" s="37" t="s">
        <v>63</v>
      </c>
      <c r="I29" s="29">
        <v>2</v>
      </c>
      <c r="J29" s="34">
        <v>0</v>
      </c>
      <c r="K29" s="44">
        <v>128</v>
      </c>
      <c r="L29" s="46">
        <v>3508</v>
      </c>
      <c r="M29" s="46">
        <v>7772822.0999999996</v>
      </c>
      <c r="N29" s="40">
        <v>2215.7399999999998</v>
      </c>
      <c r="O29" s="44">
        <v>35</v>
      </c>
      <c r="P29" s="40">
        <v>2717815.6899999995</v>
      </c>
      <c r="Q29" s="216">
        <v>21232.935078124996</v>
      </c>
      <c r="R29" s="38">
        <v>2859271.7299999995</v>
      </c>
      <c r="S29" s="49">
        <v>22338.060390624996</v>
      </c>
      <c r="T29" s="39">
        <v>1951236.09</v>
      </c>
      <c r="U29" s="31">
        <v>15244.031953125001</v>
      </c>
      <c r="V29" s="31">
        <v>1682000.35</v>
      </c>
      <c r="W29" s="31">
        <v>13140.627734375001</v>
      </c>
      <c r="X29" s="31">
        <v>88618.19</v>
      </c>
      <c r="Y29" s="31">
        <v>692.32960937500002</v>
      </c>
      <c r="Z29" s="31">
        <v>180617.55000000002</v>
      </c>
      <c r="AA29" s="31">
        <v>1411.0746093750001</v>
      </c>
      <c r="AB29" s="36">
        <v>217191.75</v>
      </c>
      <c r="AC29" s="46">
        <v>1696.810546875</v>
      </c>
      <c r="AD29" s="39">
        <v>689075.3</v>
      </c>
      <c r="AE29" s="31">
        <v>5383.4007812500004</v>
      </c>
      <c r="AF29" s="31">
        <v>444953.15</v>
      </c>
      <c r="AG29" s="31">
        <v>3476.1964843750002</v>
      </c>
      <c r="AH29" s="31">
        <v>244122.15</v>
      </c>
      <c r="AI29" s="31">
        <v>1907.204296875</v>
      </c>
      <c r="AJ29" s="31">
        <v>0</v>
      </c>
      <c r="AK29" s="31">
        <v>0</v>
      </c>
      <c r="AL29" s="36">
        <v>1768.59</v>
      </c>
      <c r="AM29" s="46">
        <v>13.817109374999999</v>
      </c>
      <c r="AN29" s="38">
        <v>-141456.04</v>
      </c>
      <c r="AO29" s="216">
        <v>-1105.1253125000001</v>
      </c>
      <c r="AP29" s="39">
        <v>2587606.1800000002</v>
      </c>
      <c r="AQ29" s="31">
        <v>20215.673281250001</v>
      </c>
      <c r="AR29" s="31">
        <v>2722019.18</v>
      </c>
      <c r="AS29" s="31">
        <v>21265.774843750001</v>
      </c>
      <c r="AT29" s="31">
        <v>-3493</v>
      </c>
      <c r="AU29" s="31">
        <v>-27.2890625</v>
      </c>
      <c r="AV29" s="31">
        <v>-134413</v>
      </c>
      <c r="AW29" s="31">
        <v>-1050.1015625</v>
      </c>
      <c r="AX29" s="31">
        <v>710.49</v>
      </c>
      <c r="AY29" s="31">
        <v>5.5507031250000001</v>
      </c>
      <c r="AZ29" s="31">
        <v>-130209.50999999931</v>
      </c>
      <c r="BA29" s="65">
        <v>-1017.2617968749946</v>
      </c>
      <c r="BB29" s="41">
        <v>6.8916961026843637E-10</v>
      </c>
      <c r="BC29" s="30" t="s">
        <v>64</v>
      </c>
      <c r="BD29" s="30"/>
      <c r="BE29" s="33" t="s">
        <v>57</v>
      </c>
      <c r="BF29" s="23">
        <v>0</v>
      </c>
    </row>
    <row r="30" spans="1:58">
      <c r="A30" s="29">
        <v>18</v>
      </c>
      <c r="B30" s="34">
        <v>25</v>
      </c>
      <c r="C30" s="203" t="s">
        <v>97</v>
      </c>
      <c r="D30" s="37" t="s">
        <v>98</v>
      </c>
      <c r="E30" s="30" t="s">
        <v>363</v>
      </c>
      <c r="F30" s="35" t="s">
        <v>57</v>
      </c>
      <c r="G30" s="42" t="s">
        <v>58</v>
      </c>
      <c r="H30" s="37" t="s">
        <v>59</v>
      </c>
      <c r="I30" s="29">
        <v>3</v>
      </c>
      <c r="J30" s="34">
        <v>0</v>
      </c>
      <c r="K30" s="44">
        <v>558</v>
      </c>
      <c r="L30" s="46">
        <v>4612</v>
      </c>
      <c r="M30" s="46">
        <v>8506434.75</v>
      </c>
      <c r="N30" s="40">
        <v>1844.41</v>
      </c>
      <c r="O30" s="44">
        <v>100</v>
      </c>
      <c r="P30" s="40">
        <v>9851935.3099999987</v>
      </c>
      <c r="Q30" s="216">
        <v>17655.79804659498</v>
      </c>
      <c r="R30" s="38">
        <v>10002899.359999999</v>
      </c>
      <c r="S30" s="49">
        <v>17926.342939068098</v>
      </c>
      <c r="T30" s="39">
        <v>6684068.1699999999</v>
      </c>
      <c r="U30" s="31">
        <v>11978.616792114695</v>
      </c>
      <c r="V30" s="31">
        <v>5929182.6499999994</v>
      </c>
      <c r="W30" s="31">
        <v>10625.775358422938</v>
      </c>
      <c r="X30" s="31">
        <v>223879.12</v>
      </c>
      <c r="Y30" s="31">
        <v>401.21706093189965</v>
      </c>
      <c r="Z30" s="31">
        <v>531006.4</v>
      </c>
      <c r="AA30" s="31">
        <v>951.62437275985667</v>
      </c>
      <c r="AB30" s="36">
        <v>1042331.46</v>
      </c>
      <c r="AC30" s="46">
        <v>1867.9775268817205</v>
      </c>
      <c r="AD30" s="39">
        <v>2257377.2199999997</v>
      </c>
      <c r="AE30" s="31">
        <v>4045.4788888888884</v>
      </c>
      <c r="AF30" s="31">
        <v>1061517.1499999999</v>
      </c>
      <c r="AG30" s="31">
        <v>1902.3604838709675</v>
      </c>
      <c r="AH30" s="31">
        <v>1116527.02</v>
      </c>
      <c r="AI30" s="31">
        <v>2000.9444802867383</v>
      </c>
      <c r="AJ30" s="31">
        <v>79333.05</v>
      </c>
      <c r="AK30" s="31">
        <v>142.17392473118281</v>
      </c>
      <c r="AL30" s="36">
        <v>19122.510000000002</v>
      </c>
      <c r="AM30" s="46">
        <v>34.269731182795702</v>
      </c>
      <c r="AN30" s="38">
        <v>-150964.04999999999</v>
      </c>
      <c r="AO30" s="216">
        <v>-270.54489247311824</v>
      </c>
      <c r="AP30" s="39">
        <v>9579529.9000000004</v>
      </c>
      <c r="AQ30" s="31">
        <v>17167.616308243727</v>
      </c>
      <c r="AR30" s="31">
        <v>8509071.9000000004</v>
      </c>
      <c r="AS30" s="31">
        <v>15249.232795698925</v>
      </c>
      <c r="AT30" s="31">
        <v>1461922</v>
      </c>
      <c r="AU30" s="31">
        <v>2619.9318996415773</v>
      </c>
      <c r="AV30" s="31">
        <v>1070458</v>
      </c>
      <c r="AW30" s="31">
        <v>1918.3835125448029</v>
      </c>
      <c r="AX30" s="31">
        <v>119058.59</v>
      </c>
      <c r="AY30" s="31">
        <v>213.36664874551971</v>
      </c>
      <c r="AZ30" s="31">
        <v>-272405.40999999829</v>
      </c>
      <c r="BA30" s="65">
        <v>-488.1817383512514</v>
      </c>
      <c r="BB30" s="41">
        <v>1.7171259969472885E-9</v>
      </c>
      <c r="BC30" s="30" t="s">
        <v>64</v>
      </c>
      <c r="BD30" s="30"/>
      <c r="BE30" s="33" t="s">
        <v>57</v>
      </c>
      <c r="BF30" s="23">
        <v>0</v>
      </c>
    </row>
    <row r="31" spans="1:58">
      <c r="A31" s="29">
        <v>55</v>
      </c>
      <c r="B31" s="34">
        <v>27</v>
      </c>
      <c r="C31" s="203" t="s">
        <v>101</v>
      </c>
      <c r="D31" s="37" t="s">
        <v>102</v>
      </c>
      <c r="E31" s="30" t="s">
        <v>363</v>
      </c>
      <c r="F31" s="35" t="s">
        <v>57</v>
      </c>
      <c r="G31" s="42" t="s">
        <v>67</v>
      </c>
      <c r="H31" s="37" t="s">
        <v>68</v>
      </c>
      <c r="I31" s="29">
        <v>1</v>
      </c>
      <c r="J31" s="34">
        <v>0</v>
      </c>
      <c r="K31" s="44">
        <v>252.5</v>
      </c>
      <c r="L31" s="46">
        <v>3192</v>
      </c>
      <c r="M31" s="46">
        <v>9143399.0500000007</v>
      </c>
      <c r="N31" s="40">
        <v>2864.47</v>
      </c>
      <c r="O31" s="44">
        <v>45</v>
      </c>
      <c r="P31" s="40">
        <v>3733955.0999999996</v>
      </c>
      <c r="Q31" s="216">
        <v>14787.940990099009</v>
      </c>
      <c r="R31" s="38">
        <v>3928933.9999999995</v>
      </c>
      <c r="S31" s="49">
        <v>15560.134653465344</v>
      </c>
      <c r="T31" s="39">
        <v>2361317.5699999998</v>
      </c>
      <c r="U31" s="31">
        <v>9351.7527524752477</v>
      </c>
      <c r="V31" s="31">
        <v>2117329.5499999998</v>
      </c>
      <c r="W31" s="31">
        <v>8385.4635643564343</v>
      </c>
      <c r="X31" s="31">
        <v>111435.05</v>
      </c>
      <c r="Y31" s="31">
        <v>441.3269306930693</v>
      </c>
      <c r="Z31" s="31">
        <v>132552.97</v>
      </c>
      <c r="AA31" s="31">
        <v>524.96225742574256</v>
      </c>
      <c r="AB31" s="36">
        <v>472388</v>
      </c>
      <c r="AC31" s="46">
        <v>1870.8435643564355</v>
      </c>
      <c r="AD31" s="39">
        <v>1085824.42</v>
      </c>
      <c r="AE31" s="31">
        <v>4300.2947326732674</v>
      </c>
      <c r="AF31" s="31">
        <v>625185.25</v>
      </c>
      <c r="AG31" s="31">
        <v>2475.981188118812</v>
      </c>
      <c r="AH31" s="31">
        <v>439086.43</v>
      </c>
      <c r="AI31" s="31">
        <v>1738.9561584158416</v>
      </c>
      <c r="AJ31" s="31">
        <v>21552.74</v>
      </c>
      <c r="AK31" s="31">
        <v>85.357386138613862</v>
      </c>
      <c r="AL31" s="36">
        <v>9404.0099999999984</v>
      </c>
      <c r="AM31" s="46">
        <v>37.243603960396037</v>
      </c>
      <c r="AN31" s="38">
        <v>-194978.90000000002</v>
      </c>
      <c r="AO31" s="216">
        <v>-772.19366336633675</v>
      </c>
      <c r="AP31" s="39">
        <v>3740585.19</v>
      </c>
      <c r="AQ31" s="31">
        <v>14814.198772277228</v>
      </c>
      <c r="AR31" s="31">
        <v>4109695.19</v>
      </c>
      <c r="AS31" s="31">
        <v>16276.020554455445</v>
      </c>
      <c r="AT31" s="31">
        <v>-369110</v>
      </c>
      <c r="AU31" s="31">
        <v>-1461.8217821782177</v>
      </c>
      <c r="AV31" s="31">
        <v>-369110</v>
      </c>
      <c r="AW31" s="31">
        <v>-1461.8217821782177</v>
      </c>
      <c r="AX31" s="31">
        <v>6630.09</v>
      </c>
      <c r="AY31" s="31">
        <v>26.257782178217823</v>
      </c>
      <c r="AZ31" s="31">
        <v>6630.0900000003166</v>
      </c>
      <c r="BA31" s="65">
        <v>26.257782178219077</v>
      </c>
      <c r="BB31" s="41">
        <v>3.1650415621697903E-10</v>
      </c>
      <c r="BC31" s="30" t="s">
        <v>64</v>
      </c>
      <c r="BD31" s="30"/>
      <c r="BE31" s="33" t="s">
        <v>57</v>
      </c>
      <c r="BF31" s="23">
        <v>1</v>
      </c>
    </row>
    <row r="32" spans="1:58">
      <c r="A32" s="29">
        <v>54</v>
      </c>
      <c r="B32" s="34">
        <v>28</v>
      </c>
      <c r="C32" s="203" t="s">
        <v>103</v>
      </c>
      <c r="D32" s="37" t="s">
        <v>102</v>
      </c>
      <c r="E32" s="30" t="s">
        <v>363</v>
      </c>
      <c r="F32" s="35" t="s">
        <v>57</v>
      </c>
      <c r="G32" s="42" t="s">
        <v>62</v>
      </c>
      <c r="H32" s="37" t="s">
        <v>63</v>
      </c>
      <c r="I32" s="29">
        <v>2</v>
      </c>
      <c r="J32" s="34">
        <v>0</v>
      </c>
      <c r="K32" s="44">
        <v>85</v>
      </c>
      <c r="L32" s="46">
        <v>4472</v>
      </c>
      <c r="M32" s="46">
        <v>15108933.310000001</v>
      </c>
      <c r="N32" s="40">
        <v>3378.56</v>
      </c>
      <c r="O32" s="44">
        <v>27</v>
      </c>
      <c r="P32" s="40">
        <v>2526730.98</v>
      </c>
      <c r="Q32" s="216">
        <v>29726.246823529411</v>
      </c>
      <c r="R32" s="38">
        <v>2719962.43</v>
      </c>
      <c r="S32" s="49">
        <v>31999.558000000001</v>
      </c>
      <c r="T32" s="39">
        <v>2013482.8</v>
      </c>
      <c r="U32" s="31">
        <v>23688.032941176472</v>
      </c>
      <c r="V32" s="31">
        <v>1725694.25</v>
      </c>
      <c r="W32" s="31">
        <v>20302.285294117646</v>
      </c>
      <c r="X32" s="31">
        <v>89494.05</v>
      </c>
      <c r="Y32" s="31">
        <v>1052.8711764705884</v>
      </c>
      <c r="Z32" s="31">
        <v>198294.50000000003</v>
      </c>
      <c r="AA32" s="31">
        <v>2332.8764705882359</v>
      </c>
      <c r="AB32" s="36">
        <v>320256.8</v>
      </c>
      <c r="AC32" s="46">
        <v>3767.7270588235292</v>
      </c>
      <c r="AD32" s="39">
        <v>385815.59</v>
      </c>
      <c r="AE32" s="31">
        <v>4539.0069411764707</v>
      </c>
      <c r="AF32" s="31">
        <v>56600</v>
      </c>
      <c r="AG32" s="31">
        <v>665.88235294117646</v>
      </c>
      <c r="AH32" s="31">
        <v>329215.59000000003</v>
      </c>
      <c r="AI32" s="31">
        <v>3873.1245882352946</v>
      </c>
      <c r="AJ32" s="31">
        <v>0</v>
      </c>
      <c r="AK32" s="31">
        <v>0</v>
      </c>
      <c r="AL32" s="36">
        <v>407.24</v>
      </c>
      <c r="AM32" s="46">
        <v>4.7910588235294123</v>
      </c>
      <c r="AN32" s="38">
        <v>-193231.45</v>
      </c>
      <c r="AO32" s="216">
        <v>-2273.3111764705882</v>
      </c>
      <c r="AP32" s="39">
        <v>2387909.84</v>
      </c>
      <c r="AQ32" s="31">
        <v>28093.05694117647</v>
      </c>
      <c r="AR32" s="31">
        <v>4074679.84</v>
      </c>
      <c r="AS32" s="31">
        <v>47937.409882352942</v>
      </c>
      <c r="AT32" s="31">
        <v>-1686770</v>
      </c>
      <c r="AU32" s="31">
        <v>-19844.352941176472</v>
      </c>
      <c r="AV32" s="31">
        <v>-1686770</v>
      </c>
      <c r="AW32" s="31">
        <v>-19844.352941176472</v>
      </c>
      <c r="AX32" s="31">
        <v>-138821.14000000001</v>
      </c>
      <c r="AY32" s="31">
        <v>-1633.1898823529414</v>
      </c>
      <c r="AZ32" s="31">
        <v>-138821.14000000013</v>
      </c>
      <c r="BA32" s="65">
        <v>-1633.1898823529427</v>
      </c>
      <c r="BB32" s="41">
        <v>-1.1641532182693481E-10</v>
      </c>
      <c r="BC32" s="30" t="s">
        <v>57</v>
      </c>
      <c r="BD32" s="30"/>
      <c r="BE32" s="33" t="s">
        <v>57</v>
      </c>
      <c r="BF32" s="23">
        <v>1</v>
      </c>
    </row>
    <row r="33" spans="1:58">
      <c r="A33" s="29">
        <v>57</v>
      </c>
      <c r="B33" s="34">
        <v>29</v>
      </c>
      <c r="C33" s="203" t="s">
        <v>104</v>
      </c>
      <c r="D33" s="37" t="s">
        <v>105</v>
      </c>
      <c r="E33" s="30" t="s">
        <v>363</v>
      </c>
      <c r="F33" s="35" t="s">
        <v>57</v>
      </c>
      <c r="G33" s="42" t="s">
        <v>67</v>
      </c>
      <c r="H33" s="37" t="s">
        <v>68</v>
      </c>
      <c r="I33" s="29">
        <v>1</v>
      </c>
      <c r="J33" s="34">
        <v>0</v>
      </c>
      <c r="K33" s="44">
        <v>135.5</v>
      </c>
      <c r="L33" s="46">
        <v>1715</v>
      </c>
      <c r="M33" s="46">
        <v>2777193.13</v>
      </c>
      <c r="N33" s="40">
        <v>1619.35</v>
      </c>
      <c r="O33" s="44">
        <v>55</v>
      </c>
      <c r="P33" s="40">
        <v>1750008.3099999998</v>
      </c>
      <c r="Q33" s="216">
        <v>12915.190479704796</v>
      </c>
      <c r="R33" s="38">
        <v>1792246.6099999999</v>
      </c>
      <c r="S33" s="49">
        <v>13226.912250922509</v>
      </c>
      <c r="T33" s="39">
        <v>1345630.9</v>
      </c>
      <c r="U33" s="31">
        <v>9930.8553505535056</v>
      </c>
      <c r="V33" s="31">
        <v>1205826.02</v>
      </c>
      <c r="W33" s="31">
        <v>8899.0850184501851</v>
      </c>
      <c r="X33" s="31">
        <v>42352.630000000005</v>
      </c>
      <c r="Y33" s="31">
        <v>312.56553505535061</v>
      </c>
      <c r="Z33" s="31">
        <v>97452.25</v>
      </c>
      <c r="AA33" s="31">
        <v>719.20479704797049</v>
      </c>
      <c r="AB33" s="36">
        <v>190998.29</v>
      </c>
      <c r="AC33" s="46">
        <v>1409.5814760147603</v>
      </c>
      <c r="AD33" s="39">
        <v>250578.17</v>
      </c>
      <c r="AE33" s="31">
        <v>1849.2853874538746</v>
      </c>
      <c r="AF33" s="31">
        <v>-3029.1200000000026</v>
      </c>
      <c r="AG33" s="31">
        <v>-22.355129151291532</v>
      </c>
      <c r="AH33" s="31">
        <v>253607.29</v>
      </c>
      <c r="AI33" s="31">
        <v>1871.6405166051661</v>
      </c>
      <c r="AJ33" s="31">
        <v>0</v>
      </c>
      <c r="AK33" s="31">
        <v>0</v>
      </c>
      <c r="AL33" s="36">
        <v>5039.25</v>
      </c>
      <c r="AM33" s="46">
        <v>37.190036900369002</v>
      </c>
      <c r="AN33" s="38">
        <v>-42238.299999999996</v>
      </c>
      <c r="AO33" s="216">
        <v>-311.72177121771216</v>
      </c>
      <c r="AP33" s="39">
        <v>1885428.5</v>
      </c>
      <c r="AQ33" s="31">
        <v>13914.601476014761</v>
      </c>
      <c r="AR33" s="31">
        <v>1527275.5</v>
      </c>
      <c r="AS33" s="31">
        <v>11271.40590405904</v>
      </c>
      <c r="AT33" s="31">
        <v>261742</v>
      </c>
      <c r="AU33" s="31">
        <v>1931.6752767527676</v>
      </c>
      <c r="AV33" s="31">
        <v>358153</v>
      </c>
      <c r="AW33" s="31">
        <v>2643.1955719557195</v>
      </c>
      <c r="AX33" s="31">
        <v>39009.19</v>
      </c>
      <c r="AY33" s="31">
        <v>287.89070110701107</v>
      </c>
      <c r="AZ33" s="31">
        <v>135420.19000000018</v>
      </c>
      <c r="BA33" s="65">
        <v>999.41099630996439</v>
      </c>
      <c r="BB33" s="41">
        <v>1.7462298274040222E-10</v>
      </c>
      <c r="BC33" s="30" t="s">
        <v>64</v>
      </c>
      <c r="BD33" s="30"/>
      <c r="BE33" s="33" t="s">
        <v>57</v>
      </c>
      <c r="BF33" s="23">
        <v>0</v>
      </c>
    </row>
    <row r="34" spans="1:58">
      <c r="A34" s="29">
        <v>56</v>
      </c>
      <c r="B34" s="34">
        <v>30</v>
      </c>
      <c r="C34" s="203" t="s">
        <v>106</v>
      </c>
      <c r="D34" s="37" t="s">
        <v>105</v>
      </c>
      <c r="E34" s="30" t="s">
        <v>363</v>
      </c>
      <c r="F34" s="35" t="s">
        <v>57</v>
      </c>
      <c r="G34" s="42" t="s">
        <v>62</v>
      </c>
      <c r="H34" s="37" t="s">
        <v>63</v>
      </c>
      <c r="I34" s="29">
        <v>2</v>
      </c>
      <c r="J34" s="34">
        <v>0</v>
      </c>
      <c r="K34" s="44">
        <v>96.5</v>
      </c>
      <c r="L34" s="46">
        <v>3384</v>
      </c>
      <c r="M34" s="46">
        <v>5350212.93</v>
      </c>
      <c r="N34" s="40">
        <v>1581.03</v>
      </c>
      <c r="O34" s="44">
        <v>33</v>
      </c>
      <c r="P34" s="40">
        <v>2057534.7899999998</v>
      </c>
      <c r="Q34" s="216">
        <v>21321.604041450773</v>
      </c>
      <c r="R34" s="38">
        <v>2132997.59</v>
      </c>
      <c r="S34" s="49">
        <v>22103.601968911917</v>
      </c>
      <c r="T34" s="39">
        <v>1673610.61</v>
      </c>
      <c r="U34" s="31">
        <v>17343.115129533679</v>
      </c>
      <c r="V34" s="31">
        <v>1482544.97</v>
      </c>
      <c r="W34" s="31">
        <v>15363.160310880829</v>
      </c>
      <c r="X34" s="31">
        <v>73474.53</v>
      </c>
      <c r="Y34" s="31">
        <v>761.39409326424868</v>
      </c>
      <c r="Z34" s="31">
        <v>117591.11</v>
      </c>
      <c r="AA34" s="31">
        <v>1218.560725388601</v>
      </c>
      <c r="AB34" s="36">
        <v>187056.25999999998</v>
      </c>
      <c r="AC34" s="46">
        <v>1938.4068393782381</v>
      </c>
      <c r="AD34" s="39">
        <v>271075.63</v>
      </c>
      <c r="AE34" s="31">
        <v>2809.0738860103629</v>
      </c>
      <c r="AF34" s="31">
        <v>-6240</v>
      </c>
      <c r="AG34" s="31">
        <v>-64.663212435233163</v>
      </c>
      <c r="AH34" s="31">
        <v>277315.63</v>
      </c>
      <c r="AI34" s="31">
        <v>2873.7370984455961</v>
      </c>
      <c r="AJ34" s="31">
        <v>0</v>
      </c>
      <c r="AK34" s="31">
        <v>0</v>
      </c>
      <c r="AL34" s="36">
        <v>1255.0899999999999</v>
      </c>
      <c r="AM34" s="46">
        <v>13.006113989637305</v>
      </c>
      <c r="AN34" s="38">
        <v>-75462.8</v>
      </c>
      <c r="AO34" s="216">
        <v>-781.99792746113997</v>
      </c>
      <c r="AP34" s="39">
        <v>1899451</v>
      </c>
      <c r="AQ34" s="31">
        <v>19683.430051813473</v>
      </c>
      <c r="AR34" s="31">
        <v>1766200</v>
      </c>
      <c r="AS34" s="31">
        <v>18302.59067357513</v>
      </c>
      <c r="AT34" s="31">
        <v>149288</v>
      </c>
      <c r="AU34" s="31">
        <v>1547.0259067357513</v>
      </c>
      <c r="AV34" s="31">
        <v>133251</v>
      </c>
      <c r="AW34" s="31">
        <v>1380.8393782383421</v>
      </c>
      <c r="AX34" s="31">
        <v>-142046.79</v>
      </c>
      <c r="AY34" s="31">
        <v>-1471.9874611398964</v>
      </c>
      <c r="AZ34" s="31">
        <v>-158083.7899999998</v>
      </c>
      <c r="BA34" s="65">
        <v>-1638.1739896373037</v>
      </c>
      <c r="BB34" s="41">
        <v>2.0372681319713593E-10</v>
      </c>
      <c r="BC34" s="30" t="s">
        <v>57</v>
      </c>
      <c r="BD34" s="30"/>
      <c r="BE34" s="33" t="s">
        <v>57</v>
      </c>
      <c r="BF34" s="23">
        <v>0</v>
      </c>
    </row>
    <row r="35" spans="1:58">
      <c r="A35" s="29">
        <v>60</v>
      </c>
      <c r="B35" s="34">
        <v>32</v>
      </c>
      <c r="C35" s="203" t="s">
        <v>109</v>
      </c>
      <c r="D35" s="37" t="s">
        <v>110</v>
      </c>
      <c r="E35" s="30" t="s">
        <v>363</v>
      </c>
      <c r="F35" s="35" t="s">
        <v>57</v>
      </c>
      <c r="G35" s="42" t="s">
        <v>67</v>
      </c>
      <c r="H35" s="37" t="s">
        <v>68</v>
      </c>
      <c r="I35" s="29">
        <v>1</v>
      </c>
      <c r="J35" s="34">
        <v>0</v>
      </c>
      <c r="K35" s="44">
        <v>225.5</v>
      </c>
      <c r="L35" s="46">
        <v>2680</v>
      </c>
      <c r="M35" s="46">
        <v>4775242.55</v>
      </c>
      <c r="N35" s="40">
        <v>1781.8</v>
      </c>
      <c r="O35" s="44">
        <v>65</v>
      </c>
      <c r="P35" s="40">
        <v>3758833.99</v>
      </c>
      <c r="Q35" s="216">
        <v>16668.886873614192</v>
      </c>
      <c r="R35" s="38">
        <v>3885605.54</v>
      </c>
      <c r="S35" s="49">
        <v>17231.066696230599</v>
      </c>
      <c r="T35" s="39">
        <v>2644386.3400000003</v>
      </c>
      <c r="U35" s="31">
        <v>11726.768691796011</v>
      </c>
      <c r="V35" s="31">
        <v>2474662.2400000002</v>
      </c>
      <c r="W35" s="31">
        <v>10974.111929046565</v>
      </c>
      <c r="X35" s="31">
        <v>87357.409999999989</v>
      </c>
      <c r="Y35" s="31">
        <v>387.39427937915735</v>
      </c>
      <c r="Z35" s="31">
        <v>82366.69</v>
      </c>
      <c r="AA35" s="31">
        <v>365.26248337028824</v>
      </c>
      <c r="AB35" s="36">
        <v>348645.3</v>
      </c>
      <c r="AC35" s="46">
        <v>1546.0988913525498</v>
      </c>
      <c r="AD35" s="39">
        <v>883525.29</v>
      </c>
      <c r="AE35" s="31">
        <v>3918.0722394678496</v>
      </c>
      <c r="AF35" s="31">
        <v>397300</v>
      </c>
      <c r="AG35" s="31">
        <v>1761.8625277161862</v>
      </c>
      <c r="AH35" s="31">
        <v>438874.84</v>
      </c>
      <c r="AI35" s="31">
        <v>1946.229889135255</v>
      </c>
      <c r="AJ35" s="31">
        <v>47350.45</v>
      </c>
      <c r="AK35" s="31">
        <v>209.97982261640797</v>
      </c>
      <c r="AL35" s="36">
        <v>9048.6099999999988</v>
      </c>
      <c r="AM35" s="46">
        <v>40.126873614190679</v>
      </c>
      <c r="AN35" s="38">
        <v>-126771.54999999999</v>
      </c>
      <c r="AO35" s="216">
        <v>-562.17982261640793</v>
      </c>
      <c r="AP35" s="39">
        <v>3714013.8</v>
      </c>
      <c r="AQ35" s="31">
        <v>16470.127716186253</v>
      </c>
      <c r="AR35" s="31">
        <v>3102027.8</v>
      </c>
      <c r="AS35" s="31">
        <v>13756.220842572062</v>
      </c>
      <c r="AT35" s="31">
        <v>693970</v>
      </c>
      <c r="AU35" s="31">
        <v>3077.4722838137473</v>
      </c>
      <c r="AV35" s="31">
        <v>611986</v>
      </c>
      <c r="AW35" s="31">
        <v>2713.9068736141908</v>
      </c>
      <c r="AX35" s="31">
        <v>37163.81</v>
      </c>
      <c r="AY35" s="31">
        <v>164.8062527716186</v>
      </c>
      <c r="AZ35" s="31">
        <v>-44820.19000000041</v>
      </c>
      <c r="BA35" s="65">
        <v>-198.75915742793973</v>
      </c>
      <c r="BB35" s="41">
        <v>-4.0745362639427185E-10</v>
      </c>
      <c r="BC35" s="30" t="s">
        <v>64</v>
      </c>
      <c r="BD35" s="30"/>
      <c r="BE35" s="33" t="s">
        <v>57</v>
      </c>
      <c r="BF35" s="23">
        <v>0</v>
      </c>
    </row>
    <row r="36" spans="1:58">
      <c r="A36" s="29">
        <v>62</v>
      </c>
      <c r="B36" s="34">
        <v>34</v>
      </c>
      <c r="C36" s="203" t="s">
        <v>111</v>
      </c>
      <c r="D36" s="37" t="s">
        <v>112</v>
      </c>
      <c r="E36" s="30" t="s">
        <v>363</v>
      </c>
      <c r="F36" s="35" t="s">
        <v>57</v>
      </c>
      <c r="G36" s="42" t="s">
        <v>58</v>
      </c>
      <c r="H36" s="37" t="s">
        <v>59</v>
      </c>
      <c r="I36" s="29">
        <v>3</v>
      </c>
      <c r="J36" s="34">
        <v>0</v>
      </c>
      <c r="K36" s="44">
        <v>302.5</v>
      </c>
      <c r="L36" s="46">
        <v>2697</v>
      </c>
      <c r="M36" s="46">
        <v>4447305.4800000004</v>
      </c>
      <c r="N36" s="40">
        <v>1648.98</v>
      </c>
      <c r="O36" s="44">
        <v>98</v>
      </c>
      <c r="P36" s="40">
        <v>5487121.1499999994</v>
      </c>
      <c r="Q36" s="216">
        <v>18139.24347107438</v>
      </c>
      <c r="R36" s="38">
        <v>5639126.3999999994</v>
      </c>
      <c r="S36" s="49">
        <v>18641.740165289255</v>
      </c>
      <c r="T36" s="39">
        <v>3904627.7</v>
      </c>
      <c r="U36" s="31">
        <v>12907.860165289258</v>
      </c>
      <c r="V36" s="31">
        <v>3386794.95</v>
      </c>
      <c r="W36" s="31">
        <v>11196.016363636365</v>
      </c>
      <c r="X36" s="31">
        <v>152120.61000000002</v>
      </c>
      <c r="Y36" s="31">
        <v>502.87804958677691</v>
      </c>
      <c r="Z36" s="31">
        <v>365712.14</v>
      </c>
      <c r="AA36" s="31">
        <v>1208.9657520661158</v>
      </c>
      <c r="AB36" s="36">
        <v>592663.55000000005</v>
      </c>
      <c r="AC36" s="46">
        <v>1959.2183471074381</v>
      </c>
      <c r="AD36" s="39">
        <v>1123720.3500000001</v>
      </c>
      <c r="AE36" s="31">
        <v>3714.7780165289259</v>
      </c>
      <c r="AF36" s="31">
        <v>572177.30000000005</v>
      </c>
      <c r="AG36" s="31">
        <v>1891.4952066115704</v>
      </c>
      <c r="AH36" s="31">
        <v>551543.05000000005</v>
      </c>
      <c r="AI36" s="31">
        <v>1823.2828099173555</v>
      </c>
      <c r="AJ36" s="31">
        <v>0</v>
      </c>
      <c r="AK36" s="31">
        <v>0</v>
      </c>
      <c r="AL36" s="36">
        <v>18114.8</v>
      </c>
      <c r="AM36" s="46">
        <v>59.883636363636363</v>
      </c>
      <c r="AN36" s="38">
        <v>-152005.25</v>
      </c>
      <c r="AO36" s="216">
        <v>-502.49669421487602</v>
      </c>
      <c r="AP36" s="39">
        <v>5154720.07</v>
      </c>
      <c r="AQ36" s="31">
        <v>17040.396925619836</v>
      </c>
      <c r="AR36" s="31">
        <v>4376062.07</v>
      </c>
      <c r="AS36" s="31">
        <v>14466.320892561984</v>
      </c>
      <c r="AT36" s="31">
        <v>1166521</v>
      </c>
      <c r="AU36" s="31">
        <v>3856.2677685950412</v>
      </c>
      <c r="AV36" s="31">
        <v>778658</v>
      </c>
      <c r="AW36" s="31">
        <v>2574.0760330578514</v>
      </c>
      <c r="AX36" s="31">
        <v>55461.919999999998</v>
      </c>
      <c r="AY36" s="31">
        <v>183.34519008264462</v>
      </c>
      <c r="AZ36" s="31">
        <v>-332401.07999999914</v>
      </c>
      <c r="BA36" s="65">
        <v>-1098.8465454545426</v>
      </c>
      <c r="BB36" s="41">
        <v>8.5856299847364426E-10</v>
      </c>
      <c r="BC36" s="30" t="s">
        <v>64</v>
      </c>
      <c r="BD36" s="30"/>
      <c r="BE36" s="33" t="s">
        <v>57</v>
      </c>
      <c r="BF36" s="23">
        <v>0</v>
      </c>
    </row>
    <row r="37" spans="1:58">
      <c r="A37" s="29">
        <v>63</v>
      </c>
      <c r="B37" s="34">
        <v>35</v>
      </c>
      <c r="C37" s="203" t="s">
        <v>113</v>
      </c>
      <c r="D37" s="37" t="s">
        <v>114</v>
      </c>
      <c r="E37" s="30" t="s">
        <v>363</v>
      </c>
      <c r="F37" s="35" t="s">
        <v>57</v>
      </c>
      <c r="G37" s="42" t="s">
        <v>67</v>
      </c>
      <c r="H37" s="37" t="s">
        <v>68</v>
      </c>
      <c r="I37" s="29">
        <v>1</v>
      </c>
      <c r="J37" s="34">
        <v>0</v>
      </c>
      <c r="K37" s="44">
        <v>109</v>
      </c>
      <c r="L37" s="46">
        <v>1333</v>
      </c>
      <c r="M37" s="46">
        <v>2979823.85</v>
      </c>
      <c r="N37" s="40">
        <v>2235.42</v>
      </c>
      <c r="O37" s="44">
        <v>60</v>
      </c>
      <c r="P37" s="40">
        <v>1701199.37</v>
      </c>
      <c r="Q37" s="216">
        <v>15607.333669724772</v>
      </c>
      <c r="R37" s="38">
        <v>1754056.12</v>
      </c>
      <c r="S37" s="49">
        <v>16092.257981651377</v>
      </c>
      <c r="T37" s="39">
        <v>1093347.33</v>
      </c>
      <c r="U37" s="31">
        <v>10030.709449541286</v>
      </c>
      <c r="V37" s="31">
        <v>983763.75</v>
      </c>
      <c r="W37" s="31">
        <v>9025.3555045871562</v>
      </c>
      <c r="X37" s="31">
        <v>35839.58</v>
      </c>
      <c r="Y37" s="31">
        <v>328.80348623853212</v>
      </c>
      <c r="Z37" s="31">
        <v>73744</v>
      </c>
      <c r="AA37" s="31">
        <v>676.55045871559628</v>
      </c>
      <c r="AB37" s="36">
        <v>230183</v>
      </c>
      <c r="AC37" s="46">
        <v>2111.770642201835</v>
      </c>
      <c r="AD37" s="39">
        <v>424813.10000000003</v>
      </c>
      <c r="AE37" s="31">
        <v>3897.367889908257</v>
      </c>
      <c r="AF37" s="31">
        <v>150000</v>
      </c>
      <c r="AG37" s="31">
        <v>1376.1467889908256</v>
      </c>
      <c r="AH37" s="31">
        <v>271425.45</v>
      </c>
      <c r="AI37" s="31">
        <v>2490.1417431192663</v>
      </c>
      <c r="AJ37" s="31">
        <v>3387.65</v>
      </c>
      <c r="AK37" s="31">
        <v>31.079357798165137</v>
      </c>
      <c r="AL37" s="36">
        <v>5712.69</v>
      </c>
      <c r="AM37" s="46">
        <v>52.41</v>
      </c>
      <c r="AN37" s="38">
        <v>-52856.75</v>
      </c>
      <c r="AO37" s="216">
        <v>-484.92431192660553</v>
      </c>
      <c r="AP37" s="39">
        <v>1840250.16</v>
      </c>
      <c r="AQ37" s="31">
        <v>16883.028990825689</v>
      </c>
      <c r="AR37" s="31">
        <v>1789131.16</v>
      </c>
      <c r="AS37" s="31">
        <v>16414.047339449542</v>
      </c>
      <c r="AT37" s="31">
        <v>-169227</v>
      </c>
      <c r="AU37" s="31">
        <v>-1552.5412844036698</v>
      </c>
      <c r="AV37" s="31">
        <v>51119</v>
      </c>
      <c r="AW37" s="31">
        <v>468.98165137614677</v>
      </c>
      <c r="AX37" s="31">
        <v>-81295.210000000006</v>
      </c>
      <c r="AY37" s="31">
        <v>-745.82761467889918</v>
      </c>
      <c r="AZ37" s="31">
        <v>139050.7899999998</v>
      </c>
      <c r="BA37" s="65">
        <v>1275.6953211009156</v>
      </c>
      <c r="BB37" s="41">
        <v>-1.8917489796876907E-10</v>
      </c>
      <c r="BC37" s="30" t="s">
        <v>57</v>
      </c>
      <c r="BD37" s="30"/>
      <c r="BE37" s="33" t="s">
        <v>57</v>
      </c>
      <c r="BF37" s="23">
        <v>0</v>
      </c>
    </row>
    <row r="38" spans="1:58">
      <c r="A38" s="29">
        <v>4</v>
      </c>
      <c r="B38" s="34">
        <v>36</v>
      </c>
      <c r="C38" s="203" t="s">
        <v>115</v>
      </c>
      <c r="D38" s="37" t="s">
        <v>116</v>
      </c>
      <c r="E38" s="30" t="s">
        <v>363</v>
      </c>
      <c r="F38" s="35" t="s">
        <v>57</v>
      </c>
      <c r="G38" s="42" t="s">
        <v>67</v>
      </c>
      <c r="H38" s="37" t="s">
        <v>68</v>
      </c>
      <c r="I38" s="29">
        <v>1</v>
      </c>
      <c r="J38" s="34">
        <v>0</v>
      </c>
      <c r="K38" s="44">
        <v>1886</v>
      </c>
      <c r="L38" s="46">
        <v>24774</v>
      </c>
      <c r="M38" s="46">
        <v>59420022.109999999</v>
      </c>
      <c r="N38" s="40">
        <v>2398.48</v>
      </c>
      <c r="O38" s="44">
        <v>51</v>
      </c>
      <c r="P38" s="40">
        <v>29719660.339999992</v>
      </c>
      <c r="Q38" s="216">
        <v>15758.038356309646</v>
      </c>
      <c r="R38" s="38">
        <v>30037647.549999993</v>
      </c>
      <c r="S38" s="49">
        <v>15926.642391304344</v>
      </c>
      <c r="T38" s="39">
        <v>19924226.319999997</v>
      </c>
      <c r="U38" s="31">
        <v>10564.276945917283</v>
      </c>
      <c r="V38" s="31">
        <v>18144643.099999998</v>
      </c>
      <c r="W38" s="31">
        <v>9620.7015376458094</v>
      </c>
      <c r="X38" s="31">
        <v>558327.34</v>
      </c>
      <c r="Y38" s="31">
        <v>296.0378260869565</v>
      </c>
      <c r="Z38" s="31">
        <v>1221255.8799999999</v>
      </c>
      <c r="AA38" s="31">
        <v>647.53758218451742</v>
      </c>
      <c r="AB38" s="36">
        <v>2325484.3499999996</v>
      </c>
      <c r="AC38" s="46">
        <v>1233.024575821845</v>
      </c>
      <c r="AD38" s="39">
        <v>7520333.5</v>
      </c>
      <c r="AE38" s="31">
        <v>3987.451484623542</v>
      </c>
      <c r="AF38" s="31">
        <v>4272232.75</v>
      </c>
      <c r="AG38" s="31">
        <v>2265.2347560975609</v>
      </c>
      <c r="AH38" s="31">
        <v>2633816.4</v>
      </c>
      <c r="AI38" s="31">
        <v>1396.5092258748673</v>
      </c>
      <c r="AJ38" s="31">
        <v>614284.35</v>
      </c>
      <c r="AK38" s="31">
        <v>325.70750265111343</v>
      </c>
      <c r="AL38" s="36">
        <v>267603.38</v>
      </c>
      <c r="AM38" s="46">
        <v>141.8893849416755</v>
      </c>
      <c r="AN38" s="38">
        <v>-317987.21000000002</v>
      </c>
      <c r="AO38" s="216">
        <v>-168.6040349946978</v>
      </c>
      <c r="AP38" s="39">
        <v>30108238.719999999</v>
      </c>
      <c r="AQ38" s="31">
        <v>15964.071431601273</v>
      </c>
      <c r="AR38" s="31">
        <v>30301088.719999999</v>
      </c>
      <c r="AS38" s="31">
        <v>16066.324878048779</v>
      </c>
      <c r="AT38" s="31">
        <v>-192850</v>
      </c>
      <c r="AU38" s="31">
        <v>-102.25344644750795</v>
      </c>
      <c r="AV38" s="31">
        <v>-192850</v>
      </c>
      <c r="AW38" s="31">
        <v>-102.25344644750795</v>
      </c>
      <c r="AX38" s="31">
        <v>388578.38</v>
      </c>
      <c r="AY38" s="31">
        <v>206.03307529162248</v>
      </c>
      <c r="AZ38" s="31">
        <v>388578.38000000641</v>
      </c>
      <c r="BA38" s="65">
        <v>206.03307529162589</v>
      </c>
      <c r="BB38" s="41">
        <v>6.4028427004814148E-9</v>
      </c>
      <c r="BC38" s="30" t="s">
        <v>64</v>
      </c>
      <c r="BD38" s="30"/>
      <c r="BE38" s="33" t="s">
        <v>57</v>
      </c>
      <c r="BF38" s="23">
        <v>1</v>
      </c>
    </row>
    <row r="39" spans="1:58">
      <c r="A39" s="29">
        <v>20</v>
      </c>
      <c r="B39" s="34">
        <v>37</v>
      </c>
      <c r="C39" s="203" t="s">
        <v>117</v>
      </c>
      <c r="D39" s="37" t="s">
        <v>116</v>
      </c>
      <c r="E39" s="30" t="s">
        <v>363</v>
      </c>
      <c r="F39" s="35" t="s">
        <v>57</v>
      </c>
      <c r="G39" s="42" t="s">
        <v>62</v>
      </c>
      <c r="H39" s="37" t="s">
        <v>63</v>
      </c>
      <c r="I39" s="29">
        <v>2</v>
      </c>
      <c r="J39" s="34">
        <v>0</v>
      </c>
      <c r="K39" s="44">
        <v>868.5</v>
      </c>
      <c r="L39" s="46">
        <v>33349</v>
      </c>
      <c r="M39" s="46">
        <v>74029669.319999993</v>
      </c>
      <c r="N39" s="40">
        <v>2219.84</v>
      </c>
      <c r="O39" s="44">
        <v>35</v>
      </c>
      <c r="P39" s="40">
        <v>21654139.860000003</v>
      </c>
      <c r="Q39" s="216">
        <v>24932.803523316066</v>
      </c>
      <c r="R39" s="38">
        <v>22208369.910000004</v>
      </c>
      <c r="S39" s="49">
        <v>25570.949810017275</v>
      </c>
      <c r="T39" s="39">
        <v>13074559.24</v>
      </c>
      <c r="U39" s="31">
        <v>15054.184502014969</v>
      </c>
      <c r="V39" s="31">
        <v>11658978.25</v>
      </c>
      <c r="W39" s="31">
        <v>13424.269717904433</v>
      </c>
      <c r="X39" s="31">
        <v>591385.35</v>
      </c>
      <c r="Y39" s="31">
        <v>680.92728842832469</v>
      </c>
      <c r="Z39" s="31">
        <v>824195.64</v>
      </c>
      <c r="AA39" s="31">
        <v>948.98749568221069</v>
      </c>
      <c r="AB39" s="36">
        <v>1656865.3</v>
      </c>
      <c r="AC39" s="46">
        <v>1907.7320667818078</v>
      </c>
      <c r="AD39" s="39">
        <v>7441001.7300000004</v>
      </c>
      <c r="AE39" s="31">
        <v>8567.647357512953</v>
      </c>
      <c r="AF39" s="31">
        <v>5478780.2000000002</v>
      </c>
      <c r="AG39" s="31">
        <v>6308.3249280368454</v>
      </c>
      <c r="AH39" s="31">
        <v>1948103.63</v>
      </c>
      <c r="AI39" s="31">
        <v>2243.0669314910765</v>
      </c>
      <c r="AJ39" s="31">
        <v>14117.9</v>
      </c>
      <c r="AK39" s="31">
        <v>16.255497985031663</v>
      </c>
      <c r="AL39" s="36">
        <v>35943.64</v>
      </c>
      <c r="AM39" s="46">
        <v>41.385883707541737</v>
      </c>
      <c r="AN39" s="38">
        <v>-554230.05000000005</v>
      </c>
      <c r="AO39" s="216">
        <v>-638.14628670120908</v>
      </c>
      <c r="AP39" s="39">
        <v>21712062.719999999</v>
      </c>
      <c r="AQ39" s="31">
        <v>24999.496511226251</v>
      </c>
      <c r="AR39" s="31">
        <v>25908369.719999999</v>
      </c>
      <c r="AS39" s="31">
        <v>29831.168359240066</v>
      </c>
      <c r="AT39" s="31">
        <v>-4196307</v>
      </c>
      <c r="AU39" s="31">
        <v>-4831.671848013817</v>
      </c>
      <c r="AV39" s="31">
        <v>-4196307</v>
      </c>
      <c r="AW39" s="31">
        <v>-4831.671848013817</v>
      </c>
      <c r="AX39" s="31">
        <v>57922.86</v>
      </c>
      <c r="AY39" s="31">
        <v>66.692987910189984</v>
      </c>
      <c r="AZ39" s="31">
        <v>57922.859999995679</v>
      </c>
      <c r="BA39" s="65">
        <v>66.69298791018501</v>
      </c>
      <c r="BB39" s="41">
        <v>-4.321918822824955E-9</v>
      </c>
      <c r="BC39" s="30" t="s">
        <v>64</v>
      </c>
      <c r="BD39" s="30"/>
      <c r="BE39" s="33" t="s">
        <v>57</v>
      </c>
      <c r="BF39" s="23">
        <v>1</v>
      </c>
    </row>
    <row r="40" spans="1:58">
      <c r="A40" s="29">
        <v>146</v>
      </c>
      <c r="B40" s="34">
        <v>38</v>
      </c>
      <c r="C40" s="203" t="s">
        <v>118</v>
      </c>
      <c r="D40" s="37" t="s">
        <v>119</v>
      </c>
      <c r="E40" s="30" t="s">
        <v>363</v>
      </c>
      <c r="F40" s="35" t="s">
        <v>57</v>
      </c>
      <c r="G40" s="42" t="s">
        <v>67</v>
      </c>
      <c r="H40" s="37" t="s">
        <v>68</v>
      </c>
      <c r="I40" s="29">
        <v>1</v>
      </c>
      <c r="J40" s="34">
        <v>0</v>
      </c>
      <c r="K40" s="44">
        <v>141</v>
      </c>
      <c r="L40" s="46">
        <v>1266</v>
      </c>
      <c r="M40" s="46">
        <v>2738446.55</v>
      </c>
      <c r="N40" s="40">
        <v>2163.06</v>
      </c>
      <c r="O40" s="44">
        <v>65</v>
      </c>
      <c r="P40" s="40">
        <v>2092923.4699999997</v>
      </c>
      <c r="Q40" s="216">
        <v>14843.428865248225</v>
      </c>
      <c r="R40" s="38">
        <v>2235432.8199999998</v>
      </c>
      <c r="S40" s="49">
        <v>15854.133475177303</v>
      </c>
      <c r="T40" s="39">
        <v>1554662.4300000002</v>
      </c>
      <c r="U40" s="31">
        <v>11025.974680851064</v>
      </c>
      <c r="V40" s="31">
        <v>1386661.3</v>
      </c>
      <c r="W40" s="31">
        <v>9834.4773049645391</v>
      </c>
      <c r="X40" s="31">
        <v>11990.05</v>
      </c>
      <c r="Y40" s="31">
        <v>85.035815602836877</v>
      </c>
      <c r="Z40" s="31">
        <v>156011.07999999999</v>
      </c>
      <c r="AA40" s="31">
        <v>1106.461560283688</v>
      </c>
      <c r="AB40" s="36">
        <v>264467.64999999997</v>
      </c>
      <c r="AC40" s="46">
        <v>1875.6570921985813</v>
      </c>
      <c r="AD40" s="39">
        <v>413244.55000000005</v>
      </c>
      <c r="AE40" s="31">
        <v>2930.8124113475183</v>
      </c>
      <c r="AF40" s="31">
        <v>316130</v>
      </c>
      <c r="AG40" s="31">
        <v>2242.0567375886526</v>
      </c>
      <c r="AH40" s="31">
        <v>39914.65</v>
      </c>
      <c r="AI40" s="31">
        <v>283.08262411347516</v>
      </c>
      <c r="AJ40" s="31">
        <v>57199.9</v>
      </c>
      <c r="AK40" s="31">
        <v>405.67304964539011</v>
      </c>
      <c r="AL40" s="36">
        <v>3058.19</v>
      </c>
      <c r="AM40" s="46">
        <v>21.689290780141846</v>
      </c>
      <c r="AN40" s="38">
        <v>-142509.34999999998</v>
      </c>
      <c r="AO40" s="216">
        <v>-1010.7046099290778</v>
      </c>
      <c r="AP40" s="39">
        <v>2183802.0499999998</v>
      </c>
      <c r="AQ40" s="31">
        <v>15487.957801418439</v>
      </c>
      <c r="AR40" s="31">
        <v>1779829.05</v>
      </c>
      <c r="AS40" s="31">
        <v>12622.901063829788</v>
      </c>
      <c r="AT40" s="31">
        <v>509640</v>
      </c>
      <c r="AU40" s="31">
        <v>3614.4680851063831</v>
      </c>
      <c r="AV40" s="31">
        <v>403973</v>
      </c>
      <c r="AW40" s="31">
        <v>2865.0567375886526</v>
      </c>
      <c r="AX40" s="31">
        <v>196545.58</v>
      </c>
      <c r="AY40" s="31">
        <v>1393.9402836879431</v>
      </c>
      <c r="AZ40" s="31">
        <v>90878.580000000075</v>
      </c>
      <c r="BA40" s="65">
        <v>644.52893617021334</v>
      </c>
      <c r="BB40" s="41">
        <v>8.7311491370201111E-11</v>
      </c>
      <c r="BC40" s="30" t="s">
        <v>57</v>
      </c>
      <c r="BD40" s="30"/>
      <c r="BE40" s="33" t="s">
        <v>57</v>
      </c>
      <c r="BF40" s="23">
        <v>0</v>
      </c>
    </row>
    <row r="41" spans="1:58">
      <c r="A41" s="29">
        <v>65</v>
      </c>
      <c r="B41" s="34">
        <v>40</v>
      </c>
      <c r="C41" s="203" t="s">
        <v>120</v>
      </c>
      <c r="D41" s="37" t="s">
        <v>121</v>
      </c>
      <c r="E41" s="30" t="s">
        <v>363</v>
      </c>
      <c r="F41" s="35" t="s">
        <v>57</v>
      </c>
      <c r="G41" s="42" t="s">
        <v>67</v>
      </c>
      <c r="H41" s="37" t="s">
        <v>68</v>
      </c>
      <c r="I41" s="29">
        <v>1</v>
      </c>
      <c r="J41" s="34">
        <v>0</v>
      </c>
      <c r="K41" s="44">
        <v>334</v>
      </c>
      <c r="L41" s="46">
        <v>3978</v>
      </c>
      <c r="M41" s="46">
        <v>8520493.9800000004</v>
      </c>
      <c r="N41" s="40">
        <v>2141.9</v>
      </c>
      <c r="O41" s="44">
        <v>62</v>
      </c>
      <c r="P41" s="40">
        <v>5797334.75</v>
      </c>
      <c r="Q41" s="216">
        <v>17357.289670658683</v>
      </c>
      <c r="R41" s="38">
        <v>5882028</v>
      </c>
      <c r="S41" s="49">
        <v>17610.862275449101</v>
      </c>
      <c r="T41" s="39">
        <v>3159762.53</v>
      </c>
      <c r="U41" s="31">
        <v>9460.3668562874245</v>
      </c>
      <c r="V41" s="31">
        <v>2801597.85</v>
      </c>
      <c r="W41" s="31">
        <v>8388.0175149700608</v>
      </c>
      <c r="X41" s="31">
        <v>92785.38</v>
      </c>
      <c r="Y41" s="31">
        <v>277.80053892215568</v>
      </c>
      <c r="Z41" s="31">
        <v>265379.3</v>
      </c>
      <c r="AA41" s="31">
        <v>794.54880239520958</v>
      </c>
      <c r="AB41" s="36">
        <v>622805.25</v>
      </c>
      <c r="AC41" s="46">
        <v>1864.686377245509</v>
      </c>
      <c r="AD41" s="39">
        <v>2096184.36</v>
      </c>
      <c r="AE41" s="31">
        <v>6276.001077844312</v>
      </c>
      <c r="AF41" s="31">
        <v>1208166.1599999999</v>
      </c>
      <c r="AG41" s="31">
        <v>3617.2639520958082</v>
      </c>
      <c r="AH41" s="31">
        <v>876282.15</v>
      </c>
      <c r="AI41" s="31">
        <v>2623.5992514970062</v>
      </c>
      <c r="AJ41" s="31">
        <v>11736.05</v>
      </c>
      <c r="AK41" s="31">
        <v>35.137874251497003</v>
      </c>
      <c r="AL41" s="36">
        <v>3275.8599999999988</v>
      </c>
      <c r="AM41" s="46">
        <v>9.8079640718562846</v>
      </c>
      <c r="AN41" s="38">
        <v>-84693.25</v>
      </c>
      <c r="AO41" s="216">
        <v>-253.57260479041915</v>
      </c>
      <c r="AP41" s="39">
        <v>5563422.75</v>
      </c>
      <c r="AQ41" s="31">
        <v>16656.954341317367</v>
      </c>
      <c r="AR41" s="31">
        <v>5297306.75</v>
      </c>
      <c r="AS41" s="31">
        <v>15860.199850299401</v>
      </c>
      <c r="AT41" s="31">
        <v>500028</v>
      </c>
      <c r="AU41" s="31">
        <v>1497.0898203592815</v>
      </c>
      <c r="AV41" s="31">
        <v>266116</v>
      </c>
      <c r="AW41" s="31">
        <v>796.75449101796403</v>
      </c>
      <c r="AX41" s="31">
        <v>0</v>
      </c>
      <c r="AY41" s="31">
        <v>0</v>
      </c>
      <c r="AZ41" s="31">
        <v>-233912</v>
      </c>
      <c r="BA41" s="65">
        <v>-700.33532934131733</v>
      </c>
      <c r="BB41" s="41">
        <v>0</v>
      </c>
      <c r="BC41" s="30" t="s">
        <v>64</v>
      </c>
      <c r="BD41" s="30"/>
      <c r="BE41" s="33" t="s">
        <v>57</v>
      </c>
      <c r="BF41" s="23">
        <v>0</v>
      </c>
    </row>
    <row r="42" spans="1:58">
      <c r="A42" s="29">
        <v>66</v>
      </c>
      <c r="B42" s="34">
        <v>41</v>
      </c>
      <c r="C42" s="203" t="s">
        <v>122</v>
      </c>
      <c r="D42" s="37" t="s">
        <v>123</v>
      </c>
      <c r="E42" s="30" t="s">
        <v>363</v>
      </c>
      <c r="F42" s="35" t="s">
        <v>57</v>
      </c>
      <c r="G42" s="42" t="s">
        <v>67</v>
      </c>
      <c r="H42" s="37" t="s">
        <v>68</v>
      </c>
      <c r="I42" s="29">
        <v>1</v>
      </c>
      <c r="J42" s="34">
        <v>0</v>
      </c>
      <c r="K42" s="44">
        <v>49.5</v>
      </c>
      <c r="L42" s="46">
        <v>586</v>
      </c>
      <c r="M42" s="46">
        <v>777934.66</v>
      </c>
      <c r="N42" s="40">
        <v>1327.53</v>
      </c>
      <c r="O42" s="44">
        <v>67</v>
      </c>
      <c r="P42" s="40">
        <v>691021.99</v>
      </c>
      <c r="Q42" s="216">
        <v>13960.040202020202</v>
      </c>
      <c r="R42" s="38">
        <v>767391.08</v>
      </c>
      <c r="S42" s="49">
        <v>15502.850101010101</v>
      </c>
      <c r="T42" s="39">
        <v>543396.18999999994</v>
      </c>
      <c r="U42" s="31">
        <v>10977.700808080806</v>
      </c>
      <c r="V42" s="31">
        <v>451679.1</v>
      </c>
      <c r="W42" s="31">
        <v>9124.8303030303032</v>
      </c>
      <c r="X42" s="31">
        <v>22739.690000000002</v>
      </c>
      <c r="Y42" s="31">
        <v>459.38767676767679</v>
      </c>
      <c r="Z42" s="31">
        <v>68977.399999999994</v>
      </c>
      <c r="AA42" s="31">
        <v>1393.4828282828282</v>
      </c>
      <c r="AB42" s="36">
        <v>112947.9</v>
      </c>
      <c r="AC42" s="46">
        <v>2281.7757575757573</v>
      </c>
      <c r="AD42" s="39">
        <v>108292.49</v>
      </c>
      <c r="AE42" s="31">
        <v>2187.7270707070707</v>
      </c>
      <c r="AF42" s="31">
        <v>14495</v>
      </c>
      <c r="AG42" s="31">
        <v>292.82828282828285</v>
      </c>
      <c r="AH42" s="31">
        <v>92909.75</v>
      </c>
      <c r="AI42" s="31">
        <v>1876.9646464646464</v>
      </c>
      <c r="AJ42" s="31">
        <v>887.74</v>
      </c>
      <c r="AK42" s="31">
        <v>17.934141414141415</v>
      </c>
      <c r="AL42" s="36">
        <v>2754.5</v>
      </c>
      <c r="AM42" s="46">
        <v>55.646464646464644</v>
      </c>
      <c r="AN42" s="38">
        <v>-76369.09</v>
      </c>
      <c r="AO42" s="216">
        <v>-1542.809898989899</v>
      </c>
      <c r="AP42" s="39">
        <v>769983.7</v>
      </c>
      <c r="AQ42" s="31">
        <v>15555.226262626262</v>
      </c>
      <c r="AR42" s="31">
        <v>521414.7</v>
      </c>
      <c r="AS42" s="31">
        <v>10533.630303030302</v>
      </c>
      <c r="AT42" s="31">
        <v>208551</v>
      </c>
      <c r="AU42" s="31">
        <v>4213.151515151515</v>
      </c>
      <c r="AV42" s="31">
        <v>248569</v>
      </c>
      <c r="AW42" s="31">
        <v>5021.5959595959594</v>
      </c>
      <c r="AX42" s="31">
        <v>38943.71</v>
      </c>
      <c r="AY42" s="31">
        <v>786.74161616161609</v>
      </c>
      <c r="AZ42" s="31">
        <v>78961.709999999963</v>
      </c>
      <c r="BA42" s="65">
        <v>1595.1860606060598</v>
      </c>
      <c r="BB42" s="41">
        <v>-3.637978807091713E-11</v>
      </c>
      <c r="BC42" s="30" t="s">
        <v>57</v>
      </c>
      <c r="BD42" s="30"/>
      <c r="BE42" s="33" t="s">
        <v>57</v>
      </c>
      <c r="BF42" s="23">
        <v>0</v>
      </c>
    </row>
    <row r="43" spans="1:58">
      <c r="A43" s="29">
        <v>70</v>
      </c>
      <c r="B43" s="34">
        <v>43</v>
      </c>
      <c r="C43" s="203" t="s">
        <v>124</v>
      </c>
      <c r="D43" s="37" t="s">
        <v>125</v>
      </c>
      <c r="E43" s="30" t="s">
        <v>363</v>
      </c>
      <c r="F43" s="35" t="s">
        <v>57</v>
      </c>
      <c r="G43" s="42" t="s">
        <v>67</v>
      </c>
      <c r="H43" s="37" t="s">
        <v>68</v>
      </c>
      <c r="I43" s="29">
        <v>1</v>
      </c>
      <c r="J43" s="34">
        <v>0</v>
      </c>
      <c r="K43" s="44">
        <v>138.5</v>
      </c>
      <c r="L43" s="46">
        <v>1571</v>
      </c>
      <c r="M43" s="46">
        <v>3079522.93</v>
      </c>
      <c r="N43" s="40">
        <v>1960.23</v>
      </c>
      <c r="O43" s="44">
        <v>63</v>
      </c>
      <c r="P43" s="40">
        <v>2229734.94</v>
      </c>
      <c r="Q43" s="216">
        <v>16099.169241877256</v>
      </c>
      <c r="R43" s="38">
        <v>2307882.31</v>
      </c>
      <c r="S43" s="49">
        <v>16663.410180505416</v>
      </c>
      <c r="T43" s="39">
        <v>1305506.6399999999</v>
      </c>
      <c r="U43" s="31">
        <v>9426.0407220216603</v>
      </c>
      <c r="V43" s="31">
        <v>1292396.25</v>
      </c>
      <c r="W43" s="31">
        <v>9331.3808664259923</v>
      </c>
      <c r="X43" s="31">
        <v>40955.94</v>
      </c>
      <c r="Y43" s="31">
        <v>295.7107581227437</v>
      </c>
      <c r="Z43" s="31">
        <v>-27845.55</v>
      </c>
      <c r="AA43" s="31">
        <v>-201.05090252707581</v>
      </c>
      <c r="AB43" s="36">
        <v>221522.85</v>
      </c>
      <c r="AC43" s="46">
        <v>1599.4429602888088</v>
      </c>
      <c r="AD43" s="39">
        <v>773422.07</v>
      </c>
      <c r="AE43" s="31">
        <v>5584.274873646209</v>
      </c>
      <c r="AF43" s="31">
        <v>448716.72</v>
      </c>
      <c r="AG43" s="31">
        <v>3239.8319133574005</v>
      </c>
      <c r="AH43" s="31">
        <v>248538.85</v>
      </c>
      <c r="AI43" s="31">
        <v>1794.504332129964</v>
      </c>
      <c r="AJ43" s="31">
        <v>76166.5</v>
      </c>
      <c r="AK43" s="31">
        <v>549.93862815884472</v>
      </c>
      <c r="AL43" s="36">
        <v>7430.75</v>
      </c>
      <c r="AM43" s="46">
        <v>53.651624548736464</v>
      </c>
      <c r="AN43" s="38">
        <v>-78147.37000000001</v>
      </c>
      <c r="AO43" s="216">
        <v>-564.24093862815891</v>
      </c>
      <c r="AP43" s="39">
        <v>2246715.6</v>
      </c>
      <c r="AQ43" s="31">
        <v>16221.773285198557</v>
      </c>
      <c r="AR43" s="31">
        <v>1955772.6</v>
      </c>
      <c r="AS43" s="31">
        <v>14121.101805054152</v>
      </c>
      <c r="AT43" s="31">
        <v>307268</v>
      </c>
      <c r="AU43" s="31">
        <v>2218.5415162454874</v>
      </c>
      <c r="AV43" s="31">
        <v>290943</v>
      </c>
      <c r="AW43" s="31">
        <v>2100.6714801444045</v>
      </c>
      <c r="AX43" s="31">
        <v>33305.660000000003</v>
      </c>
      <c r="AY43" s="31">
        <v>240.47407942238269</v>
      </c>
      <c r="AZ43" s="31">
        <v>16980.660000000149</v>
      </c>
      <c r="BA43" s="65">
        <v>122.60404332130072</v>
      </c>
      <c r="BB43" s="41">
        <v>1.4551915228366852E-10</v>
      </c>
      <c r="BC43" s="30" t="s">
        <v>64</v>
      </c>
      <c r="BD43" s="30"/>
      <c r="BE43" s="33" t="s">
        <v>57</v>
      </c>
      <c r="BF43" s="23">
        <v>0</v>
      </c>
    </row>
    <row r="44" spans="1:58">
      <c r="A44" s="29">
        <v>72</v>
      </c>
      <c r="B44" s="34">
        <v>44</v>
      </c>
      <c r="C44" s="203" t="s">
        <v>126</v>
      </c>
      <c r="D44" s="37" t="s">
        <v>127</v>
      </c>
      <c r="E44" s="30" t="s">
        <v>363</v>
      </c>
      <c r="F44" s="35" t="s">
        <v>57</v>
      </c>
      <c r="G44" s="42" t="s">
        <v>62</v>
      </c>
      <c r="H44" s="37" t="s">
        <v>63</v>
      </c>
      <c r="I44" s="29">
        <v>2</v>
      </c>
      <c r="J44" s="34">
        <v>0</v>
      </c>
      <c r="K44" s="44">
        <v>148</v>
      </c>
      <c r="L44" s="46">
        <v>5040</v>
      </c>
      <c r="M44" s="46">
        <v>9601882.4600000009</v>
      </c>
      <c r="N44" s="40">
        <v>1905.13</v>
      </c>
      <c r="O44" s="44">
        <v>40</v>
      </c>
      <c r="P44" s="40">
        <v>3858205.22</v>
      </c>
      <c r="Q44" s="216">
        <v>26068.954189189189</v>
      </c>
      <c r="R44" s="38">
        <v>3991456.7600000002</v>
      </c>
      <c r="S44" s="49">
        <v>26969.302432432432</v>
      </c>
      <c r="T44" s="39">
        <v>2448464.5900000003</v>
      </c>
      <c r="U44" s="31">
        <v>16543.679662162165</v>
      </c>
      <c r="V44" s="31">
        <v>2204562.9000000004</v>
      </c>
      <c r="W44" s="31">
        <v>14895.695270270273</v>
      </c>
      <c r="X44" s="31">
        <v>118031.63</v>
      </c>
      <c r="Y44" s="31">
        <v>797.51101351351349</v>
      </c>
      <c r="Z44" s="31">
        <v>125870.06</v>
      </c>
      <c r="AA44" s="31">
        <v>850.47337837837836</v>
      </c>
      <c r="AB44" s="36">
        <v>389861.44999999995</v>
      </c>
      <c r="AC44" s="46">
        <v>2634.1989864864863</v>
      </c>
      <c r="AD44" s="39">
        <v>1144763.32</v>
      </c>
      <c r="AE44" s="31">
        <v>7734.8872972972977</v>
      </c>
      <c r="AF44" s="31">
        <v>676771.37</v>
      </c>
      <c r="AG44" s="31">
        <v>4572.7795270270271</v>
      </c>
      <c r="AH44" s="31">
        <v>375549.1</v>
      </c>
      <c r="AI44" s="31">
        <v>2537.4939189189186</v>
      </c>
      <c r="AJ44" s="31">
        <v>92442.85</v>
      </c>
      <c r="AK44" s="31">
        <v>624.6138513513514</v>
      </c>
      <c r="AL44" s="36">
        <v>8367.4</v>
      </c>
      <c r="AM44" s="46">
        <v>56.536486486486481</v>
      </c>
      <c r="AN44" s="38">
        <v>-133251.54</v>
      </c>
      <c r="AO44" s="216">
        <v>-900.34824324324325</v>
      </c>
      <c r="AP44" s="39">
        <v>3591751.51</v>
      </c>
      <c r="AQ44" s="31">
        <v>24268.591283783782</v>
      </c>
      <c r="AR44" s="31">
        <v>3836979.51</v>
      </c>
      <c r="AS44" s="31">
        <v>25925.537229729729</v>
      </c>
      <c r="AT44" s="31">
        <v>96369</v>
      </c>
      <c r="AU44" s="31">
        <v>651.14189189189187</v>
      </c>
      <c r="AV44" s="31">
        <v>-245228</v>
      </c>
      <c r="AW44" s="31">
        <v>-1656.9459459459461</v>
      </c>
      <c r="AX44" s="31">
        <v>75143.289999999994</v>
      </c>
      <c r="AY44" s="31">
        <v>507.72493243243241</v>
      </c>
      <c r="AZ44" s="31">
        <v>-266453.71000000043</v>
      </c>
      <c r="BA44" s="65">
        <v>-1800.3629054054084</v>
      </c>
      <c r="BB44" s="41">
        <v>-4.220055416226387E-10</v>
      </c>
      <c r="BC44" s="30" t="s">
        <v>64</v>
      </c>
      <c r="BD44" s="30"/>
      <c r="BE44" s="33" t="s">
        <v>57</v>
      </c>
      <c r="BF44" s="23">
        <v>0</v>
      </c>
    </row>
    <row r="45" spans="1:58">
      <c r="A45" s="29">
        <v>223</v>
      </c>
      <c r="B45" s="34">
        <v>106</v>
      </c>
      <c r="C45" s="203" t="s">
        <v>128</v>
      </c>
      <c r="D45" s="37" t="s">
        <v>129</v>
      </c>
      <c r="E45" s="30" t="s">
        <v>363</v>
      </c>
      <c r="F45" s="35" t="s">
        <v>57</v>
      </c>
      <c r="G45" s="42" t="s">
        <v>67</v>
      </c>
      <c r="H45" s="37" t="s">
        <v>68</v>
      </c>
      <c r="I45" s="29">
        <v>1</v>
      </c>
      <c r="J45" s="34">
        <v>0</v>
      </c>
      <c r="K45" s="44">
        <v>112</v>
      </c>
      <c r="L45" s="46">
        <v>1388</v>
      </c>
      <c r="M45" s="46">
        <v>2693071.64</v>
      </c>
      <c r="N45" s="40">
        <v>1940.25</v>
      </c>
      <c r="O45" s="44">
        <v>64</v>
      </c>
      <c r="P45" s="40">
        <v>1840213.95</v>
      </c>
      <c r="Q45" s="216">
        <v>16430.481696428571</v>
      </c>
      <c r="R45" s="38">
        <v>1900136.78</v>
      </c>
      <c r="S45" s="49">
        <v>16965.506964285716</v>
      </c>
      <c r="T45" s="39">
        <v>1249570.19</v>
      </c>
      <c r="U45" s="31">
        <v>11156.876696428571</v>
      </c>
      <c r="V45" s="31">
        <v>1101906.5</v>
      </c>
      <c r="W45" s="31">
        <v>9838.4508928571431</v>
      </c>
      <c r="X45" s="31">
        <v>43618.16</v>
      </c>
      <c r="Y45" s="31">
        <v>389.44785714285717</v>
      </c>
      <c r="Z45" s="31">
        <v>104045.53000000001</v>
      </c>
      <c r="AA45" s="31">
        <v>928.9779464285715</v>
      </c>
      <c r="AB45" s="36">
        <v>240021.24</v>
      </c>
      <c r="AC45" s="46">
        <v>2143.0467857142858</v>
      </c>
      <c r="AD45" s="39">
        <v>406358.5</v>
      </c>
      <c r="AE45" s="31">
        <v>3628.2008928571427</v>
      </c>
      <c r="AF45" s="31">
        <v>151761.04999999999</v>
      </c>
      <c r="AG45" s="31">
        <v>1355.0093749999999</v>
      </c>
      <c r="AH45" s="31">
        <v>237964.1</v>
      </c>
      <c r="AI45" s="31">
        <v>2124.6794642857144</v>
      </c>
      <c r="AJ45" s="31">
        <v>16633.349999999999</v>
      </c>
      <c r="AK45" s="31">
        <v>148.51205357142857</v>
      </c>
      <c r="AL45" s="36">
        <v>4186.8500000000004</v>
      </c>
      <c r="AM45" s="46">
        <v>37.382589285714289</v>
      </c>
      <c r="AN45" s="38">
        <v>-59922.829999999994</v>
      </c>
      <c r="AO45" s="216">
        <v>-535.02526785714281</v>
      </c>
      <c r="AP45" s="39">
        <v>1884447.94</v>
      </c>
      <c r="AQ45" s="31">
        <v>16825.428035714285</v>
      </c>
      <c r="AR45" s="31">
        <v>1723234.94</v>
      </c>
      <c r="AS45" s="31">
        <v>15386.026249999999</v>
      </c>
      <c r="AT45" s="31">
        <v>273863</v>
      </c>
      <c r="AU45" s="31">
        <v>2445.2053571428573</v>
      </c>
      <c r="AV45" s="31">
        <v>161213</v>
      </c>
      <c r="AW45" s="31">
        <v>1439.4017857142858</v>
      </c>
      <c r="AX45" s="31">
        <v>156883.99</v>
      </c>
      <c r="AY45" s="31">
        <v>1400.7499107142855</v>
      </c>
      <c r="AZ45" s="31">
        <v>44233.989999999991</v>
      </c>
      <c r="BA45" s="65">
        <v>394.9463392857142</v>
      </c>
      <c r="BB45" s="41">
        <v>0</v>
      </c>
      <c r="BC45" s="30" t="s">
        <v>64</v>
      </c>
      <c r="BD45" s="30"/>
      <c r="BE45" s="33" t="s">
        <v>57</v>
      </c>
      <c r="BF45" s="23">
        <v>0</v>
      </c>
    </row>
    <row r="46" spans="1:58">
      <c r="A46" s="29">
        <v>228</v>
      </c>
      <c r="B46" s="34">
        <v>228</v>
      </c>
      <c r="C46" s="203" t="s">
        <v>353</v>
      </c>
      <c r="D46" s="37" t="s">
        <v>354</v>
      </c>
      <c r="E46" s="30" t="s">
        <v>363</v>
      </c>
      <c r="F46" s="35" t="s">
        <v>57</v>
      </c>
      <c r="G46" s="42" t="s">
        <v>67</v>
      </c>
      <c r="H46" s="37" t="s">
        <v>68</v>
      </c>
      <c r="I46" s="29">
        <v>1</v>
      </c>
      <c r="J46" s="34">
        <v>0</v>
      </c>
      <c r="K46" s="44">
        <v>132.5</v>
      </c>
      <c r="L46" s="46">
        <v>1518</v>
      </c>
      <c r="M46" s="46">
        <v>3076885.2</v>
      </c>
      <c r="N46" s="40">
        <v>2026.93</v>
      </c>
      <c r="O46" s="44">
        <v>64</v>
      </c>
      <c r="P46" s="40">
        <v>2310304.3000000003</v>
      </c>
      <c r="Q46" s="216">
        <v>17436.258867924531</v>
      </c>
      <c r="R46" s="38">
        <v>2409453.8600000003</v>
      </c>
      <c r="S46" s="49">
        <v>18184.557433962265</v>
      </c>
      <c r="T46" s="39">
        <v>1354564.0799999998</v>
      </c>
      <c r="U46" s="31">
        <v>10223.125132075471</v>
      </c>
      <c r="V46" s="31">
        <v>1168046.8999999999</v>
      </c>
      <c r="W46" s="31">
        <v>8815.4483018867923</v>
      </c>
      <c r="X46" s="31">
        <v>31644.219999999998</v>
      </c>
      <c r="Y46" s="31">
        <v>238.82430188679243</v>
      </c>
      <c r="Z46" s="31">
        <v>154872.95999999999</v>
      </c>
      <c r="AA46" s="31">
        <v>1168.8525283018867</v>
      </c>
      <c r="AB46" s="36">
        <v>205203.27000000002</v>
      </c>
      <c r="AC46" s="46">
        <v>1548.703924528302</v>
      </c>
      <c r="AD46" s="39">
        <v>836751.60000000009</v>
      </c>
      <c r="AE46" s="31">
        <v>6315.1064150943403</v>
      </c>
      <c r="AF46" s="31">
        <v>575384.83000000007</v>
      </c>
      <c r="AG46" s="31">
        <v>4342.5270188679251</v>
      </c>
      <c r="AH46" s="31">
        <v>261366.77</v>
      </c>
      <c r="AI46" s="31">
        <v>1972.5793962264149</v>
      </c>
      <c r="AJ46" s="31">
        <v>0</v>
      </c>
      <c r="AK46" s="31">
        <v>0</v>
      </c>
      <c r="AL46" s="36">
        <v>12934.91</v>
      </c>
      <c r="AM46" s="46">
        <v>97.621962264150937</v>
      </c>
      <c r="AN46" s="38">
        <v>-99149.56</v>
      </c>
      <c r="AO46" s="216">
        <v>-748.29856603773578</v>
      </c>
      <c r="AP46" s="39">
        <v>2183052.2999999998</v>
      </c>
      <c r="AQ46" s="31">
        <v>16475.866415094337</v>
      </c>
      <c r="AR46" s="31">
        <v>1919750.3</v>
      </c>
      <c r="AS46" s="31">
        <v>14488.681509433962</v>
      </c>
      <c r="AT46" s="31">
        <v>390554</v>
      </c>
      <c r="AU46" s="31">
        <v>2947.577358490566</v>
      </c>
      <c r="AV46" s="31">
        <v>263302</v>
      </c>
      <c r="AW46" s="31">
        <v>1987.1849056603774</v>
      </c>
      <c r="AX46" s="31">
        <v>0</v>
      </c>
      <c r="AY46" s="31">
        <v>0</v>
      </c>
      <c r="AZ46" s="31">
        <v>-127252.00000000047</v>
      </c>
      <c r="BA46" s="65">
        <v>-960.39245283019216</v>
      </c>
      <c r="BB46" s="41">
        <v>-4.6566128730773926E-10</v>
      </c>
      <c r="BC46" s="30" t="s">
        <v>64</v>
      </c>
      <c r="BD46" s="30"/>
      <c r="BE46" s="33" t="s">
        <v>57</v>
      </c>
      <c r="BF46" s="23">
        <v>0</v>
      </c>
    </row>
    <row r="47" spans="1:58">
      <c r="A47" s="29">
        <v>79</v>
      </c>
      <c r="B47" s="34">
        <v>49</v>
      </c>
      <c r="C47" s="203" t="s">
        <v>132</v>
      </c>
      <c r="D47" s="37" t="s">
        <v>133</v>
      </c>
      <c r="E47" s="30" t="s">
        <v>363</v>
      </c>
      <c r="F47" s="35" t="s">
        <v>57</v>
      </c>
      <c r="G47" s="42" t="s">
        <v>67</v>
      </c>
      <c r="H47" s="37" t="s">
        <v>68</v>
      </c>
      <c r="I47" s="29">
        <v>1</v>
      </c>
      <c r="J47" s="34">
        <v>0</v>
      </c>
      <c r="K47" s="44">
        <v>70</v>
      </c>
      <c r="L47" s="46">
        <v>836</v>
      </c>
      <c r="M47" s="46">
        <v>1306937.25</v>
      </c>
      <c r="N47" s="40">
        <v>1563.32</v>
      </c>
      <c r="O47" s="44">
        <v>68</v>
      </c>
      <c r="P47" s="40">
        <v>1052016.2400000002</v>
      </c>
      <c r="Q47" s="216">
        <v>15028.803428571431</v>
      </c>
      <c r="R47" s="38">
        <v>1111900.9400000002</v>
      </c>
      <c r="S47" s="49">
        <v>15884.299142857146</v>
      </c>
      <c r="T47" s="39">
        <v>861012.6</v>
      </c>
      <c r="U47" s="31">
        <v>12300.18</v>
      </c>
      <c r="V47" s="31">
        <v>764968.14999999991</v>
      </c>
      <c r="W47" s="31">
        <v>10928.116428571428</v>
      </c>
      <c r="X47" s="31">
        <v>25526.649999999998</v>
      </c>
      <c r="Y47" s="31">
        <v>364.66642857142853</v>
      </c>
      <c r="Z47" s="31">
        <v>70517.8</v>
      </c>
      <c r="AA47" s="31">
        <v>1007.3971428571429</v>
      </c>
      <c r="AB47" s="36">
        <v>150268.9</v>
      </c>
      <c r="AC47" s="46">
        <v>2146.6985714285715</v>
      </c>
      <c r="AD47" s="39">
        <v>98283.569999999992</v>
      </c>
      <c r="AE47" s="31">
        <v>1404.0509999999999</v>
      </c>
      <c r="AF47" s="31">
        <v>11000</v>
      </c>
      <c r="AG47" s="31">
        <v>157.14285714285714</v>
      </c>
      <c r="AH47" s="31">
        <v>87153.45</v>
      </c>
      <c r="AI47" s="31">
        <v>1245.0492857142856</v>
      </c>
      <c r="AJ47" s="31">
        <v>130.12</v>
      </c>
      <c r="AK47" s="31">
        <v>1.858857142857143</v>
      </c>
      <c r="AL47" s="36">
        <v>2335.87</v>
      </c>
      <c r="AM47" s="46">
        <v>33.369571428571426</v>
      </c>
      <c r="AN47" s="38">
        <v>-59884.7</v>
      </c>
      <c r="AO47" s="216">
        <v>-855.49571428571426</v>
      </c>
      <c r="AP47" s="39">
        <v>1113337.1000000001</v>
      </c>
      <c r="AQ47" s="31">
        <v>15904.815714285716</v>
      </c>
      <c r="AR47" s="31">
        <v>888741.1</v>
      </c>
      <c r="AS47" s="31">
        <v>12696.301428571429</v>
      </c>
      <c r="AT47" s="31">
        <v>274985</v>
      </c>
      <c r="AU47" s="31">
        <v>3928.3571428571427</v>
      </c>
      <c r="AV47" s="31">
        <v>224596</v>
      </c>
      <c r="AW47" s="31">
        <v>3208.5142857142855</v>
      </c>
      <c r="AX47" s="31">
        <v>111709.86</v>
      </c>
      <c r="AY47" s="31">
        <v>1595.8551428571429</v>
      </c>
      <c r="AZ47" s="31">
        <v>61320.85999999987</v>
      </c>
      <c r="BA47" s="65">
        <v>876.01228571428385</v>
      </c>
      <c r="BB47" s="41">
        <v>-1.3096723705530167E-10</v>
      </c>
      <c r="BC47" s="30" t="s">
        <v>57</v>
      </c>
      <c r="BD47" s="30"/>
      <c r="BE47" s="33" t="s">
        <v>57</v>
      </c>
      <c r="BF47" s="23">
        <v>0</v>
      </c>
    </row>
    <row r="48" spans="1:58">
      <c r="A48" s="29">
        <v>81</v>
      </c>
      <c r="B48" s="34">
        <v>50</v>
      </c>
      <c r="C48" s="203" t="s">
        <v>134</v>
      </c>
      <c r="D48" s="37" t="s">
        <v>135</v>
      </c>
      <c r="E48" s="30" t="s">
        <v>363</v>
      </c>
      <c r="F48" s="35" t="s">
        <v>57</v>
      </c>
      <c r="G48" s="42" t="s">
        <v>67</v>
      </c>
      <c r="H48" s="37" t="s">
        <v>68</v>
      </c>
      <c r="I48" s="29">
        <v>1</v>
      </c>
      <c r="J48" s="34">
        <v>0</v>
      </c>
      <c r="K48" s="44">
        <v>106.5</v>
      </c>
      <c r="L48" s="46">
        <v>1026</v>
      </c>
      <c r="M48" s="46">
        <v>1894936.45</v>
      </c>
      <c r="N48" s="40">
        <v>1846.91</v>
      </c>
      <c r="O48" s="44">
        <v>62</v>
      </c>
      <c r="P48" s="40">
        <v>1483286.82</v>
      </c>
      <c r="Q48" s="216">
        <v>13927.575774647888</v>
      </c>
      <c r="R48" s="38">
        <v>1516550.37</v>
      </c>
      <c r="S48" s="49">
        <v>14239.90957746479</v>
      </c>
      <c r="T48" s="39">
        <v>1046726.6799999998</v>
      </c>
      <c r="U48" s="31">
        <v>9828.4195305164303</v>
      </c>
      <c r="V48" s="31">
        <v>957711.89999999991</v>
      </c>
      <c r="W48" s="31">
        <v>8992.5999999999985</v>
      </c>
      <c r="X48" s="31">
        <v>38850.949999999997</v>
      </c>
      <c r="Y48" s="31">
        <v>364.79765258215957</v>
      </c>
      <c r="Z48" s="31">
        <v>50163.830000000009</v>
      </c>
      <c r="AA48" s="31">
        <v>471.02187793427237</v>
      </c>
      <c r="AB48" s="36">
        <v>205998.49</v>
      </c>
      <c r="AC48" s="46">
        <v>1934.2581220657275</v>
      </c>
      <c r="AD48" s="39">
        <v>256745.84999999998</v>
      </c>
      <c r="AE48" s="31">
        <v>2410.7591549295771</v>
      </c>
      <c r="AF48" s="31">
        <v>62859.45</v>
      </c>
      <c r="AG48" s="31">
        <v>590.22957746478869</v>
      </c>
      <c r="AH48" s="31">
        <v>174220.9</v>
      </c>
      <c r="AI48" s="31">
        <v>1635.8769953051642</v>
      </c>
      <c r="AJ48" s="31">
        <v>19665.5</v>
      </c>
      <c r="AK48" s="31">
        <v>184.65258215962442</v>
      </c>
      <c r="AL48" s="36">
        <v>7079.3499999999995</v>
      </c>
      <c r="AM48" s="46">
        <v>66.472769953051639</v>
      </c>
      <c r="AN48" s="38">
        <v>-33263.550000000003</v>
      </c>
      <c r="AO48" s="216">
        <v>-312.33380281690143</v>
      </c>
      <c r="AP48" s="39">
        <v>1541069.3</v>
      </c>
      <c r="AQ48" s="31">
        <v>14470.134272300469</v>
      </c>
      <c r="AR48" s="31">
        <v>1177645.3</v>
      </c>
      <c r="AS48" s="31">
        <v>11057.70234741784</v>
      </c>
      <c r="AT48" s="31">
        <v>198643</v>
      </c>
      <c r="AU48" s="31">
        <v>1865.1924882629107</v>
      </c>
      <c r="AV48" s="31">
        <v>363424</v>
      </c>
      <c r="AW48" s="31">
        <v>3412.4319248826291</v>
      </c>
      <c r="AX48" s="31">
        <v>-106998.52</v>
      </c>
      <c r="AY48" s="31">
        <v>-1004.6809389671362</v>
      </c>
      <c r="AZ48" s="31">
        <v>57782.479999999981</v>
      </c>
      <c r="BA48" s="65">
        <v>542.55849765258199</v>
      </c>
      <c r="BB48" s="41">
        <v>-1.4551915228366852E-11</v>
      </c>
      <c r="BC48" s="30" t="s">
        <v>57</v>
      </c>
      <c r="BD48" s="30"/>
      <c r="BE48" s="33" t="s">
        <v>57</v>
      </c>
      <c r="BF48" s="23">
        <v>0</v>
      </c>
    </row>
    <row r="49" spans="1:58">
      <c r="A49" s="29">
        <v>80</v>
      </c>
      <c r="B49" s="34">
        <v>51</v>
      </c>
      <c r="C49" s="203" t="s">
        <v>136</v>
      </c>
      <c r="D49" s="37" t="s">
        <v>135</v>
      </c>
      <c r="E49" s="30" t="s">
        <v>363</v>
      </c>
      <c r="F49" s="35" t="s">
        <v>57</v>
      </c>
      <c r="G49" s="42" t="s">
        <v>62</v>
      </c>
      <c r="H49" s="37" t="s">
        <v>63</v>
      </c>
      <c r="I49" s="29">
        <v>2</v>
      </c>
      <c r="J49" s="34">
        <v>0</v>
      </c>
      <c r="K49" s="44">
        <v>154.5</v>
      </c>
      <c r="L49" s="46">
        <v>5295</v>
      </c>
      <c r="M49" s="46">
        <v>11859675.33</v>
      </c>
      <c r="N49" s="40">
        <v>2239.7800000000002</v>
      </c>
      <c r="O49" s="44">
        <v>36</v>
      </c>
      <c r="P49" s="40">
        <v>3528833.8</v>
      </c>
      <c r="Q49" s="216">
        <v>22840.348220064723</v>
      </c>
      <c r="R49" s="38">
        <v>3617237.6999999997</v>
      </c>
      <c r="S49" s="49">
        <v>23412.541747572814</v>
      </c>
      <c r="T49" s="39">
        <v>2462218.54</v>
      </c>
      <c r="U49" s="31">
        <v>15936.689579288026</v>
      </c>
      <c r="V49" s="31">
        <v>2065726.02</v>
      </c>
      <c r="W49" s="31">
        <v>13370.39495145631</v>
      </c>
      <c r="X49" s="31">
        <v>141245.47</v>
      </c>
      <c r="Y49" s="31">
        <v>914.21016181229777</v>
      </c>
      <c r="Z49" s="31">
        <v>255247.05</v>
      </c>
      <c r="AA49" s="31">
        <v>1652.0844660194175</v>
      </c>
      <c r="AB49" s="36">
        <v>346096.26</v>
      </c>
      <c r="AC49" s="46">
        <v>2240.1052427184468</v>
      </c>
      <c r="AD49" s="39">
        <v>779964.6</v>
      </c>
      <c r="AE49" s="31">
        <v>5048.3145631067964</v>
      </c>
      <c r="AF49" s="31">
        <v>451205.3</v>
      </c>
      <c r="AG49" s="31">
        <v>2920.4226537216828</v>
      </c>
      <c r="AH49" s="31">
        <v>317874.58</v>
      </c>
      <c r="AI49" s="31">
        <v>2057.440647249191</v>
      </c>
      <c r="AJ49" s="31">
        <v>10884.72</v>
      </c>
      <c r="AK49" s="31">
        <v>70.45126213592232</v>
      </c>
      <c r="AL49" s="36">
        <v>28958.300000000003</v>
      </c>
      <c r="AM49" s="46">
        <v>187.43236245954694</v>
      </c>
      <c r="AN49" s="38">
        <v>-88403.9</v>
      </c>
      <c r="AO49" s="216">
        <v>-572.1935275080906</v>
      </c>
      <c r="AP49" s="39">
        <v>3656565.05</v>
      </c>
      <c r="AQ49" s="31">
        <v>23667.087702265369</v>
      </c>
      <c r="AR49" s="31">
        <v>4300408.05</v>
      </c>
      <c r="AS49" s="31">
        <v>27834.35631067961</v>
      </c>
      <c r="AT49" s="31">
        <v>-635547</v>
      </c>
      <c r="AU49" s="31">
        <v>-4113.5728155339802</v>
      </c>
      <c r="AV49" s="31">
        <v>-643843</v>
      </c>
      <c r="AW49" s="31">
        <v>-4167.2686084142397</v>
      </c>
      <c r="AX49" s="31">
        <v>136027.25</v>
      </c>
      <c r="AY49" s="31">
        <v>880.43527508090619</v>
      </c>
      <c r="AZ49" s="31">
        <v>127731.25</v>
      </c>
      <c r="BA49" s="65">
        <v>826.73948220064722</v>
      </c>
      <c r="BB49" s="41">
        <v>0</v>
      </c>
      <c r="BC49" s="30" t="s">
        <v>64</v>
      </c>
      <c r="BD49" s="30"/>
      <c r="BE49" s="33" t="s">
        <v>57</v>
      </c>
      <c r="BF49" s="23">
        <v>0</v>
      </c>
    </row>
    <row r="50" spans="1:58">
      <c r="A50" s="29">
        <v>83</v>
      </c>
      <c r="B50" s="34">
        <v>52</v>
      </c>
      <c r="C50" s="203" t="s">
        <v>137</v>
      </c>
      <c r="D50" s="37" t="s">
        <v>138</v>
      </c>
      <c r="E50" s="30" t="s">
        <v>363</v>
      </c>
      <c r="F50" s="35" t="s">
        <v>57</v>
      </c>
      <c r="G50" s="42" t="s">
        <v>58</v>
      </c>
      <c r="H50" s="37" t="s">
        <v>59</v>
      </c>
      <c r="I50" s="29">
        <v>3</v>
      </c>
      <c r="J50" s="34">
        <v>0</v>
      </c>
      <c r="K50" s="44">
        <v>320</v>
      </c>
      <c r="L50" s="46">
        <v>2888</v>
      </c>
      <c r="M50" s="46">
        <v>5037083.33</v>
      </c>
      <c r="N50" s="40">
        <v>1744.14</v>
      </c>
      <c r="O50" s="44">
        <v>100</v>
      </c>
      <c r="P50" s="40">
        <v>5616036.5099999988</v>
      </c>
      <c r="Q50" s="216">
        <v>17550.114093749995</v>
      </c>
      <c r="R50" s="38">
        <v>5784079.2399999993</v>
      </c>
      <c r="S50" s="49">
        <v>18075.247624999996</v>
      </c>
      <c r="T50" s="39">
        <v>3985689.3699999996</v>
      </c>
      <c r="U50" s="31">
        <v>12455.279281249999</v>
      </c>
      <c r="V50" s="31">
        <v>3495573.3499999996</v>
      </c>
      <c r="W50" s="31">
        <v>10923.666718749999</v>
      </c>
      <c r="X50" s="31">
        <v>170887.97</v>
      </c>
      <c r="Y50" s="31">
        <v>534.02490624999996</v>
      </c>
      <c r="Z50" s="31">
        <v>319228.05</v>
      </c>
      <c r="AA50" s="31">
        <v>997.58765625000001</v>
      </c>
      <c r="AB50" s="36">
        <v>521225.25</v>
      </c>
      <c r="AC50" s="46">
        <v>1628.82890625</v>
      </c>
      <c r="AD50" s="39">
        <v>1271889.5</v>
      </c>
      <c r="AE50" s="31">
        <v>3974.6546874999999</v>
      </c>
      <c r="AF50" s="31">
        <v>601798</v>
      </c>
      <c r="AG50" s="31">
        <v>1880.6187500000001</v>
      </c>
      <c r="AH50" s="31">
        <v>651942.80000000005</v>
      </c>
      <c r="AI50" s="31">
        <v>2037.3212500000002</v>
      </c>
      <c r="AJ50" s="31">
        <v>18148.7</v>
      </c>
      <c r="AK50" s="31">
        <v>56.714687500000004</v>
      </c>
      <c r="AL50" s="36">
        <v>5275.12</v>
      </c>
      <c r="AM50" s="46">
        <v>16.484749999999998</v>
      </c>
      <c r="AN50" s="38">
        <v>-168042.73</v>
      </c>
      <c r="AO50" s="216">
        <v>-525.13353125000003</v>
      </c>
      <c r="AP50" s="39">
        <v>5770443.1500000004</v>
      </c>
      <c r="AQ50" s="31">
        <v>18032.634843750002</v>
      </c>
      <c r="AR50" s="31">
        <v>5032381.1500000004</v>
      </c>
      <c r="AS50" s="31">
        <v>15726.191093750002</v>
      </c>
      <c r="AT50" s="31">
        <v>679138</v>
      </c>
      <c r="AU50" s="31">
        <v>2122.3062500000001</v>
      </c>
      <c r="AV50" s="31">
        <v>738062</v>
      </c>
      <c r="AW50" s="31">
        <v>2306.4437499999999</v>
      </c>
      <c r="AX50" s="31">
        <v>95482.64</v>
      </c>
      <c r="AY50" s="31">
        <v>298.38324999999998</v>
      </c>
      <c r="AZ50" s="31">
        <v>154406.64000000153</v>
      </c>
      <c r="BA50" s="65">
        <v>482.5207500000048</v>
      </c>
      <c r="BB50" s="41">
        <v>1.5279510989785194E-9</v>
      </c>
      <c r="BC50" s="30" t="s">
        <v>64</v>
      </c>
      <c r="BD50" s="30"/>
      <c r="BE50" s="33" t="s">
        <v>57</v>
      </c>
      <c r="BF50" s="23">
        <v>0</v>
      </c>
    </row>
    <row r="51" spans="1:58">
      <c r="A51" s="29">
        <v>88</v>
      </c>
      <c r="B51" s="34">
        <v>56</v>
      </c>
      <c r="C51" s="203" t="s">
        <v>142</v>
      </c>
      <c r="D51" s="37" t="s">
        <v>143</v>
      </c>
      <c r="E51" s="30" t="s">
        <v>363</v>
      </c>
      <c r="F51" s="35" t="s">
        <v>57</v>
      </c>
      <c r="G51" s="42" t="s">
        <v>67</v>
      </c>
      <c r="H51" s="37" t="s">
        <v>68</v>
      </c>
      <c r="I51" s="29">
        <v>1</v>
      </c>
      <c r="J51" s="34">
        <v>0</v>
      </c>
      <c r="K51" s="44">
        <v>109</v>
      </c>
      <c r="L51" s="46">
        <v>1264</v>
      </c>
      <c r="M51" s="46">
        <v>1824073.82</v>
      </c>
      <c r="N51" s="40">
        <v>1443.09</v>
      </c>
      <c r="O51" s="44">
        <v>60</v>
      </c>
      <c r="P51" s="40">
        <v>1600258.7999999998</v>
      </c>
      <c r="Q51" s="216">
        <v>14681.273394495411</v>
      </c>
      <c r="R51" s="38">
        <v>1649997.38</v>
      </c>
      <c r="S51" s="49">
        <v>15137.590642201834</v>
      </c>
      <c r="T51" s="39">
        <v>1060227.1599999999</v>
      </c>
      <c r="U51" s="31">
        <v>9726.8546788990825</v>
      </c>
      <c r="V51" s="31">
        <v>967267.75</v>
      </c>
      <c r="W51" s="31">
        <v>8874.0160550458713</v>
      </c>
      <c r="X51" s="31">
        <v>36418.21</v>
      </c>
      <c r="Y51" s="31">
        <v>334.11201834862385</v>
      </c>
      <c r="Z51" s="31">
        <v>56541.200000000004</v>
      </c>
      <c r="AA51" s="31">
        <v>518.72660550458716</v>
      </c>
      <c r="AB51" s="36">
        <v>211546.25</v>
      </c>
      <c r="AC51" s="46">
        <v>1940.7912844036698</v>
      </c>
      <c r="AD51" s="39">
        <v>375618.97000000003</v>
      </c>
      <c r="AE51" s="31">
        <v>3446.0455963302757</v>
      </c>
      <c r="AF51" s="31">
        <v>204071.30000000002</v>
      </c>
      <c r="AG51" s="31">
        <v>1872.21376146789</v>
      </c>
      <c r="AH51" s="31">
        <v>169357.67</v>
      </c>
      <c r="AI51" s="31">
        <v>1553.7400917431194</v>
      </c>
      <c r="AJ51" s="31">
        <v>2190</v>
      </c>
      <c r="AK51" s="31">
        <v>20.091743119266056</v>
      </c>
      <c r="AL51" s="36">
        <v>2605</v>
      </c>
      <c r="AM51" s="46">
        <v>23.899082568807341</v>
      </c>
      <c r="AN51" s="38">
        <v>-49738.58</v>
      </c>
      <c r="AO51" s="216">
        <v>-456.31724770642205</v>
      </c>
      <c r="AP51" s="39">
        <v>1657194.5</v>
      </c>
      <c r="AQ51" s="31">
        <v>15203.619266055046</v>
      </c>
      <c r="AR51" s="31">
        <v>1094068.5</v>
      </c>
      <c r="AS51" s="31">
        <v>10037.325688073395</v>
      </c>
      <c r="AT51" s="31">
        <v>507186</v>
      </c>
      <c r="AU51" s="31">
        <v>4653.0825688073392</v>
      </c>
      <c r="AV51" s="31">
        <v>563126</v>
      </c>
      <c r="AW51" s="31">
        <v>5166.2935779816517</v>
      </c>
      <c r="AX51" s="31">
        <v>995.7</v>
      </c>
      <c r="AY51" s="31">
        <v>9.1348623853211013</v>
      </c>
      <c r="AZ51" s="31">
        <v>56935.700000000186</v>
      </c>
      <c r="BA51" s="65">
        <v>522.3458715596347</v>
      </c>
      <c r="BB51" s="41">
        <v>1.8621904018800706E-10</v>
      </c>
      <c r="BC51" s="30" t="s">
        <v>64</v>
      </c>
      <c r="BD51" s="30"/>
      <c r="BE51" s="33" t="s">
        <v>57</v>
      </c>
      <c r="BF51" s="23">
        <v>0</v>
      </c>
    </row>
    <row r="52" spans="1:58">
      <c r="A52" s="29">
        <v>221</v>
      </c>
      <c r="B52" s="34">
        <v>107</v>
      </c>
      <c r="C52" s="203" t="s">
        <v>144</v>
      </c>
      <c r="D52" s="37" t="s">
        <v>145</v>
      </c>
      <c r="E52" s="30" t="s">
        <v>363</v>
      </c>
      <c r="F52" s="35" t="s">
        <v>57</v>
      </c>
      <c r="G52" s="42" t="s">
        <v>67</v>
      </c>
      <c r="H52" s="37" t="s">
        <v>68</v>
      </c>
      <c r="I52" s="29">
        <v>1</v>
      </c>
      <c r="J52" s="34">
        <v>0</v>
      </c>
      <c r="K52" s="44">
        <v>144.5</v>
      </c>
      <c r="L52" s="46">
        <v>1788</v>
      </c>
      <c r="M52" s="46">
        <v>3126605.94</v>
      </c>
      <c r="N52" s="40">
        <v>1748.66</v>
      </c>
      <c r="O52" s="44">
        <v>67</v>
      </c>
      <c r="P52" s="40">
        <v>2399359.5</v>
      </c>
      <c r="Q52" s="216">
        <v>16604.564013840831</v>
      </c>
      <c r="R52" s="38">
        <v>2486887.2999999998</v>
      </c>
      <c r="S52" s="49">
        <v>17210.292733564012</v>
      </c>
      <c r="T52" s="39">
        <v>1673571.31</v>
      </c>
      <c r="U52" s="31">
        <v>11581.808373702423</v>
      </c>
      <c r="V52" s="31">
        <v>1479868.6</v>
      </c>
      <c r="W52" s="31">
        <v>10241.305190311419</v>
      </c>
      <c r="X52" s="31">
        <v>62171.710000000006</v>
      </c>
      <c r="Y52" s="31">
        <v>430.25404844290659</v>
      </c>
      <c r="Z52" s="31">
        <v>131531</v>
      </c>
      <c r="AA52" s="31">
        <v>910.24913494809687</v>
      </c>
      <c r="AB52" s="36">
        <v>309238</v>
      </c>
      <c r="AC52" s="46">
        <v>2140.0553633217992</v>
      </c>
      <c r="AD52" s="39">
        <v>492177.15</v>
      </c>
      <c r="AE52" s="31">
        <v>3406.0702422145332</v>
      </c>
      <c r="AF52" s="31">
        <v>140000</v>
      </c>
      <c r="AG52" s="31">
        <v>968.8581314878893</v>
      </c>
      <c r="AH52" s="31">
        <v>344948.75</v>
      </c>
      <c r="AI52" s="31">
        <v>2387.1885813148788</v>
      </c>
      <c r="AJ52" s="31">
        <v>7228.4</v>
      </c>
      <c r="AK52" s="31">
        <v>50.023529411764706</v>
      </c>
      <c r="AL52" s="36">
        <v>11900.84</v>
      </c>
      <c r="AM52" s="46">
        <v>82.358754325259511</v>
      </c>
      <c r="AN52" s="38">
        <v>-87527.8</v>
      </c>
      <c r="AO52" s="216">
        <v>-605.72871972318342</v>
      </c>
      <c r="AP52" s="39">
        <v>2489833.6</v>
      </c>
      <c r="AQ52" s="31">
        <v>17230.682352941178</v>
      </c>
      <c r="AR52" s="31">
        <v>2104751.6</v>
      </c>
      <c r="AS52" s="31">
        <v>14565.755017301039</v>
      </c>
      <c r="AT52" s="31">
        <v>369064</v>
      </c>
      <c r="AU52" s="31">
        <v>2554.0761245674739</v>
      </c>
      <c r="AV52" s="31">
        <v>385082</v>
      </c>
      <c r="AW52" s="31">
        <v>2664.9273356401386</v>
      </c>
      <c r="AX52" s="31">
        <v>74456.100000000006</v>
      </c>
      <c r="AY52" s="31">
        <v>515.26712802768168</v>
      </c>
      <c r="AZ52" s="31">
        <v>90474.100000000093</v>
      </c>
      <c r="BA52" s="65">
        <v>626.1183391003467</v>
      </c>
      <c r="BB52" s="41">
        <v>8.7311491370201111E-11</v>
      </c>
      <c r="BC52" s="30" t="s">
        <v>57</v>
      </c>
      <c r="BD52" s="30"/>
      <c r="BE52" s="33" t="s">
        <v>57</v>
      </c>
      <c r="BF52" s="23">
        <v>0</v>
      </c>
    </row>
    <row r="53" spans="1:58">
      <c r="A53" s="29">
        <v>91</v>
      </c>
      <c r="B53" s="34">
        <v>58</v>
      </c>
      <c r="C53" s="203" t="s">
        <v>146</v>
      </c>
      <c r="D53" s="37" t="s">
        <v>147</v>
      </c>
      <c r="E53" s="30" t="s">
        <v>363</v>
      </c>
      <c r="F53" s="35" t="s">
        <v>57</v>
      </c>
      <c r="G53" s="42" t="s">
        <v>67</v>
      </c>
      <c r="H53" s="37" t="s">
        <v>68</v>
      </c>
      <c r="I53" s="29">
        <v>1</v>
      </c>
      <c r="J53" s="34">
        <v>0</v>
      </c>
      <c r="K53" s="44">
        <v>95</v>
      </c>
      <c r="L53" s="46">
        <v>1221</v>
      </c>
      <c r="M53" s="46">
        <v>2461517.6800000002</v>
      </c>
      <c r="N53" s="40">
        <v>2015.98</v>
      </c>
      <c r="O53" s="44">
        <v>67</v>
      </c>
      <c r="P53" s="40">
        <v>1421345.63</v>
      </c>
      <c r="Q53" s="216">
        <v>14961.53294736842</v>
      </c>
      <c r="R53" s="38">
        <v>1896784.03</v>
      </c>
      <c r="S53" s="49">
        <v>19966.147684210526</v>
      </c>
      <c r="T53" s="39">
        <v>1025294.7599999999</v>
      </c>
      <c r="U53" s="31">
        <v>10792.57642105263</v>
      </c>
      <c r="V53" s="31">
        <v>961141.64999999991</v>
      </c>
      <c r="W53" s="31">
        <v>10117.280526315788</v>
      </c>
      <c r="X53" s="31">
        <v>25164.86</v>
      </c>
      <c r="Y53" s="31">
        <v>264.89326315789475</v>
      </c>
      <c r="Z53" s="31">
        <v>38988.25</v>
      </c>
      <c r="AA53" s="31">
        <v>410.40263157894736</v>
      </c>
      <c r="AB53" s="36">
        <v>253658.4</v>
      </c>
      <c r="AC53" s="46">
        <v>2670.0884210526315</v>
      </c>
      <c r="AD53" s="39">
        <v>616499.25</v>
      </c>
      <c r="AE53" s="31">
        <v>6489.4657894736838</v>
      </c>
      <c r="AF53" s="31">
        <v>398000</v>
      </c>
      <c r="AG53" s="31">
        <v>4189.4736842105267</v>
      </c>
      <c r="AH53" s="31">
        <v>198811.6</v>
      </c>
      <c r="AI53" s="31">
        <v>2092.7536842105264</v>
      </c>
      <c r="AJ53" s="31">
        <v>19687.650000000001</v>
      </c>
      <c r="AK53" s="31">
        <v>207.23842105263159</v>
      </c>
      <c r="AL53" s="36">
        <v>1331.62</v>
      </c>
      <c r="AM53" s="46">
        <v>14.017052631578947</v>
      </c>
      <c r="AN53" s="38">
        <v>-475438.4</v>
      </c>
      <c r="AO53" s="216">
        <v>-5004.6147368421052</v>
      </c>
      <c r="AP53" s="39">
        <v>1756960.25</v>
      </c>
      <c r="AQ53" s="31">
        <v>18494.318421052631</v>
      </c>
      <c r="AR53" s="31">
        <v>1644014.25</v>
      </c>
      <c r="AS53" s="31">
        <v>17305.413157894738</v>
      </c>
      <c r="AT53" s="31">
        <v>112946</v>
      </c>
      <c r="AU53" s="31">
        <v>1188.9052631578948</v>
      </c>
      <c r="AV53" s="31">
        <v>112946</v>
      </c>
      <c r="AW53" s="31">
        <v>1188.9052631578948</v>
      </c>
      <c r="AX53" s="31">
        <v>335614.62</v>
      </c>
      <c r="AY53" s="31">
        <v>3532.7854736842105</v>
      </c>
      <c r="AZ53" s="31">
        <v>335614.62000000011</v>
      </c>
      <c r="BA53" s="65">
        <v>3532.7854736842119</v>
      </c>
      <c r="BB53" s="41">
        <v>1.1641532182693481E-10</v>
      </c>
      <c r="BC53" s="30" t="s">
        <v>64</v>
      </c>
      <c r="BD53" s="30"/>
      <c r="BE53" s="33" t="s">
        <v>57</v>
      </c>
      <c r="BF53" s="23">
        <v>0</v>
      </c>
    </row>
    <row r="54" spans="1:58">
      <c r="A54" s="29">
        <v>92</v>
      </c>
      <c r="B54" s="34">
        <v>59</v>
      </c>
      <c r="C54" s="203" t="s">
        <v>148</v>
      </c>
      <c r="D54" s="37" t="s">
        <v>149</v>
      </c>
      <c r="E54" s="30" t="s">
        <v>363</v>
      </c>
      <c r="F54" s="35" t="s">
        <v>80</v>
      </c>
      <c r="G54" s="42" t="s">
        <v>67</v>
      </c>
      <c r="H54" s="37" t="s">
        <v>68</v>
      </c>
      <c r="I54" s="29">
        <v>1</v>
      </c>
      <c r="J54" s="34">
        <v>0</v>
      </c>
      <c r="K54" s="44">
        <v>55.5</v>
      </c>
      <c r="L54" s="46">
        <v>625</v>
      </c>
      <c r="M54" s="46">
        <v>1690224.88</v>
      </c>
      <c r="N54" s="40">
        <v>2704.35</v>
      </c>
      <c r="O54" s="44">
        <v>56</v>
      </c>
      <c r="P54" s="40">
        <v>973603.6</v>
      </c>
      <c r="Q54" s="216">
        <v>17542.407207207209</v>
      </c>
      <c r="R54" s="38">
        <v>1000756.0499999999</v>
      </c>
      <c r="S54" s="49">
        <v>18031.640540540538</v>
      </c>
      <c r="T54" s="39">
        <v>646153.54999999993</v>
      </c>
      <c r="U54" s="31">
        <v>11642.406306306306</v>
      </c>
      <c r="V54" s="31">
        <v>577132.19999999995</v>
      </c>
      <c r="W54" s="31">
        <v>10398.778378378378</v>
      </c>
      <c r="X54" s="31">
        <v>20679.5</v>
      </c>
      <c r="Y54" s="31">
        <v>372.60360360360363</v>
      </c>
      <c r="Z54" s="31">
        <v>48341.850000000006</v>
      </c>
      <c r="AA54" s="31">
        <v>871.02432432432443</v>
      </c>
      <c r="AB54" s="36">
        <v>105024.75</v>
      </c>
      <c r="AC54" s="46">
        <v>1892.3378378378379</v>
      </c>
      <c r="AD54" s="39">
        <v>249577.75</v>
      </c>
      <c r="AE54" s="31">
        <v>4496.8963963963961</v>
      </c>
      <c r="AF54" s="31">
        <v>137857.32</v>
      </c>
      <c r="AG54" s="31">
        <v>2483.9156756756756</v>
      </c>
      <c r="AH54" s="31">
        <v>111720.43</v>
      </c>
      <c r="AI54" s="31">
        <v>2012.9807207207207</v>
      </c>
      <c r="AJ54" s="31">
        <v>0</v>
      </c>
      <c r="AK54" s="31">
        <v>0</v>
      </c>
      <c r="AL54" s="36">
        <v>0</v>
      </c>
      <c r="AM54" s="46">
        <v>0</v>
      </c>
      <c r="AN54" s="38">
        <v>-27152.45</v>
      </c>
      <c r="AO54" s="216">
        <v>-489.23333333333335</v>
      </c>
      <c r="AP54" s="39">
        <v>889864.95</v>
      </c>
      <c r="AQ54" s="31">
        <v>16033.602702702701</v>
      </c>
      <c r="AR54" s="31">
        <v>851944.95</v>
      </c>
      <c r="AS54" s="31">
        <v>15350.359459459458</v>
      </c>
      <c r="AT54" s="31">
        <v>107921</v>
      </c>
      <c r="AU54" s="31">
        <v>1944.5225225225224</v>
      </c>
      <c r="AV54" s="31">
        <v>37920</v>
      </c>
      <c r="AW54" s="31">
        <v>683.24324324324323</v>
      </c>
      <c r="AX54" s="31">
        <v>-13737.65</v>
      </c>
      <c r="AY54" s="31">
        <v>-247.52522522522523</v>
      </c>
      <c r="AZ54" s="31">
        <v>-83738.650000000023</v>
      </c>
      <c r="BA54" s="65">
        <v>-1508.8045045045048</v>
      </c>
      <c r="BB54" s="41">
        <v>-2.3646862246096134E-11</v>
      </c>
      <c r="BC54" s="30" t="s">
        <v>64</v>
      </c>
      <c r="BD54" s="30"/>
      <c r="BE54" s="33" t="s">
        <v>57</v>
      </c>
      <c r="BF54" s="23">
        <v>0</v>
      </c>
    </row>
    <row r="55" spans="1:58">
      <c r="A55" s="29">
        <v>93</v>
      </c>
      <c r="B55" s="34">
        <v>60</v>
      </c>
      <c r="C55" s="203" t="s">
        <v>150</v>
      </c>
      <c r="D55" s="37" t="s">
        <v>151</v>
      </c>
      <c r="E55" s="30" t="s">
        <v>363</v>
      </c>
      <c r="F55" s="35" t="s">
        <v>57</v>
      </c>
      <c r="G55" s="42" t="s">
        <v>67</v>
      </c>
      <c r="H55" s="37" t="s">
        <v>68</v>
      </c>
      <c r="I55" s="29">
        <v>1</v>
      </c>
      <c r="J55" s="34">
        <v>0</v>
      </c>
      <c r="K55" s="44">
        <v>181</v>
      </c>
      <c r="L55" s="46">
        <v>2114</v>
      </c>
      <c r="M55" s="46">
        <v>3731410.91</v>
      </c>
      <c r="N55" s="40">
        <v>1765.09</v>
      </c>
      <c r="O55" s="44">
        <v>69</v>
      </c>
      <c r="P55" s="40">
        <v>3585534.9500000007</v>
      </c>
      <c r="Q55" s="216">
        <v>19809.585359116027</v>
      </c>
      <c r="R55" s="38">
        <v>3789263.7800000007</v>
      </c>
      <c r="S55" s="49">
        <v>20935.159005524867</v>
      </c>
      <c r="T55" s="39">
        <v>1881444.61</v>
      </c>
      <c r="U55" s="31">
        <v>10394.721602209946</v>
      </c>
      <c r="V55" s="31">
        <v>1693006.2000000002</v>
      </c>
      <c r="W55" s="31">
        <v>9353.625414364642</v>
      </c>
      <c r="X55" s="31">
        <v>48269.210000000006</v>
      </c>
      <c r="Y55" s="31">
        <v>266.68071823204423</v>
      </c>
      <c r="Z55" s="31">
        <v>140169.20000000001</v>
      </c>
      <c r="AA55" s="31">
        <v>774.41546961325969</v>
      </c>
      <c r="AB55" s="36">
        <v>336624.24</v>
      </c>
      <c r="AC55" s="46">
        <v>1859.8024309392265</v>
      </c>
      <c r="AD55" s="39">
        <v>1546075.7100000002</v>
      </c>
      <c r="AE55" s="31">
        <v>8541.8547513812173</v>
      </c>
      <c r="AF55" s="31">
        <v>1316299.71</v>
      </c>
      <c r="AG55" s="31">
        <v>7272.3740883977898</v>
      </c>
      <c r="AH55" s="31">
        <v>222482.89</v>
      </c>
      <c r="AI55" s="31">
        <v>1229.1872375690609</v>
      </c>
      <c r="AJ55" s="31">
        <v>7293.11</v>
      </c>
      <c r="AK55" s="31">
        <v>40.293425414364641</v>
      </c>
      <c r="AL55" s="36">
        <v>25119.22</v>
      </c>
      <c r="AM55" s="46">
        <v>138.78022099447514</v>
      </c>
      <c r="AN55" s="38">
        <v>-203728.82999999996</v>
      </c>
      <c r="AO55" s="216">
        <v>-1125.5736464088395</v>
      </c>
      <c r="AP55" s="39">
        <v>3058150.32</v>
      </c>
      <c r="AQ55" s="31">
        <v>16895.85812154696</v>
      </c>
      <c r="AR55" s="31">
        <v>2572605.3199999998</v>
      </c>
      <c r="AS55" s="31">
        <v>14213.289060773479</v>
      </c>
      <c r="AT55" s="31">
        <v>1014757</v>
      </c>
      <c r="AU55" s="31">
        <v>5606.3922651933699</v>
      </c>
      <c r="AV55" s="31">
        <v>485545</v>
      </c>
      <c r="AW55" s="31">
        <v>2682.5690607734805</v>
      </c>
      <c r="AX55" s="31">
        <v>1827.37</v>
      </c>
      <c r="AY55" s="31">
        <v>10.095966850828729</v>
      </c>
      <c r="AZ55" s="31">
        <v>-527384.63000000082</v>
      </c>
      <c r="BA55" s="65">
        <v>-2913.7272375690654</v>
      </c>
      <c r="BB55" s="41">
        <v>-8.1945472629740834E-10</v>
      </c>
      <c r="BC55" s="30" t="s">
        <v>64</v>
      </c>
      <c r="BD55" s="30"/>
      <c r="BE55" s="33" t="s">
        <v>57</v>
      </c>
      <c r="BF55" s="23">
        <v>0</v>
      </c>
    </row>
    <row r="56" spans="1:58">
      <c r="A56" s="29">
        <v>96</v>
      </c>
      <c r="B56" s="34">
        <v>62</v>
      </c>
      <c r="C56" s="203" t="s">
        <v>152</v>
      </c>
      <c r="D56" s="37" t="s">
        <v>153</v>
      </c>
      <c r="E56" s="30" t="s">
        <v>363</v>
      </c>
      <c r="F56" s="35" t="s">
        <v>57</v>
      </c>
      <c r="G56" s="42" t="s">
        <v>67</v>
      </c>
      <c r="H56" s="37" t="s">
        <v>68</v>
      </c>
      <c r="I56" s="29">
        <v>1</v>
      </c>
      <c r="J56" s="34">
        <v>0</v>
      </c>
      <c r="K56" s="44">
        <v>215</v>
      </c>
      <c r="L56" s="46">
        <v>3699</v>
      </c>
      <c r="M56" s="46">
        <v>4101243.05</v>
      </c>
      <c r="N56" s="40">
        <v>1108.74</v>
      </c>
      <c r="O56" s="44">
        <v>63</v>
      </c>
      <c r="P56" s="40">
        <v>3610030.26</v>
      </c>
      <c r="Q56" s="216">
        <v>16790.83841860465</v>
      </c>
      <c r="R56" s="38">
        <v>3850190.46</v>
      </c>
      <c r="S56" s="49">
        <v>17907.862604651164</v>
      </c>
      <c r="T56" s="39">
        <v>2337385.08</v>
      </c>
      <c r="U56" s="31">
        <v>10871.558511627907</v>
      </c>
      <c r="V56" s="31">
        <v>2180660.62</v>
      </c>
      <c r="W56" s="31">
        <v>10142.607534883722</v>
      </c>
      <c r="X56" s="31">
        <v>66729.42</v>
      </c>
      <c r="Y56" s="31">
        <v>310.3693953488372</v>
      </c>
      <c r="Z56" s="31">
        <v>89995.04</v>
      </c>
      <c r="AA56" s="31">
        <v>418.58158139534879</v>
      </c>
      <c r="AB56" s="36">
        <v>429064.65</v>
      </c>
      <c r="AC56" s="46">
        <v>1995.6495348837211</v>
      </c>
      <c r="AD56" s="39">
        <v>1078837.32</v>
      </c>
      <c r="AE56" s="31">
        <v>5017.848</v>
      </c>
      <c r="AF56" s="31">
        <v>634249</v>
      </c>
      <c r="AG56" s="31">
        <v>2949.9953488372093</v>
      </c>
      <c r="AH56" s="31">
        <v>421270.57</v>
      </c>
      <c r="AI56" s="31">
        <v>1959.3980000000001</v>
      </c>
      <c r="AJ56" s="31">
        <v>23317.75</v>
      </c>
      <c r="AK56" s="31">
        <v>108.4546511627907</v>
      </c>
      <c r="AL56" s="36">
        <v>4903.41</v>
      </c>
      <c r="AM56" s="46">
        <v>22.806558139534882</v>
      </c>
      <c r="AN56" s="38">
        <v>-240160.19999999998</v>
      </c>
      <c r="AO56" s="216">
        <v>-1117.0241860465117</v>
      </c>
      <c r="AP56" s="39">
        <v>3712950.15</v>
      </c>
      <c r="AQ56" s="31">
        <v>17269.53558139535</v>
      </c>
      <c r="AR56" s="31">
        <v>2836184.15</v>
      </c>
      <c r="AS56" s="31">
        <v>13191.554186046511</v>
      </c>
      <c r="AT56" s="31">
        <v>783839</v>
      </c>
      <c r="AU56" s="31">
        <v>3645.7627906976745</v>
      </c>
      <c r="AV56" s="31">
        <v>876766</v>
      </c>
      <c r="AW56" s="31">
        <v>4077.9813953488374</v>
      </c>
      <c r="AX56" s="31">
        <v>9992.89</v>
      </c>
      <c r="AY56" s="31">
        <v>46.478558139534883</v>
      </c>
      <c r="AZ56" s="31">
        <v>102919.89000000013</v>
      </c>
      <c r="BA56" s="65">
        <v>478.69716279069826</v>
      </c>
      <c r="BB56" s="41">
        <v>1.3096723705530167E-10</v>
      </c>
      <c r="BC56" s="30" t="s">
        <v>64</v>
      </c>
      <c r="BD56" s="30"/>
      <c r="BE56" s="33" t="s">
        <v>57</v>
      </c>
      <c r="BF56" s="23">
        <v>0</v>
      </c>
    </row>
    <row r="57" spans="1:58">
      <c r="A57" s="29">
        <v>99</v>
      </c>
      <c r="B57" s="34">
        <v>63</v>
      </c>
      <c r="C57" s="203" t="s">
        <v>154</v>
      </c>
      <c r="D57" s="37" t="s">
        <v>155</v>
      </c>
      <c r="E57" s="30" t="s">
        <v>363</v>
      </c>
      <c r="F57" s="35" t="s">
        <v>57</v>
      </c>
      <c r="G57" s="42" t="s">
        <v>67</v>
      </c>
      <c r="H57" s="37" t="s">
        <v>68</v>
      </c>
      <c r="I57" s="29">
        <v>1</v>
      </c>
      <c r="J57" s="34">
        <v>0</v>
      </c>
      <c r="K57" s="44">
        <v>254.5</v>
      </c>
      <c r="L57" s="46">
        <v>2859</v>
      </c>
      <c r="M57" s="46">
        <v>5072259.8499999996</v>
      </c>
      <c r="N57" s="40">
        <v>1774.13</v>
      </c>
      <c r="O57" s="44">
        <v>60</v>
      </c>
      <c r="P57" s="40">
        <v>3911045.2</v>
      </c>
      <c r="Q57" s="216">
        <v>15367.56463654224</v>
      </c>
      <c r="R57" s="38">
        <v>4074462.8000000003</v>
      </c>
      <c r="S57" s="49">
        <v>16009.677013752456</v>
      </c>
      <c r="T57" s="39">
        <v>2512255.0799999996</v>
      </c>
      <c r="U57" s="31">
        <v>9871.3362671905688</v>
      </c>
      <c r="V57" s="31">
        <v>2339233.7999999998</v>
      </c>
      <c r="W57" s="31">
        <v>9191.4884086443999</v>
      </c>
      <c r="X57" s="31">
        <v>86107.19</v>
      </c>
      <c r="Y57" s="31">
        <v>338.33866404715127</v>
      </c>
      <c r="Z57" s="31">
        <v>86914.090000000011</v>
      </c>
      <c r="AA57" s="31">
        <v>341.50919449901772</v>
      </c>
      <c r="AB57" s="36">
        <v>310061.80000000005</v>
      </c>
      <c r="AC57" s="46">
        <v>1218.3174852652262</v>
      </c>
      <c r="AD57" s="39">
        <v>1241708.3600000001</v>
      </c>
      <c r="AE57" s="31">
        <v>4879.0112377210216</v>
      </c>
      <c r="AF57" s="31">
        <v>775185.08</v>
      </c>
      <c r="AG57" s="31">
        <v>3045.9138703339881</v>
      </c>
      <c r="AH57" s="31">
        <v>434579.75</v>
      </c>
      <c r="AI57" s="31">
        <v>1707.5825147347741</v>
      </c>
      <c r="AJ57" s="31">
        <v>31943.53</v>
      </c>
      <c r="AK57" s="31">
        <v>125.51485265225932</v>
      </c>
      <c r="AL57" s="36">
        <v>10437.560000000001</v>
      </c>
      <c r="AM57" s="46">
        <v>41.012023575638509</v>
      </c>
      <c r="AN57" s="38">
        <v>-163417.59999999998</v>
      </c>
      <c r="AO57" s="216">
        <v>-642.11237721021598</v>
      </c>
      <c r="AP57" s="39">
        <v>3757265.2</v>
      </c>
      <c r="AQ57" s="31">
        <v>14763.321021611002</v>
      </c>
      <c r="AR57" s="31">
        <v>3052932.2</v>
      </c>
      <c r="AS57" s="31">
        <v>11995.804322200394</v>
      </c>
      <c r="AT57" s="31">
        <v>858113</v>
      </c>
      <c r="AU57" s="31">
        <v>3371.7603143418469</v>
      </c>
      <c r="AV57" s="31">
        <v>704333</v>
      </c>
      <c r="AW57" s="31">
        <v>2767.5166994106089</v>
      </c>
      <c r="AX57" s="31">
        <v>0</v>
      </c>
      <c r="AY57" s="31">
        <v>0</v>
      </c>
      <c r="AZ57" s="31">
        <v>-153780</v>
      </c>
      <c r="BA57" s="65">
        <v>-604.24361493123774</v>
      </c>
      <c r="BB57" s="41">
        <v>0</v>
      </c>
      <c r="BC57" s="30" t="s">
        <v>64</v>
      </c>
      <c r="BD57" s="30"/>
      <c r="BE57" s="33" t="s">
        <v>57</v>
      </c>
      <c r="BF57" s="23">
        <v>0</v>
      </c>
    </row>
    <row r="58" spans="1:58">
      <c r="A58" s="29">
        <v>98</v>
      </c>
      <c r="B58" s="34">
        <v>64</v>
      </c>
      <c r="C58" s="203" t="s">
        <v>156</v>
      </c>
      <c r="D58" s="37" t="s">
        <v>155</v>
      </c>
      <c r="E58" s="30" t="s">
        <v>363</v>
      </c>
      <c r="F58" s="35" t="s">
        <v>57</v>
      </c>
      <c r="G58" s="42" t="s">
        <v>62</v>
      </c>
      <c r="H58" s="37" t="s">
        <v>63</v>
      </c>
      <c r="I58" s="29">
        <v>2</v>
      </c>
      <c r="J58" s="34">
        <v>0</v>
      </c>
      <c r="K58" s="44">
        <v>160</v>
      </c>
      <c r="L58" s="46">
        <v>5350</v>
      </c>
      <c r="M58" s="46">
        <v>9715742.4199999999</v>
      </c>
      <c r="N58" s="40">
        <v>1816.02</v>
      </c>
      <c r="O58" s="44">
        <v>36</v>
      </c>
      <c r="P58" s="40">
        <v>3908701.19</v>
      </c>
      <c r="Q58" s="216">
        <v>24429.3824375</v>
      </c>
      <c r="R58" s="38">
        <v>4011255.85</v>
      </c>
      <c r="S58" s="49">
        <v>25070.349062500001</v>
      </c>
      <c r="T58" s="39">
        <v>2590854.75</v>
      </c>
      <c r="U58" s="31">
        <v>16192.8421875</v>
      </c>
      <c r="V58" s="31">
        <v>2294812.0499999998</v>
      </c>
      <c r="W58" s="31">
        <v>14342.575312499999</v>
      </c>
      <c r="X58" s="31">
        <v>105903</v>
      </c>
      <c r="Y58" s="31">
        <v>661.89374999999995</v>
      </c>
      <c r="Z58" s="31">
        <v>190139.69999999998</v>
      </c>
      <c r="AA58" s="31">
        <v>1188.3731249999998</v>
      </c>
      <c r="AB58" s="36">
        <v>417421.81</v>
      </c>
      <c r="AC58" s="46">
        <v>2608.8863124999998</v>
      </c>
      <c r="AD58" s="39">
        <v>999055.78999999992</v>
      </c>
      <c r="AE58" s="31">
        <v>6244.0986874999999</v>
      </c>
      <c r="AF58" s="31">
        <v>489993</v>
      </c>
      <c r="AG58" s="31">
        <v>3062.4562500000002</v>
      </c>
      <c r="AH58" s="31">
        <v>492636.94</v>
      </c>
      <c r="AI58" s="31">
        <v>3078.9808750000002</v>
      </c>
      <c r="AJ58" s="31">
        <v>16425.849999999999</v>
      </c>
      <c r="AK58" s="31">
        <v>102.66156249999999</v>
      </c>
      <c r="AL58" s="36">
        <v>3923.5</v>
      </c>
      <c r="AM58" s="46">
        <v>24.521875000000001</v>
      </c>
      <c r="AN58" s="38">
        <v>-102554.66</v>
      </c>
      <c r="AO58" s="216">
        <v>-640.96662500000002</v>
      </c>
      <c r="AP58" s="39">
        <v>3435746.1</v>
      </c>
      <c r="AQ58" s="31">
        <v>21473.413124999999</v>
      </c>
      <c r="AR58" s="31">
        <v>3606987.1</v>
      </c>
      <c r="AS58" s="31">
        <v>22543.669375000001</v>
      </c>
      <c r="AT58" s="31">
        <v>329844</v>
      </c>
      <c r="AU58" s="31">
        <v>2061.5250000000001</v>
      </c>
      <c r="AV58" s="31">
        <v>-171241</v>
      </c>
      <c r="AW58" s="31">
        <v>-1070.2562499999999</v>
      </c>
      <c r="AX58" s="31">
        <v>28129.91</v>
      </c>
      <c r="AY58" s="31">
        <v>175.8119375</v>
      </c>
      <c r="AZ58" s="31">
        <v>-472955.08999999985</v>
      </c>
      <c r="BA58" s="65">
        <v>-2955.969312499999</v>
      </c>
      <c r="BB58" s="41">
        <v>1.4915713109076023E-10</v>
      </c>
      <c r="BC58" s="30" t="s">
        <v>64</v>
      </c>
      <c r="BD58" s="30"/>
      <c r="BE58" s="33" t="s">
        <v>57</v>
      </c>
      <c r="BF58" s="23">
        <v>0</v>
      </c>
    </row>
    <row r="59" spans="1:58">
      <c r="A59" s="29">
        <v>100</v>
      </c>
      <c r="B59" s="34">
        <v>65</v>
      </c>
      <c r="C59" s="203" t="s">
        <v>157</v>
      </c>
      <c r="D59" s="37" t="s">
        <v>158</v>
      </c>
      <c r="E59" s="30" t="s">
        <v>363</v>
      </c>
      <c r="F59" s="35" t="s">
        <v>57</v>
      </c>
      <c r="G59" s="42" t="s">
        <v>58</v>
      </c>
      <c r="H59" s="37" t="s">
        <v>59</v>
      </c>
      <c r="I59" s="29">
        <v>3</v>
      </c>
      <c r="J59" s="34">
        <v>0</v>
      </c>
      <c r="K59" s="44">
        <v>642.5</v>
      </c>
      <c r="L59" s="46">
        <v>5241</v>
      </c>
      <c r="M59" s="46">
        <v>9173390.7100000009</v>
      </c>
      <c r="N59" s="40">
        <v>1750.31</v>
      </c>
      <c r="O59" s="44">
        <v>97</v>
      </c>
      <c r="P59" s="40">
        <v>10505542.84</v>
      </c>
      <c r="Q59" s="216">
        <v>16351.039439688715</v>
      </c>
      <c r="R59" s="38">
        <v>10734260.209999999</v>
      </c>
      <c r="S59" s="49">
        <v>16707.019782101164</v>
      </c>
      <c r="T59" s="39">
        <v>7209245.8199999994</v>
      </c>
      <c r="U59" s="31">
        <v>11220.616062256808</v>
      </c>
      <c r="V59" s="31">
        <v>6541866.8999999994</v>
      </c>
      <c r="W59" s="31">
        <v>10181.894007782101</v>
      </c>
      <c r="X59" s="31">
        <v>322427.46999999997</v>
      </c>
      <c r="Y59" s="31">
        <v>501.8326381322957</v>
      </c>
      <c r="Z59" s="31">
        <v>344951.45</v>
      </c>
      <c r="AA59" s="31">
        <v>536.88941634241246</v>
      </c>
      <c r="AB59" s="36">
        <v>978956.31</v>
      </c>
      <c r="AC59" s="46">
        <v>1523.6674085603113</v>
      </c>
      <c r="AD59" s="39">
        <v>2524358.7399999998</v>
      </c>
      <c r="AE59" s="31">
        <v>3928.9630194552524</v>
      </c>
      <c r="AF59" s="31">
        <v>1078405.45</v>
      </c>
      <c r="AG59" s="31">
        <v>1678.4520622568093</v>
      </c>
      <c r="AH59" s="31">
        <v>1363122.4</v>
      </c>
      <c r="AI59" s="31">
        <v>2121.5912840466926</v>
      </c>
      <c r="AJ59" s="31">
        <v>82830.89</v>
      </c>
      <c r="AK59" s="31">
        <v>128.91967315175097</v>
      </c>
      <c r="AL59" s="36">
        <v>21699.34</v>
      </c>
      <c r="AM59" s="46">
        <v>33.773291828793774</v>
      </c>
      <c r="AN59" s="38">
        <v>-228717.37000000002</v>
      </c>
      <c r="AO59" s="216">
        <v>-355.98034241245142</v>
      </c>
      <c r="AP59" s="39">
        <v>10542141.039999999</v>
      </c>
      <c r="AQ59" s="31">
        <v>16408.001618677041</v>
      </c>
      <c r="AR59" s="31">
        <v>8890150.0399999991</v>
      </c>
      <c r="AS59" s="31">
        <v>13836.809400778209</v>
      </c>
      <c r="AT59" s="31">
        <v>1667563</v>
      </c>
      <c r="AU59" s="31">
        <v>2595.4287937743193</v>
      </c>
      <c r="AV59" s="31">
        <v>1651991</v>
      </c>
      <c r="AW59" s="31">
        <v>2571.1922178988325</v>
      </c>
      <c r="AX59" s="31">
        <v>52170.2</v>
      </c>
      <c r="AY59" s="31">
        <v>81.198754863813221</v>
      </c>
      <c r="AZ59" s="31">
        <v>36598.199999999255</v>
      </c>
      <c r="BA59" s="65">
        <v>56.962178988325689</v>
      </c>
      <c r="BB59" s="41">
        <v>-7.4214767664670944E-10</v>
      </c>
      <c r="BC59" s="30" t="s">
        <v>64</v>
      </c>
      <c r="BD59" s="30"/>
      <c r="BE59" s="33" t="s">
        <v>57</v>
      </c>
      <c r="BF59" s="23">
        <v>0</v>
      </c>
    </row>
    <row r="60" spans="1:58">
      <c r="A60" s="29">
        <v>101</v>
      </c>
      <c r="B60" s="34">
        <v>66</v>
      </c>
      <c r="C60" s="203" t="s">
        <v>159</v>
      </c>
      <c r="D60" s="37" t="s">
        <v>160</v>
      </c>
      <c r="E60" s="30" t="s">
        <v>363</v>
      </c>
      <c r="F60" s="35" t="s">
        <v>57</v>
      </c>
      <c r="G60" s="42" t="s">
        <v>67</v>
      </c>
      <c r="H60" s="37" t="s">
        <v>68</v>
      </c>
      <c r="I60" s="29">
        <v>1</v>
      </c>
      <c r="J60" s="34">
        <v>0</v>
      </c>
      <c r="K60" s="44">
        <v>236</v>
      </c>
      <c r="L60" s="46">
        <v>3176</v>
      </c>
      <c r="M60" s="46">
        <v>8025224.25</v>
      </c>
      <c r="N60" s="40">
        <v>2526.83</v>
      </c>
      <c r="O60" s="44">
        <v>50</v>
      </c>
      <c r="P60" s="40">
        <v>3824415.72</v>
      </c>
      <c r="Q60" s="216">
        <v>16205.151355932205</v>
      </c>
      <c r="R60" s="38">
        <v>3959195.6500000004</v>
      </c>
      <c r="S60" s="49">
        <v>16776.252754237288</v>
      </c>
      <c r="T60" s="39">
        <v>2367835.8600000003</v>
      </c>
      <c r="U60" s="31">
        <v>10033.20279661017</v>
      </c>
      <c r="V60" s="31">
        <v>2176214.8000000003</v>
      </c>
      <c r="W60" s="31">
        <v>9221.2491525423738</v>
      </c>
      <c r="X60" s="31">
        <v>93637.68</v>
      </c>
      <c r="Y60" s="31">
        <v>396.76983050847457</v>
      </c>
      <c r="Z60" s="31">
        <v>97983.37999999999</v>
      </c>
      <c r="AA60" s="31">
        <v>415.183813559322</v>
      </c>
      <c r="AB60" s="36">
        <v>360306.85</v>
      </c>
      <c r="AC60" s="46">
        <v>1526.7239406779661</v>
      </c>
      <c r="AD60" s="39">
        <v>1211427.1399999999</v>
      </c>
      <c r="AE60" s="31">
        <v>5133.165847457627</v>
      </c>
      <c r="AF60" s="31">
        <v>624785.07000000007</v>
      </c>
      <c r="AG60" s="31">
        <v>2647.3943644067799</v>
      </c>
      <c r="AH60" s="31">
        <v>528067.62</v>
      </c>
      <c r="AI60" s="31">
        <v>2237.574661016949</v>
      </c>
      <c r="AJ60" s="31">
        <v>58574.45</v>
      </c>
      <c r="AK60" s="31">
        <v>248.19682203389829</v>
      </c>
      <c r="AL60" s="36">
        <v>19625.8</v>
      </c>
      <c r="AM60" s="46">
        <v>83.160169491525423</v>
      </c>
      <c r="AN60" s="38">
        <v>-134779.93</v>
      </c>
      <c r="AO60" s="216">
        <v>-571.10139830508467</v>
      </c>
      <c r="AP60" s="39">
        <v>3769860.72</v>
      </c>
      <c r="AQ60" s="31">
        <v>15973.986101694916</v>
      </c>
      <c r="AR60" s="31">
        <v>4027799.72</v>
      </c>
      <c r="AS60" s="31">
        <v>17066.947966101696</v>
      </c>
      <c r="AT60" s="31">
        <v>-203384</v>
      </c>
      <c r="AU60" s="31">
        <v>-861.79661016949149</v>
      </c>
      <c r="AV60" s="31">
        <v>-257939</v>
      </c>
      <c r="AW60" s="31">
        <v>-1092.9618644067796</v>
      </c>
      <c r="AX60" s="31">
        <v>0</v>
      </c>
      <c r="AY60" s="31">
        <v>0</v>
      </c>
      <c r="AZ60" s="31">
        <v>-54555</v>
      </c>
      <c r="BA60" s="65">
        <v>-231.16525423728814</v>
      </c>
      <c r="BB60" s="41">
        <v>0</v>
      </c>
      <c r="BC60" s="30" t="s">
        <v>64</v>
      </c>
      <c r="BD60" s="30"/>
      <c r="BE60" s="33" t="s">
        <v>57</v>
      </c>
      <c r="BF60" s="23">
        <v>0</v>
      </c>
    </row>
    <row r="61" spans="1:58">
      <c r="A61" s="29">
        <v>209</v>
      </c>
      <c r="B61" s="34">
        <v>69</v>
      </c>
      <c r="C61" s="203" t="s">
        <v>163</v>
      </c>
      <c r="D61" s="37" t="s">
        <v>164</v>
      </c>
      <c r="E61" s="30" t="s">
        <v>363</v>
      </c>
      <c r="F61" s="35" t="s">
        <v>57</v>
      </c>
      <c r="G61" s="42" t="s">
        <v>58</v>
      </c>
      <c r="H61" s="37" t="s">
        <v>59</v>
      </c>
      <c r="I61" s="29">
        <v>3</v>
      </c>
      <c r="J61" s="34">
        <v>0</v>
      </c>
      <c r="K61" s="44">
        <v>418.5</v>
      </c>
      <c r="L61" s="46">
        <v>3124</v>
      </c>
      <c r="M61" s="46">
        <v>4822853.45</v>
      </c>
      <c r="N61" s="40">
        <v>1543.8</v>
      </c>
      <c r="O61" s="44">
        <v>102</v>
      </c>
      <c r="P61" s="40">
        <v>7555036.4900000002</v>
      </c>
      <c r="Q61" s="216">
        <v>18052.655890083632</v>
      </c>
      <c r="R61" s="38">
        <v>7680079.6200000001</v>
      </c>
      <c r="S61" s="49">
        <v>18351.444731182797</v>
      </c>
      <c r="T61" s="39">
        <v>5113756.87</v>
      </c>
      <c r="U61" s="31">
        <v>12219.251780167264</v>
      </c>
      <c r="V61" s="31">
        <v>4699519.8499999996</v>
      </c>
      <c r="W61" s="31">
        <v>11229.438112305854</v>
      </c>
      <c r="X61" s="31">
        <v>149975.73000000001</v>
      </c>
      <c r="Y61" s="31">
        <v>358.36494623655915</v>
      </c>
      <c r="Z61" s="31">
        <v>264261.29000000004</v>
      </c>
      <c r="AA61" s="31">
        <v>631.44872162485069</v>
      </c>
      <c r="AB61" s="36">
        <v>701878.55999999994</v>
      </c>
      <c r="AC61" s="46">
        <v>1677.1291756272401</v>
      </c>
      <c r="AD61" s="39">
        <v>1854684</v>
      </c>
      <c r="AE61" s="31">
        <v>4431.7419354838712</v>
      </c>
      <c r="AF61" s="31">
        <v>1074627.25</v>
      </c>
      <c r="AG61" s="31">
        <v>2567.8070489844686</v>
      </c>
      <c r="AH61" s="31">
        <v>764417.25</v>
      </c>
      <c r="AI61" s="31">
        <v>1826.5645161290322</v>
      </c>
      <c r="AJ61" s="31">
        <v>15639.5</v>
      </c>
      <c r="AK61" s="31">
        <v>37.370370370370374</v>
      </c>
      <c r="AL61" s="36">
        <v>9760.1899999999987</v>
      </c>
      <c r="AM61" s="46">
        <v>23.321839904420546</v>
      </c>
      <c r="AN61" s="38">
        <v>-125043.12999999999</v>
      </c>
      <c r="AO61" s="216">
        <v>-298.78884109916368</v>
      </c>
      <c r="AP61" s="39">
        <v>6954650.4900000002</v>
      </c>
      <c r="AQ61" s="31">
        <v>16618.041792114695</v>
      </c>
      <c r="AR61" s="31">
        <v>4933849.49</v>
      </c>
      <c r="AS61" s="31">
        <v>11789.365567502988</v>
      </c>
      <c r="AT61" s="31">
        <v>2621187</v>
      </c>
      <c r="AU61" s="31">
        <v>6263.2903225806449</v>
      </c>
      <c r="AV61" s="31">
        <v>2020801</v>
      </c>
      <c r="AW61" s="31">
        <v>4828.6762246117087</v>
      </c>
      <c r="AX61" s="31">
        <v>0</v>
      </c>
      <c r="AY61" s="31">
        <v>0</v>
      </c>
      <c r="AZ61" s="31">
        <v>-600386</v>
      </c>
      <c r="BA61" s="65">
        <v>-1434.6140979689367</v>
      </c>
      <c r="BB61" s="41">
        <v>0</v>
      </c>
      <c r="BC61" s="30" t="s">
        <v>64</v>
      </c>
      <c r="BD61" s="30"/>
      <c r="BE61" s="33" t="s">
        <v>57</v>
      </c>
      <c r="BF61" s="23">
        <v>0</v>
      </c>
    </row>
    <row r="62" spans="1:58">
      <c r="A62" s="29">
        <v>103</v>
      </c>
      <c r="B62" s="34">
        <v>70</v>
      </c>
      <c r="C62" s="203" t="s">
        <v>165</v>
      </c>
      <c r="D62" s="37" t="s">
        <v>166</v>
      </c>
      <c r="E62" s="30" t="s">
        <v>363</v>
      </c>
      <c r="F62" s="35" t="s">
        <v>57</v>
      </c>
      <c r="G62" s="42" t="s">
        <v>67</v>
      </c>
      <c r="H62" s="37" t="s">
        <v>68</v>
      </c>
      <c r="I62" s="29">
        <v>1</v>
      </c>
      <c r="J62" s="34">
        <v>0</v>
      </c>
      <c r="K62" s="44">
        <v>56.5</v>
      </c>
      <c r="L62" s="46">
        <v>561</v>
      </c>
      <c r="M62" s="46">
        <v>1065308.45</v>
      </c>
      <c r="N62" s="40">
        <v>1898.94</v>
      </c>
      <c r="O62" s="44">
        <v>66</v>
      </c>
      <c r="P62" s="40">
        <v>882485.26</v>
      </c>
      <c r="Q62" s="216">
        <v>15619.208141592921</v>
      </c>
      <c r="R62" s="38">
        <v>890856.26</v>
      </c>
      <c r="S62" s="49">
        <v>15767.367433628318</v>
      </c>
      <c r="T62" s="39">
        <v>634938.75</v>
      </c>
      <c r="U62" s="31">
        <v>11237.853982300885</v>
      </c>
      <c r="V62" s="31">
        <v>585235.65</v>
      </c>
      <c r="W62" s="31">
        <v>10358.153097345134</v>
      </c>
      <c r="X62" s="31">
        <v>21847.75</v>
      </c>
      <c r="Y62" s="31">
        <v>386.68584070796459</v>
      </c>
      <c r="Z62" s="31">
        <v>27855.35</v>
      </c>
      <c r="AA62" s="31">
        <v>493.01504424778756</v>
      </c>
      <c r="AB62" s="36">
        <v>108406.25</v>
      </c>
      <c r="AC62" s="46">
        <v>1918.6946902654868</v>
      </c>
      <c r="AD62" s="39">
        <v>141933.45000000001</v>
      </c>
      <c r="AE62" s="31">
        <v>2512.0964601769915</v>
      </c>
      <c r="AF62" s="31">
        <v>53357</v>
      </c>
      <c r="AG62" s="31">
        <v>944.37168141592917</v>
      </c>
      <c r="AH62" s="31">
        <v>80655.95</v>
      </c>
      <c r="AI62" s="31">
        <v>1427.5389380530974</v>
      </c>
      <c r="AJ62" s="31">
        <v>7920.5</v>
      </c>
      <c r="AK62" s="31">
        <v>140.18584070796462</v>
      </c>
      <c r="AL62" s="36">
        <v>5577.81</v>
      </c>
      <c r="AM62" s="46">
        <v>98.722300884955757</v>
      </c>
      <c r="AN62" s="38">
        <v>-8371</v>
      </c>
      <c r="AO62" s="216">
        <v>-148.15929203539824</v>
      </c>
      <c r="AP62" s="39">
        <v>915927.6</v>
      </c>
      <c r="AQ62" s="31">
        <v>16211.10796460177</v>
      </c>
      <c r="AR62" s="31">
        <v>703169.6</v>
      </c>
      <c r="AS62" s="31">
        <v>12445.479646017699</v>
      </c>
      <c r="AT62" s="31">
        <v>214779</v>
      </c>
      <c r="AU62" s="31">
        <v>3801.3982300884954</v>
      </c>
      <c r="AV62" s="31">
        <v>212758</v>
      </c>
      <c r="AW62" s="31">
        <v>3765.6283185840707</v>
      </c>
      <c r="AX62" s="31">
        <v>35463.339999999997</v>
      </c>
      <c r="AY62" s="31">
        <v>627.66973451327431</v>
      </c>
      <c r="AZ62" s="31">
        <v>33442.339999999967</v>
      </c>
      <c r="BA62" s="65">
        <v>591.89982300884901</v>
      </c>
      <c r="BB62" s="41">
        <v>-2.9103830456733704E-11</v>
      </c>
      <c r="BC62" s="30" t="s">
        <v>57</v>
      </c>
      <c r="BD62" s="30"/>
      <c r="BE62" s="33" t="s">
        <v>57</v>
      </c>
      <c r="BF62" s="23">
        <v>0</v>
      </c>
    </row>
    <row r="63" spans="1:58">
      <c r="A63" s="29">
        <v>105</v>
      </c>
      <c r="B63" s="34">
        <v>72</v>
      </c>
      <c r="C63" s="203" t="s">
        <v>169</v>
      </c>
      <c r="D63" s="37" t="s">
        <v>170</v>
      </c>
      <c r="E63" s="30" t="s">
        <v>363</v>
      </c>
      <c r="F63" s="35" t="s">
        <v>57</v>
      </c>
      <c r="G63" s="42" t="s">
        <v>67</v>
      </c>
      <c r="H63" s="37" t="s">
        <v>68</v>
      </c>
      <c r="I63" s="29">
        <v>1</v>
      </c>
      <c r="J63" s="34">
        <v>0</v>
      </c>
      <c r="K63" s="44">
        <v>66</v>
      </c>
      <c r="L63" s="46">
        <v>621</v>
      </c>
      <c r="M63" s="46">
        <v>1759056.46</v>
      </c>
      <c r="N63" s="40">
        <v>2832.61</v>
      </c>
      <c r="O63" s="44">
        <v>62</v>
      </c>
      <c r="P63" s="40">
        <v>1175855.98</v>
      </c>
      <c r="Q63" s="216">
        <v>17815.999696969695</v>
      </c>
      <c r="R63" s="38">
        <v>1222722.43</v>
      </c>
      <c r="S63" s="49">
        <v>18526.097424242424</v>
      </c>
      <c r="T63" s="39">
        <v>741717.49999999988</v>
      </c>
      <c r="U63" s="31">
        <v>11238.143939393938</v>
      </c>
      <c r="V63" s="31">
        <v>663579.89999999991</v>
      </c>
      <c r="W63" s="31">
        <v>10054.240909090908</v>
      </c>
      <c r="X63" s="31">
        <v>28404.7</v>
      </c>
      <c r="Y63" s="31">
        <v>430.37424242424242</v>
      </c>
      <c r="Z63" s="31">
        <v>49732.899999999994</v>
      </c>
      <c r="AA63" s="31">
        <v>753.52878787878774</v>
      </c>
      <c r="AB63" s="36">
        <v>113010.8</v>
      </c>
      <c r="AC63" s="46">
        <v>1712.2848484848485</v>
      </c>
      <c r="AD63" s="39">
        <v>362639.65</v>
      </c>
      <c r="AE63" s="31">
        <v>5494.5401515151516</v>
      </c>
      <c r="AF63" s="31">
        <v>224765.35</v>
      </c>
      <c r="AG63" s="31">
        <v>3405.5356060606064</v>
      </c>
      <c r="AH63" s="31">
        <v>132162.20000000001</v>
      </c>
      <c r="AI63" s="31">
        <v>2002.457575757576</v>
      </c>
      <c r="AJ63" s="31">
        <v>5712.1</v>
      </c>
      <c r="AK63" s="31">
        <v>86.546969696969697</v>
      </c>
      <c r="AL63" s="36">
        <v>5354.4800000000005</v>
      </c>
      <c r="AM63" s="46">
        <v>81.12848484848486</v>
      </c>
      <c r="AN63" s="38">
        <v>-46866.45</v>
      </c>
      <c r="AO63" s="216">
        <v>-710.09772727272718</v>
      </c>
      <c r="AP63" s="39">
        <v>1134114.29</v>
      </c>
      <c r="AQ63" s="31">
        <v>17183.54984848485</v>
      </c>
      <c r="AR63" s="31">
        <v>1094480.29</v>
      </c>
      <c r="AS63" s="31">
        <v>16583.034696969698</v>
      </c>
      <c r="AT63" s="31">
        <v>91831</v>
      </c>
      <c r="AU63" s="31">
        <v>1391.378787878788</v>
      </c>
      <c r="AV63" s="31">
        <v>39634</v>
      </c>
      <c r="AW63" s="31">
        <v>600.5151515151515</v>
      </c>
      <c r="AX63" s="31">
        <v>10455.31</v>
      </c>
      <c r="AY63" s="31">
        <v>158.41378787878787</v>
      </c>
      <c r="AZ63" s="31">
        <v>-41741.689999999944</v>
      </c>
      <c r="BA63" s="65">
        <v>-632.44984848484762</v>
      </c>
      <c r="BB63" s="41">
        <v>5.6388671509921551E-11</v>
      </c>
      <c r="BC63" s="30" t="s">
        <v>64</v>
      </c>
      <c r="BD63" s="30"/>
      <c r="BE63" s="33" t="s">
        <v>57</v>
      </c>
      <c r="BF63" s="23">
        <v>0</v>
      </c>
    </row>
    <row r="64" spans="1:58">
      <c r="A64" s="29">
        <v>106</v>
      </c>
      <c r="B64" s="34">
        <v>73</v>
      </c>
      <c r="C64" s="203" t="s">
        <v>171</v>
      </c>
      <c r="D64" s="37" t="s">
        <v>172</v>
      </c>
      <c r="E64" s="30" t="s">
        <v>363</v>
      </c>
      <c r="F64" s="35" t="s">
        <v>57</v>
      </c>
      <c r="G64" s="42" t="s">
        <v>67</v>
      </c>
      <c r="H64" s="37" t="s">
        <v>68</v>
      </c>
      <c r="I64" s="29">
        <v>1</v>
      </c>
      <c r="J64" s="34">
        <v>0</v>
      </c>
      <c r="K64" s="44">
        <v>167.5</v>
      </c>
      <c r="L64" s="46">
        <v>1550</v>
      </c>
      <c r="M64" s="46">
        <v>2365743.8199999998</v>
      </c>
      <c r="N64" s="40">
        <v>1526.28</v>
      </c>
      <c r="O64" s="44">
        <v>62</v>
      </c>
      <c r="P64" s="40">
        <v>2319579.4099999997</v>
      </c>
      <c r="Q64" s="216">
        <v>13848.235283582088</v>
      </c>
      <c r="R64" s="38">
        <v>2327481.4099999997</v>
      </c>
      <c r="S64" s="49">
        <v>13895.411402985073</v>
      </c>
      <c r="T64" s="39">
        <v>1555978.44</v>
      </c>
      <c r="U64" s="31">
        <v>9289.4235223880587</v>
      </c>
      <c r="V64" s="31">
        <v>1459780.05</v>
      </c>
      <c r="W64" s="31">
        <v>8715.1047761194041</v>
      </c>
      <c r="X64" s="31">
        <v>46976.4</v>
      </c>
      <c r="Y64" s="31">
        <v>280.45611940298511</v>
      </c>
      <c r="Z64" s="31">
        <v>49221.990000000005</v>
      </c>
      <c r="AA64" s="31">
        <v>293.8626268656717</v>
      </c>
      <c r="AB64" s="36">
        <v>222935.93</v>
      </c>
      <c r="AC64" s="46">
        <v>1330.9607761194029</v>
      </c>
      <c r="AD64" s="39">
        <v>546068.35</v>
      </c>
      <c r="AE64" s="31">
        <v>3260.1095522388059</v>
      </c>
      <c r="AF64" s="31">
        <v>302662.93</v>
      </c>
      <c r="AG64" s="31">
        <v>1806.9428656716418</v>
      </c>
      <c r="AH64" s="31">
        <v>239337.47</v>
      </c>
      <c r="AI64" s="31">
        <v>1428.8804179104477</v>
      </c>
      <c r="AJ64" s="31">
        <v>4067.95</v>
      </c>
      <c r="AK64" s="31">
        <v>24.286268656716416</v>
      </c>
      <c r="AL64" s="36">
        <v>2498.69</v>
      </c>
      <c r="AM64" s="46">
        <v>14.917552238805971</v>
      </c>
      <c r="AN64" s="38">
        <v>-7902</v>
      </c>
      <c r="AO64" s="216">
        <v>-47.176119402985073</v>
      </c>
      <c r="AP64" s="39">
        <v>2485700.41</v>
      </c>
      <c r="AQ64" s="31">
        <v>14840.002447761195</v>
      </c>
      <c r="AR64" s="31">
        <v>1466462.41</v>
      </c>
      <c r="AS64" s="31">
        <v>8754.9994626865664</v>
      </c>
      <c r="AT64" s="31">
        <v>853117</v>
      </c>
      <c r="AU64" s="31">
        <v>5093.235820895522</v>
      </c>
      <c r="AV64" s="31">
        <v>1019238</v>
      </c>
      <c r="AW64" s="31">
        <v>6085.0029850746268</v>
      </c>
      <c r="AX64" s="31">
        <v>0</v>
      </c>
      <c r="AY64" s="31">
        <v>0</v>
      </c>
      <c r="AZ64" s="31">
        <v>166121.00000000047</v>
      </c>
      <c r="BA64" s="65">
        <v>991.76716417910723</v>
      </c>
      <c r="BB64" s="41">
        <v>4.6566128730773926E-10</v>
      </c>
      <c r="BC64" s="30" t="s">
        <v>64</v>
      </c>
      <c r="BD64" s="30"/>
      <c r="BE64" s="33" t="s">
        <v>57</v>
      </c>
      <c r="BF64" s="23">
        <v>0</v>
      </c>
    </row>
    <row r="65" spans="1:58">
      <c r="A65" s="29">
        <v>220</v>
      </c>
      <c r="B65" s="34">
        <v>108</v>
      </c>
      <c r="C65" s="203" t="s">
        <v>173</v>
      </c>
      <c r="D65" s="37" t="s">
        <v>174</v>
      </c>
      <c r="E65" s="30" t="s">
        <v>363</v>
      </c>
      <c r="F65" s="35" t="s">
        <v>57</v>
      </c>
      <c r="G65" s="42" t="s">
        <v>67</v>
      </c>
      <c r="H65" s="37" t="s">
        <v>68</v>
      </c>
      <c r="I65" s="29">
        <v>1</v>
      </c>
      <c r="J65" s="34">
        <v>0</v>
      </c>
      <c r="K65" s="44">
        <v>184</v>
      </c>
      <c r="L65" s="46">
        <v>1688</v>
      </c>
      <c r="M65" s="46">
        <v>2439705.4</v>
      </c>
      <c r="N65" s="40">
        <v>1445.32</v>
      </c>
      <c r="O65" s="44">
        <v>63</v>
      </c>
      <c r="P65" s="40">
        <v>2498874.1799999997</v>
      </c>
      <c r="Q65" s="216">
        <v>13580.837934782607</v>
      </c>
      <c r="R65" s="38">
        <v>2533425.1999999997</v>
      </c>
      <c r="S65" s="49">
        <v>13768.615217391303</v>
      </c>
      <c r="T65" s="39">
        <v>1797957.2699999998</v>
      </c>
      <c r="U65" s="31">
        <v>9771.5069021739127</v>
      </c>
      <c r="V65" s="31">
        <v>1560917.67</v>
      </c>
      <c r="W65" s="31">
        <v>8483.2482065217391</v>
      </c>
      <c r="X65" s="31">
        <v>69380.42</v>
      </c>
      <c r="Y65" s="31">
        <v>377.0675</v>
      </c>
      <c r="Z65" s="31">
        <v>167659.18</v>
      </c>
      <c r="AA65" s="31">
        <v>911.19119565217386</v>
      </c>
      <c r="AB65" s="36">
        <v>291609.14</v>
      </c>
      <c r="AC65" s="46">
        <v>1584.8322826086958</v>
      </c>
      <c r="AD65" s="39">
        <v>443864.44</v>
      </c>
      <c r="AE65" s="31">
        <v>2412.3067391304348</v>
      </c>
      <c r="AF65" s="31">
        <v>33194.5</v>
      </c>
      <c r="AG65" s="31">
        <v>180.40489130434781</v>
      </c>
      <c r="AH65" s="31">
        <v>396246.13</v>
      </c>
      <c r="AI65" s="31">
        <v>2153.5115760869567</v>
      </c>
      <c r="AJ65" s="31">
        <v>14423.81</v>
      </c>
      <c r="AK65" s="31">
        <v>78.390271739130426</v>
      </c>
      <c r="AL65" s="36">
        <v>-5.65</v>
      </c>
      <c r="AM65" s="46">
        <v>-3.0706521739130438E-2</v>
      </c>
      <c r="AN65" s="38">
        <v>-34551.020000000004</v>
      </c>
      <c r="AO65" s="216">
        <v>-187.77728260869569</v>
      </c>
      <c r="AP65" s="39">
        <v>2592682.7199999997</v>
      </c>
      <c r="AQ65" s="31">
        <v>14090.666956521738</v>
      </c>
      <c r="AR65" s="31">
        <v>1530758.72</v>
      </c>
      <c r="AS65" s="31">
        <v>8319.3408695652179</v>
      </c>
      <c r="AT65" s="31">
        <v>1080566</v>
      </c>
      <c r="AU65" s="31">
        <v>5872.641304347826</v>
      </c>
      <c r="AV65" s="31">
        <v>1061924</v>
      </c>
      <c r="AW65" s="31">
        <v>5771.326086956522</v>
      </c>
      <c r="AX65" s="31">
        <v>112450.54</v>
      </c>
      <c r="AY65" s="31">
        <v>611.1442391304347</v>
      </c>
      <c r="AZ65" s="31">
        <v>93808.540000000037</v>
      </c>
      <c r="BA65" s="65">
        <v>509.82902173913061</v>
      </c>
      <c r="BB65" s="41">
        <v>4.3655745685100555E-11</v>
      </c>
      <c r="BC65" s="30" t="s">
        <v>57</v>
      </c>
      <c r="BD65" s="30"/>
      <c r="BE65" s="33" t="s">
        <v>57</v>
      </c>
      <c r="BF65" s="23">
        <v>0</v>
      </c>
    </row>
    <row r="66" spans="1:58">
      <c r="A66" s="29">
        <v>213</v>
      </c>
      <c r="B66" s="34">
        <v>14</v>
      </c>
      <c r="C66" s="203" t="s">
        <v>175</v>
      </c>
      <c r="D66" s="37" t="s">
        <v>176</v>
      </c>
      <c r="E66" s="30" t="s">
        <v>363</v>
      </c>
      <c r="F66" s="35" t="s">
        <v>57</v>
      </c>
      <c r="G66" s="42" t="s">
        <v>58</v>
      </c>
      <c r="H66" s="37" t="s">
        <v>59</v>
      </c>
      <c r="I66" s="29">
        <v>3</v>
      </c>
      <c r="J66" s="34">
        <v>0</v>
      </c>
      <c r="K66" s="44">
        <v>787.5</v>
      </c>
      <c r="L66" s="46">
        <v>7106</v>
      </c>
      <c r="M66" s="46">
        <v>12530912.35</v>
      </c>
      <c r="N66" s="40">
        <v>1763.42</v>
      </c>
      <c r="O66" s="44">
        <v>98</v>
      </c>
      <c r="P66" s="40">
        <v>13379667.460000001</v>
      </c>
      <c r="Q66" s="216">
        <v>16990.053917460318</v>
      </c>
      <c r="R66" s="38">
        <v>13716440.450000001</v>
      </c>
      <c r="S66" s="49">
        <v>17417.702158730161</v>
      </c>
      <c r="T66" s="39">
        <v>9757850.0800000001</v>
      </c>
      <c r="U66" s="31">
        <v>12390.920736507936</v>
      </c>
      <c r="V66" s="31">
        <v>8752752.6999999993</v>
      </c>
      <c r="W66" s="31">
        <v>11114.606603174601</v>
      </c>
      <c r="X66" s="31">
        <v>343738.24</v>
      </c>
      <c r="Y66" s="31">
        <v>436.49300317460319</v>
      </c>
      <c r="Z66" s="31">
        <v>661359.1399999999</v>
      </c>
      <c r="AA66" s="31">
        <v>839.82113015873006</v>
      </c>
      <c r="AB66" s="36">
        <v>1252052.98</v>
      </c>
      <c r="AC66" s="46">
        <v>1589.908546031746</v>
      </c>
      <c r="AD66" s="39">
        <v>2666429.7000000002</v>
      </c>
      <c r="AE66" s="31">
        <v>3385.9424761904766</v>
      </c>
      <c r="AF66" s="31">
        <v>979327.3</v>
      </c>
      <c r="AG66" s="31">
        <v>1243.5902222222223</v>
      </c>
      <c r="AH66" s="31">
        <v>1569163.47</v>
      </c>
      <c r="AI66" s="31">
        <v>1992.5885333333333</v>
      </c>
      <c r="AJ66" s="31">
        <v>117938.93</v>
      </c>
      <c r="AK66" s="31">
        <v>149.76372063492062</v>
      </c>
      <c r="AL66" s="36">
        <v>40107.689999999995</v>
      </c>
      <c r="AM66" s="46">
        <v>50.930399999999992</v>
      </c>
      <c r="AN66" s="38">
        <v>-336772.99</v>
      </c>
      <c r="AO66" s="216">
        <v>-427.64824126984126</v>
      </c>
      <c r="AP66" s="39">
        <v>13526197.52</v>
      </c>
      <c r="AQ66" s="31">
        <v>17176.123834920636</v>
      </c>
      <c r="AR66" s="31">
        <v>12299705.52</v>
      </c>
      <c r="AS66" s="31">
        <v>15618.673676190476</v>
      </c>
      <c r="AT66" s="31">
        <v>1498487</v>
      </c>
      <c r="AU66" s="31">
        <v>1902.840634920635</v>
      </c>
      <c r="AV66" s="31">
        <v>1226492</v>
      </c>
      <c r="AW66" s="31">
        <v>1557.4501587301588</v>
      </c>
      <c r="AX66" s="31">
        <v>418525.06</v>
      </c>
      <c r="AY66" s="31">
        <v>531.46039365079366</v>
      </c>
      <c r="AZ66" s="31">
        <v>146530.05999999866</v>
      </c>
      <c r="BA66" s="65">
        <v>186.06991746031576</v>
      </c>
      <c r="BB66" s="41">
        <v>-1.3387762010097504E-9</v>
      </c>
      <c r="BC66" s="30" t="s">
        <v>64</v>
      </c>
      <c r="BD66" s="30"/>
      <c r="BE66" s="33" t="s">
        <v>57</v>
      </c>
      <c r="BF66" s="23">
        <v>0</v>
      </c>
    </row>
    <row r="67" spans="1:58">
      <c r="A67" s="29">
        <v>108</v>
      </c>
      <c r="B67" s="34">
        <v>74</v>
      </c>
      <c r="C67" s="203" t="s">
        <v>177</v>
      </c>
      <c r="D67" s="37" t="s">
        <v>178</v>
      </c>
      <c r="E67" s="30" t="s">
        <v>363</v>
      </c>
      <c r="F67" s="35" t="s">
        <v>57</v>
      </c>
      <c r="G67" s="42" t="s">
        <v>67</v>
      </c>
      <c r="H67" s="37" t="s">
        <v>68</v>
      </c>
      <c r="I67" s="29">
        <v>1</v>
      </c>
      <c r="J67" s="34">
        <v>0</v>
      </c>
      <c r="K67" s="44">
        <v>190.5</v>
      </c>
      <c r="L67" s="46">
        <v>2845</v>
      </c>
      <c r="M67" s="46">
        <v>5103480.87</v>
      </c>
      <c r="N67" s="40">
        <v>1793.84</v>
      </c>
      <c r="O67" s="44">
        <v>54</v>
      </c>
      <c r="P67" s="40">
        <v>2863897.82</v>
      </c>
      <c r="Q67" s="216">
        <v>15033.58435695538</v>
      </c>
      <c r="R67" s="38">
        <v>2901566.6799999997</v>
      </c>
      <c r="S67" s="49">
        <v>15231.321154855641</v>
      </c>
      <c r="T67" s="39">
        <v>1983197.1999999997</v>
      </c>
      <c r="U67" s="31">
        <v>10410.48398950131</v>
      </c>
      <c r="V67" s="31">
        <v>1805999.6999999997</v>
      </c>
      <c r="W67" s="31">
        <v>9480.3133858267702</v>
      </c>
      <c r="X67" s="31">
        <v>52600.5</v>
      </c>
      <c r="Y67" s="31">
        <v>276.11811023622045</v>
      </c>
      <c r="Z67" s="31">
        <v>124597</v>
      </c>
      <c r="AA67" s="31">
        <v>654.0524934383202</v>
      </c>
      <c r="AB67" s="36">
        <v>321149.58</v>
      </c>
      <c r="AC67" s="46">
        <v>1685.8245669291339</v>
      </c>
      <c r="AD67" s="39">
        <v>571718.10000000009</v>
      </c>
      <c r="AE67" s="31">
        <v>3001.1448818897643</v>
      </c>
      <c r="AF67" s="31">
        <v>286000.45</v>
      </c>
      <c r="AG67" s="31">
        <v>1501.3146981627297</v>
      </c>
      <c r="AH67" s="31">
        <v>266235.65000000002</v>
      </c>
      <c r="AI67" s="31">
        <v>1397.5624671916012</v>
      </c>
      <c r="AJ67" s="31">
        <v>19482</v>
      </c>
      <c r="AK67" s="31">
        <v>102.26771653543307</v>
      </c>
      <c r="AL67" s="36">
        <v>25501.800000000003</v>
      </c>
      <c r="AM67" s="46">
        <v>133.86771653543309</v>
      </c>
      <c r="AN67" s="38">
        <v>-37668.86</v>
      </c>
      <c r="AO67" s="216">
        <v>-197.73679790026247</v>
      </c>
      <c r="AP67" s="39">
        <v>3080596.95</v>
      </c>
      <c r="AQ67" s="31">
        <v>16171.112598425198</v>
      </c>
      <c r="AR67" s="31">
        <v>2751458.95</v>
      </c>
      <c r="AS67" s="31">
        <v>14443.354068241471</v>
      </c>
      <c r="AT67" s="31">
        <v>312859</v>
      </c>
      <c r="AU67" s="31">
        <v>1642.3044619422571</v>
      </c>
      <c r="AV67" s="31">
        <v>329138</v>
      </c>
      <c r="AW67" s="31">
        <v>1727.7585301837271</v>
      </c>
      <c r="AX67" s="31">
        <v>200420.13</v>
      </c>
      <c r="AY67" s="31">
        <v>1052.0741732283466</v>
      </c>
      <c r="AZ67" s="31">
        <v>216699.13000000035</v>
      </c>
      <c r="BA67" s="65">
        <v>1137.5282414698181</v>
      </c>
      <c r="BB67" s="41">
        <v>3.4924596548080444E-10</v>
      </c>
      <c r="BC67" s="30" t="s">
        <v>64</v>
      </c>
      <c r="BD67" s="30"/>
      <c r="BE67" s="33" t="s">
        <v>57</v>
      </c>
      <c r="BF67" s="23">
        <v>0</v>
      </c>
    </row>
    <row r="68" spans="1:58">
      <c r="A68" s="29">
        <v>107</v>
      </c>
      <c r="B68" s="34">
        <v>75</v>
      </c>
      <c r="C68" s="203" t="s">
        <v>179</v>
      </c>
      <c r="D68" s="37" t="s">
        <v>180</v>
      </c>
      <c r="E68" s="30" t="s">
        <v>363</v>
      </c>
      <c r="F68" s="35" t="s">
        <v>57</v>
      </c>
      <c r="G68" s="42" t="s">
        <v>62</v>
      </c>
      <c r="H68" s="37" t="s">
        <v>63</v>
      </c>
      <c r="I68" s="29">
        <v>2</v>
      </c>
      <c r="J68" s="34">
        <v>0</v>
      </c>
      <c r="K68" s="44">
        <v>143</v>
      </c>
      <c r="L68" s="46">
        <v>5301</v>
      </c>
      <c r="M68" s="46">
        <v>9506187.0199999996</v>
      </c>
      <c r="N68" s="40">
        <v>1793.28</v>
      </c>
      <c r="O68" s="44">
        <v>38</v>
      </c>
      <c r="P68" s="40">
        <v>3500563.1999999997</v>
      </c>
      <c r="Q68" s="216">
        <v>24479.462937062934</v>
      </c>
      <c r="R68" s="38">
        <v>3535196.5799999996</v>
      </c>
      <c r="S68" s="49">
        <v>24721.654405594403</v>
      </c>
      <c r="T68" s="39">
        <v>2391970.44</v>
      </c>
      <c r="U68" s="31">
        <v>16727.066013986012</v>
      </c>
      <c r="V68" s="31">
        <v>1990921.45</v>
      </c>
      <c r="W68" s="31">
        <v>13922.527622377622</v>
      </c>
      <c r="X68" s="31">
        <v>192302.14</v>
      </c>
      <c r="Y68" s="31">
        <v>1344.7702097902099</v>
      </c>
      <c r="Z68" s="31">
        <v>208746.84999999998</v>
      </c>
      <c r="AA68" s="31">
        <v>1459.7681818181816</v>
      </c>
      <c r="AB68" s="36">
        <v>523923.25</v>
      </c>
      <c r="AC68" s="46">
        <v>3663.798951048951</v>
      </c>
      <c r="AD68" s="39">
        <v>612199.19999999995</v>
      </c>
      <c r="AE68" s="31">
        <v>4281.1132867132865</v>
      </c>
      <c r="AF68" s="31">
        <v>130700</v>
      </c>
      <c r="AG68" s="31">
        <v>913.98601398601397</v>
      </c>
      <c r="AH68" s="31">
        <v>452637.5</v>
      </c>
      <c r="AI68" s="31">
        <v>3165.2972027972028</v>
      </c>
      <c r="AJ68" s="31">
        <v>28861.7</v>
      </c>
      <c r="AK68" s="31">
        <v>201.83006993006993</v>
      </c>
      <c r="AL68" s="36">
        <v>7103.6900000000005</v>
      </c>
      <c r="AM68" s="46">
        <v>49.676153846153852</v>
      </c>
      <c r="AN68" s="38">
        <v>-34633.379999999997</v>
      </c>
      <c r="AO68" s="216">
        <v>-242.1914685314685</v>
      </c>
      <c r="AP68" s="39">
        <v>3373051.81</v>
      </c>
      <c r="AQ68" s="31">
        <v>23587.774895104896</v>
      </c>
      <c r="AR68" s="31">
        <v>3612605.81</v>
      </c>
      <c r="AS68" s="31">
        <v>25262.977692307693</v>
      </c>
      <c r="AT68" s="31">
        <v>-48209</v>
      </c>
      <c r="AU68" s="31">
        <v>-337.12587412587413</v>
      </c>
      <c r="AV68" s="31">
        <v>-239554</v>
      </c>
      <c r="AW68" s="31">
        <v>-1675.2027972027972</v>
      </c>
      <c r="AX68" s="31">
        <v>63833.61</v>
      </c>
      <c r="AY68" s="31">
        <v>446.3888811188811</v>
      </c>
      <c r="AZ68" s="31">
        <v>-127511.38999999966</v>
      </c>
      <c r="BA68" s="65">
        <v>-891.68804195803966</v>
      </c>
      <c r="BB68" s="41">
        <v>3.3469405025243759E-10</v>
      </c>
      <c r="BC68" s="30" t="s">
        <v>57</v>
      </c>
      <c r="BD68" s="30"/>
      <c r="BE68" s="33" t="s">
        <v>57</v>
      </c>
      <c r="BF68" s="23">
        <v>0</v>
      </c>
    </row>
    <row r="69" spans="1:58">
      <c r="A69" s="29">
        <v>111</v>
      </c>
      <c r="B69" s="34">
        <v>77</v>
      </c>
      <c r="C69" s="203" t="s">
        <v>183</v>
      </c>
      <c r="D69" s="37" t="s">
        <v>184</v>
      </c>
      <c r="E69" s="30" t="s">
        <v>363</v>
      </c>
      <c r="F69" s="35" t="s">
        <v>57</v>
      </c>
      <c r="G69" s="42" t="s">
        <v>67</v>
      </c>
      <c r="H69" s="37" t="s">
        <v>68</v>
      </c>
      <c r="I69" s="29">
        <v>1</v>
      </c>
      <c r="J69" s="34">
        <v>0</v>
      </c>
      <c r="K69" s="44">
        <v>756.5</v>
      </c>
      <c r="L69" s="46">
        <v>10700</v>
      </c>
      <c r="M69" s="46">
        <v>18964380.809999999</v>
      </c>
      <c r="N69" s="40">
        <v>1772.37</v>
      </c>
      <c r="O69" s="44">
        <v>55</v>
      </c>
      <c r="P69" s="40">
        <v>12092646.299999999</v>
      </c>
      <c r="Q69" s="216">
        <v>15984.991804362193</v>
      </c>
      <c r="R69" s="38">
        <v>12492626.669999998</v>
      </c>
      <c r="S69" s="49">
        <v>16513.716682088565</v>
      </c>
      <c r="T69" s="39">
        <v>8582106.1899999995</v>
      </c>
      <c r="U69" s="31">
        <v>11344.489345670852</v>
      </c>
      <c r="V69" s="31">
        <v>7982495.6500000004</v>
      </c>
      <c r="W69" s="31">
        <v>10551.877924653008</v>
      </c>
      <c r="X69" s="31">
        <v>272685.05</v>
      </c>
      <c r="Y69" s="31">
        <v>360.45611368142761</v>
      </c>
      <c r="Z69" s="31">
        <v>326925.49000000005</v>
      </c>
      <c r="AA69" s="31">
        <v>432.15530733641776</v>
      </c>
      <c r="AB69" s="36">
        <v>1082780.4100000001</v>
      </c>
      <c r="AC69" s="46">
        <v>1431.3025908790485</v>
      </c>
      <c r="AD69" s="39">
        <v>2679502.7799999998</v>
      </c>
      <c r="AE69" s="31">
        <v>3541.9732716457365</v>
      </c>
      <c r="AF69" s="31">
        <v>1054067.25</v>
      </c>
      <c r="AG69" s="31">
        <v>1393.3473231989426</v>
      </c>
      <c r="AH69" s="31">
        <v>1424072.67</v>
      </c>
      <c r="AI69" s="31">
        <v>1882.4490019828154</v>
      </c>
      <c r="AJ69" s="31">
        <v>201362.86</v>
      </c>
      <c r="AK69" s="31">
        <v>266.17694646397882</v>
      </c>
      <c r="AL69" s="36">
        <v>148237.29</v>
      </c>
      <c r="AM69" s="46">
        <v>195.95147389292796</v>
      </c>
      <c r="AN69" s="38">
        <v>-399980.37</v>
      </c>
      <c r="AO69" s="216">
        <v>-528.72487772637146</v>
      </c>
      <c r="AP69" s="39">
        <v>12156889.26</v>
      </c>
      <c r="AQ69" s="31">
        <v>16069.913099801719</v>
      </c>
      <c r="AR69" s="31">
        <v>10428434.26</v>
      </c>
      <c r="AS69" s="31">
        <v>13785.10807666887</v>
      </c>
      <c r="AT69" s="31">
        <v>1667117</v>
      </c>
      <c r="AU69" s="31">
        <v>2203.7237276933247</v>
      </c>
      <c r="AV69" s="31">
        <v>1728455</v>
      </c>
      <c r="AW69" s="31">
        <v>2284.8050231328484</v>
      </c>
      <c r="AX69" s="31">
        <v>2904.96</v>
      </c>
      <c r="AY69" s="31">
        <v>3.84</v>
      </c>
      <c r="AZ69" s="31">
        <v>64242.960000000894</v>
      </c>
      <c r="BA69" s="65">
        <v>84.921295439525309</v>
      </c>
      <c r="BB69" s="41">
        <v>8.9403329184278846E-10</v>
      </c>
      <c r="BC69" s="30" t="s">
        <v>64</v>
      </c>
      <c r="BD69" s="30"/>
      <c r="BE69" s="33" t="s">
        <v>57</v>
      </c>
      <c r="BF69" s="23">
        <v>0</v>
      </c>
    </row>
    <row r="70" spans="1:58">
      <c r="A70" s="29">
        <v>110</v>
      </c>
      <c r="B70" s="34">
        <v>78</v>
      </c>
      <c r="C70" s="203" t="s">
        <v>185</v>
      </c>
      <c r="D70" s="37" t="s">
        <v>186</v>
      </c>
      <c r="E70" s="30" t="s">
        <v>363</v>
      </c>
      <c r="F70" s="35" t="s">
        <v>57</v>
      </c>
      <c r="G70" s="42" t="s">
        <v>62</v>
      </c>
      <c r="H70" s="37" t="s">
        <v>63</v>
      </c>
      <c r="I70" s="29">
        <v>2</v>
      </c>
      <c r="J70" s="34">
        <v>0</v>
      </c>
      <c r="K70" s="44">
        <v>331.5</v>
      </c>
      <c r="L70" s="46">
        <v>12098</v>
      </c>
      <c r="M70" s="46">
        <v>20885314.34</v>
      </c>
      <c r="N70" s="40">
        <v>1726.34</v>
      </c>
      <c r="O70" s="44">
        <v>36</v>
      </c>
      <c r="P70" s="40">
        <v>7098304.6900000004</v>
      </c>
      <c r="Q70" s="216">
        <v>21412.683831070892</v>
      </c>
      <c r="R70" s="38">
        <v>7363873.5500000007</v>
      </c>
      <c r="S70" s="49">
        <v>22213.796530920063</v>
      </c>
      <c r="T70" s="39">
        <v>5011111.8100000005</v>
      </c>
      <c r="U70" s="31">
        <v>15116.476048265462</v>
      </c>
      <c r="V70" s="31">
        <v>4481188.9000000004</v>
      </c>
      <c r="W70" s="31">
        <v>13517.915233785823</v>
      </c>
      <c r="X70" s="31">
        <v>175540.49</v>
      </c>
      <c r="Y70" s="31">
        <v>529.5339064856712</v>
      </c>
      <c r="Z70" s="31">
        <v>354382.42</v>
      </c>
      <c r="AA70" s="31">
        <v>1069.0269079939667</v>
      </c>
      <c r="AB70" s="36">
        <v>682753.82</v>
      </c>
      <c r="AC70" s="46">
        <v>2059.5892006033182</v>
      </c>
      <c r="AD70" s="39">
        <v>1655667.92</v>
      </c>
      <c r="AE70" s="31">
        <v>4994.4733634992454</v>
      </c>
      <c r="AF70" s="31">
        <v>900500</v>
      </c>
      <c r="AG70" s="31">
        <v>2716.4404223227752</v>
      </c>
      <c r="AH70" s="31">
        <v>691847.07</v>
      </c>
      <c r="AI70" s="31">
        <v>2087.0198190045248</v>
      </c>
      <c r="AJ70" s="31">
        <v>63320.85</v>
      </c>
      <c r="AK70" s="31">
        <v>191.0131221719457</v>
      </c>
      <c r="AL70" s="36">
        <v>14340</v>
      </c>
      <c r="AM70" s="46">
        <v>43.257918552036202</v>
      </c>
      <c r="AN70" s="38">
        <v>-265568.86</v>
      </c>
      <c r="AO70" s="216">
        <v>-801.11269984917044</v>
      </c>
      <c r="AP70" s="39">
        <v>6937022.79</v>
      </c>
      <c r="AQ70" s="31">
        <v>20926.162262443439</v>
      </c>
      <c r="AR70" s="31">
        <v>7522248.79</v>
      </c>
      <c r="AS70" s="31">
        <v>22691.549894419306</v>
      </c>
      <c r="AT70" s="31">
        <v>-414120</v>
      </c>
      <c r="AU70" s="31">
        <v>-1249.2307692307693</v>
      </c>
      <c r="AV70" s="31">
        <v>-585226</v>
      </c>
      <c r="AW70" s="31">
        <v>-1765.3876319758672</v>
      </c>
      <c r="AX70" s="31">
        <v>9824.1</v>
      </c>
      <c r="AY70" s="31">
        <v>29.63529411764706</v>
      </c>
      <c r="AZ70" s="31">
        <v>-161281.90000000037</v>
      </c>
      <c r="BA70" s="65">
        <v>-486.5215686274521</v>
      </c>
      <c r="BB70" s="41">
        <v>-3.7289282772690058E-10</v>
      </c>
      <c r="BC70" s="30" t="s">
        <v>64</v>
      </c>
      <c r="BD70" s="30"/>
      <c r="BE70" s="33" t="s">
        <v>57</v>
      </c>
      <c r="BF70" s="23">
        <v>0</v>
      </c>
    </row>
    <row r="71" spans="1:58">
      <c r="A71" s="29">
        <v>112</v>
      </c>
      <c r="B71" s="34">
        <v>79</v>
      </c>
      <c r="C71" s="203" t="s">
        <v>187</v>
      </c>
      <c r="D71" s="37" t="s">
        <v>188</v>
      </c>
      <c r="E71" s="30" t="s">
        <v>363</v>
      </c>
      <c r="F71" s="35" t="s">
        <v>80</v>
      </c>
      <c r="G71" s="42" t="s">
        <v>67</v>
      </c>
      <c r="H71" s="37" t="s">
        <v>68</v>
      </c>
      <c r="I71" s="29">
        <v>1</v>
      </c>
      <c r="J71" s="34">
        <v>0</v>
      </c>
      <c r="K71" s="44">
        <v>78</v>
      </c>
      <c r="L71" s="46">
        <v>1280</v>
      </c>
      <c r="M71" s="46">
        <v>5965536.2999999998</v>
      </c>
      <c r="N71" s="40">
        <v>4660.57</v>
      </c>
      <c r="O71" s="44">
        <v>40</v>
      </c>
      <c r="P71" s="40">
        <v>1571717.38</v>
      </c>
      <c r="Q71" s="216">
        <v>20150.222820512819</v>
      </c>
      <c r="R71" s="38">
        <v>1691301.98</v>
      </c>
      <c r="S71" s="49">
        <v>21683.358717948719</v>
      </c>
      <c r="T71" s="39">
        <v>796879.6</v>
      </c>
      <c r="U71" s="31">
        <v>10216.405128205128</v>
      </c>
      <c r="V71" s="31">
        <v>681948.1</v>
      </c>
      <c r="W71" s="31">
        <v>8742.9243589743583</v>
      </c>
      <c r="X71" s="31">
        <v>30901.54</v>
      </c>
      <c r="Y71" s="31">
        <v>396.17358974358973</v>
      </c>
      <c r="Z71" s="31">
        <v>84029.96</v>
      </c>
      <c r="AA71" s="31">
        <v>1077.3071794871796</v>
      </c>
      <c r="AB71" s="36">
        <v>203298.45</v>
      </c>
      <c r="AC71" s="46">
        <v>2606.3903846153848</v>
      </c>
      <c r="AD71" s="39">
        <v>691604.8</v>
      </c>
      <c r="AE71" s="31">
        <v>8866.7282051282054</v>
      </c>
      <c r="AF71" s="31">
        <v>328000</v>
      </c>
      <c r="AG71" s="31">
        <v>4205.1282051282051</v>
      </c>
      <c r="AH71" s="31">
        <v>363604.8</v>
      </c>
      <c r="AI71" s="31">
        <v>4661.5999999999995</v>
      </c>
      <c r="AJ71" s="31">
        <v>0</v>
      </c>
      <c r="AK71" s="31">
        <v>0</v>
      </c>
      <c r="AL71" s="36">
        <v>-480.86999999999989</v>
      </c>
      <c r="AM71" s="46">
        <v>-6.1649999999999983</v>
      </c>
      <c r="AN71" s="38">
        <v>-119584.6</v>
      </c>
      <c r="AO71" s="216">
        <v>-1533.1358974358975</v>
      </c>
      <c r="AP71" s="39">
        <v>1547120.65</v>
      </c>
      <c r="AQ71" s="31">
        <v>19834.880128205128</v>
      </c>
      <c r="AR71" s="31">
        <v>2441770.65</v>
      </c>
      <c r="AS71" s="31">
        <v>31304.751923076921</v>
      </c>
      <c r="AT71" s="31">
        <v>-894650</v>
      </c>
      <c r="AU71" s="31">
        <v>-11469.871794871795</v>
      </c>
      <c r="AV71" s="31">
        <v>-894650</v>
      </c>
      <c r="AW71" s="31">
        <v>-11469.871794871795</v>
      </c>
      <c r="AX71" s="31">
        <v>-24596.73</v>
      </c>
      <c r="AY71" s="31">
        <v>-315.34269230769229</v>
      </c>
      <c r="AZ71" s="31">
        <v>-24596.729999999981</v>
      </c>
      <c r="BA71" s="65">
        <v>-315.34269230769206</v>
      </c>
      <c r="BB71" s="41">
        <v>1.8189894035458565E-11</v>
      </c>
      <c r="BC71" s="30" t="s">
        <v>57</v>
      </c>
      <c r="BD71" s="30"/>
      <c r="BE71" s="33" t="s">
        <v>57</v>
      </c>
      <c r="BF71" s="23">
        <v>1</v>
      </c>
    </row>
    <row r="72" spans="1:58">
      <c r="A72" s="29">
        <v>113</v>
      </c>
      <c r="B72" s="34">
        <v>80</v>
      </c>
      <c r="C72" s="203" t="s">
        <v>189</v>
      </c>
      <c r="D72" s="37" t="s">
        <v>190</v>
      </c>
      <c r="E72" s="30" t="s">
        <v>363</v>
      </c>
      <c r="F72" s="35" t="s">
        <v>80</v>
      </c>
      <c r="G72" s="42" t="s">
        <v>67</v>
      </c>
      <c r="H72" s="37" t="s">
        <v>68</v>
      </c>
      <c r="I72" s="29">
        <v>1</v>
      </c>
      <c r="J72" s="34">
        <v>0</v>
      </c>
      <c r="K72" s="44">
        <v>109</v>
      </c>
      <c r="L72" s="46">
        <v>1398</v>
      </c>
      <c r="M72" s="46">
        <v>1918078.5</v>
      </c>
      <c r="N72" s="40">
        <v>1372.01</v>
      </c>
      <c r="O72" s="44">
        <v>64</v>
      </c>
      <c r="P72" s="40">
        <v>1772487.9400000002</v>
      </c>
      <c r="Q72" s="216">
        <v>16261.357247706424</v>
      </c>
      <c r="R72" s="38">
        <v>1818614.59</v>
      </c>
      <c r="S72" s="49">
        <v>16684.537522935781</v>
      </c>
      <c r="T72" s="39">
        <v>1095830.1300000001</v>
      </c>
      <c r="U72" s="31">
        <v>10053.487431192661</v>
      </c>
      <c r="V72" s="31">
        <v>1037243.2</v>
      </c>
      <c r="W72" s="31">
        <v>9515.9926605504588</v>
      </c>
      <c r="X72" s="31">
        <v>43323.57</v>
      </c>
      <c r="Y72" s="31">
        <v>397.46394495412846</v>
      </c>
      <c r="Z72" s="31">
        <v>15263.36</v>
      </c>
      <c r="AA72" s="31">
        <v>140.03082568807341</v>
      </c>
      <c r="AB72" s="36">
        <v>164193.04999999999</v>
      </c>
      <c r="AC72" s="46">
        <v>1506.3582568807337</v>
      </c>
      <c r="AD72" s="39">
        <v>550359.01</v>
      </c>
      <c r="AE72" s="31">
        <v>5049.1652293577981</v>
      </c>
      <c r="AF72" s="31">
        <v>316875.90999999997</v>
      </c>
      <c r="AG72" s="31">
        <v>2907.1184403669722</v>
      </c>
      <c r="AH72" s="31">
        <v>233483.1</v>
      </c>
      <c r="AI72" s="31">
        <v>2142.0467889908259</v>
      </c>
      <c r="AJ72" s="31">
        <v>0</v>
      </c>
      <c r="AK72" s="31">
        <v>0</v>
      </c>
      <c r="AL72" s="36">
        <v>8232.4</v>
      </c>
      <c r="AM72" s="46">
        <v>75.526605504587152</v>
      </c>
      <c r="AN72" s="38">
        <v>-46126.65</v>
      </c>
      <c r="AO72" s="216">
        <v>-423.18027522935779</v>
      </c>
      <c r="AP72" s="39">
        <v>1778079.94</v>
      </c>
      <c r="AQ72" s="31">
        <v>16312.66</v>
      </c>
      <c r="AR72" s="31">
        <v>1236181.94</v>
      </c>
      <c r="AS72" s="31">
        <v>11341.118715596329</v>
      </c>
      <c r="AT72" s="31">
        <v>536306</v>
      </c>
      <c r="AU72" s="31">
        <v>4920.2385321100919</v>
      </c>
      <c r="AV72" s="31">
        <v>541898</v>
      </c>
      <c r="AW72" s="31">
        <v>4971.54128440367</v>
      </c>
      <c r="AX72" s="31">
        <v>0</v>
      </c>
      <c r="AY72" s="31">
        <v>0</v>
      </c>
      <c r="AZ72" s="31">
        <v>5591.9999999997672</v>
      </c>
      <c r="BA72" s="65">
        <v>51.302752293575843</v>
      </c>
      <c r="BB72" s="41">
        <v>-2.3283064365386963E-10</v>
      </c>
      <c r="BC72" s="30" t="s">
        <v>64</v>
      </c>
      <c r="BD72" s="30"/>
      <c r="BE72" s="33" t="s">
        <v>57</v>
      </c>
      <c r="BF72" s="23">
        <v>0</v>
      </c>
    </row>
    <row r="73" spans="1:58">
      <c r="A73" s="29">
        <v>119</v>
      </c>
      <c r="B73" s="34">
        <v>83</v>
      </c>
      <c r="C73" s="203" t="s">
        <v>362</v>
      </c>
      <c r="D73" s="37" t="s">
        <v>193</v>
      </c>
      <c r="E73" s="30" t="s">
        <v>363</v>
      </c>
      <c r="F73" s="35" t="s">
        <v>80</v>
      </c>
      <c r="G73" s="42" t="s">
        <v>58</v>
      </c>
      <c r="H73" s="37" t="s">
        <v>59</v>
      </c>
      <c r="I73" s="29">
        <v>3</v>
      </c>
      <c r="J73" s="34">
        <v>0</v>
      </c>
      <c r="K73" s="44">
        <v>832.5</v>
      </c>
      <c r="L73" s="46">
        <v>7628</v>
      </c>
      <c r="M73" s="46">
        <v>16354952.529999999</v>
      </c>
      <c r="N73" s="40">
        <v>2144.06</v>
      </c>
      <c r="O73" s="44">
        <v>94</v>
      </c>
      <c r="P73" s="40">
        <v>15052976.23</v>
      </c>
      <c r="Q73" s="216">
        <v>18081.653129129129</v>
      </c>
      <c r="R73" s="38">
        <v>15195495.91</v>
      </c>
      <c r="S73" s="49">
        <v>18252.84793993994</v>
      </c>
      <c r="T73" s="39">
        <v>9575272.1300000008</v>
      </c>
      <c r="U73" s="31">
        <v>11501.828384384386</v>
      </c>
      <c r="V73" s="31">
        <v>8476233.6500000004</v>
      </c>
      <c r="W73" s="31">
        <v>10181.662042042042</v>
      </c>
      <c r="X73" s="31">
        <v>342341.9</v>
      </c>
      <c r="Y73" s="31">
        <v>411.22150150150151</v>
      </c>
      <c r="Z73" s="31">
        <v>756696.58</v>
      </c>
      <c r="AA73" s="31">
        <v>908.94484084084081</v>
      </c>
      <c r="AB73" s="36">
        <v>1228700.56</v>
      </c>
      <c r="AC73" s="46">
        <v>1475.9165885885886</v>
      </c>
      <c r="AD73" s="39">
        <v>4358689.4499999993</v>
      </c>
      <c r="AE73" s="31">
        <v>5235.6630030030019</v>
      </c>
      <c r="AF73" s="31">
        <v>2486581</v>
      </c>
      <c r="AG73" s="31">
        <v>2986.884084084084</v>
      </c>
      <c r="AH73" s="31">
        <v>1856181.35</v>
      </c>
      <c r="AI73" s="31">
        <v>2229.6472672672676</v>
      </c>
      <c r="AJ73" s="31">
        <v>15927.1</v>
      </c>
      <c r="AK73" s="31">
        <v>19.131651651651651</v>
      </c>
      <c r="AL73" s="36">
        <v>32833.769999999997</v>
      </c>
      <c r="AM73" s="46">
        <v>39.439963963963962</v>
      </c>
      <c r="AN73" s="38">
        <v>-142519.68000000002</v>
      </c>
      <c r="AO73" s="216">
        <v>-171.19481081081085</v>
      </c>
      <c r="AP73" s="39">
        <v>14897808.67</v>
      </c>
      <c r="AQ73" s="31">
        <v>17895.265669669669</v>
      </c>
      <c r="AR73" s="31">
        <v>15293854.67</v>
      </c>
      <c r="AS73" s="31">
        <v>18370.9966006006</v>
      </c>
      <c r="AT73" s="31">
        <v>77178</v>
      </c>
      <c r="AU73" s="31">
        <v>92.706306306306303</v>
      </c>
      <c r="AV73" s="31">
        <v>-396046</v>
      </c>
      <c r="AW73" s="31">
        <v>-475.73093093093092</v>
      </c>
      <c r="AX73" s="31">
        <v>318056.44</v>
      </c>
      <c r="AY73" s="31">
        <v>382.04977777777776</v>
      </c>
      <c r="AZ73" s="31">
        <v>-155167.56000000052</v>
      </c>
      <c r="BA73" s="65">
        <v>-186.38745945946008</v>
      </c>
      <c r="BB73" s="41">
        <v>-5.2386894822120667E-10</v>
      </c>
      <c r="BC73" s="30" t="s">
        <v>64</v>
      </c>
      <c r="BD73" s="30"/>
      <c r="BE73" s="33" t="s">
        <v>57</v>
      </c>
      <c r="BF73" s="23">
        <v>0</v>
      </c>
    </row>
    <row r="74" spans="1:58">
      <c r="A74" s="29">
        <v>123</v>
      </c>
      <c r="B74" s="34">
        <v>86</v>
      </c>
      <c r="C74" s="203" t="s">
        <v>196</v>
      </c>
      <c r="D74" s="37" t="s">
        <v>197</v>
      </c>
      <c r="E74" s="30" t="s">
        <v>363</v>
      </c>
      <c r="F74" s="35" t="s">
        <v>57</v>
      </c>
      <c r="G74" s="42" t="s">
        <v>67</v>
      </c>
      <c r="H74" s="37" t="s">
        <v>68</v>
      </c>
      <c r="I74" s="29">
        <v>1</v>
      </c>
      <c r="J74" s="34">
        <v>0</v>
      </c>
      <c r="K74" s="44">
        <v>272</v>
      </c>
      <c r="L74" s="46">
        <v>3708</v>
      </c>
      <c r="M74" s="46">
        <v>7195270.8600000003</v>
      </c>
      <c r="N74" s="40">
        <v>1940.47</v>
      </c>
      <c r="O74" s="44">
        <v>52</v>
      </c>
      <c r="P74" s="40">
        <v>3955352.21</v>
      </c>
      <c r="Q74" s="216">
        <v>14541.736066176471</v>
      </c>
      <c r="R74" s="38">
        <v>4052454.42</v>
      </c>
      <c r="S74" s="49">
        <v>14898.729485294118</v>
      </c>
      <c r="T74" s="39">
        <v>2471776.63</v>
      </c>
      <c r="U74" s="31">
        <v>9087.4140808823522</v>
      </c>
      <c r="V74" s="31">
        <v>2269473.5</v>
      </c>
      <c r="W74" s="31">
        <v>8343.6525735294126</v>
      </c>
      <c r="X74" s="31">
        <v>85746.28</v>
      </c>
      <c r="Y74" s="31">
        <v>315.24367647058824</v>
      </c>
      <c r="Z74" s="31">
        <v>116556.85</v>
      </c>
      <c r="AA74" s="31">
        <v>428.51783088235294</v>
      </c>
      <c r="AB74" s="36">
        <v>480752.60000000003</v>
      </c>
      <c r="AC74" s="46">
        <v>1767.4727941176473</v>
      </c>
      <c r="AD74" s="39">
        <v>1053085.58</v>
      </c>
      <c r="AE74" s="31">
        <v>3871.6381617647062</v>
      </c>
      <c r="AF74" s="31">
        <v>649117.96</v>
      </c>
      <c r="AG74" s="31">
        <v>2386.463088235294</v>
      </c>
      <c r="AH74" s="31">
        <v>399566.81</v>
      </c>
      <c r="AI74" s="31">
        <v>1468.995625</v>
      </c>
      <c r="AJ74" s="31">
        <v>4400.8100000000004</v>
      </c>
      <c r="AK74" s="31">
        <v>16.179448529411765</v>
      </c>
      <c r="AL74" s="36">
        <v>46839.61</v>
      </c>
      <c r="AM74" s="46">
        <v>172.20444852941176</v>
      </c>
      <c r="AN74" s="38">
        <v>-97102.21</v>
      </c>
      <c r="AO74" s="216">
        <v>-356.99341911764708</v>
      </c>
      <c r="AP74" s="39">
        <v>4006033.21</v>
      </c>
      <c r="AQ74" s="31">
        <v>14728.063272058824</v>
      </c>
      <c r="AR74" s="31">
        <v>3740790.21</v>
      </c>
      <c r="AS74" s="31">
        <v>13752.90518382353</v>
      </c>
      <c r="AT74" s="31">
        <v>214562</v>
      </c>
      <c r="AU74" s="31">
        <v>788.83088235294122</v>
      </c>
      <c r="AV74" s="31">
        <v>265243</v>
      </c>
      <c r="AW74" s="31">
        <v>975.15808823529414</v>
      </c>
      <c r="AX74" s="31">
        <v>0</v>
      </c>
      <c r="AY74" s="31">
        <v>0</v>
      </c>
      <c r="AZ74" s="31">
        <v>50681</v>
      </c>
      <c r="BA74" s="65">
        <v>186.32720588235293</v>
      </c>
      <c r="BB74" s="41">
        <v>0</v>
      </c>
      <c r="BC74" s="30" t="s">
        <v>64</v>
      </c>
      <c r="BD74" s="30"/>
      <c r="BE74" s="33" t="s">
        <v>57</v>
      </c>
      <c r="BF74" s="23">
        <v>0</v>
      </c>
    </row>
    <row r="75" spans="1:58">
      <c r="A75" s="29">
        <v>24</v>
      </c>
      <c r="B75" s="34">
        <v>87</v>
      </c>
      <c r="C75" s="203" t="s">
        <v>198</v>
      </c>
      <c r="D75" s="37" t="s">
        <v>197</v>
      </c>
      <c r="E75" s="30" t="s">
        <v>363</v>
      </c>
      <c r="F75" s="35" t="s">
        <v>57</v>
      </c>
      <c r="G75" s="42" t="s">
        <v>62</v>
      </c>
      <c r="H75" s="37" t="s">
        <v>63</v>
      </c>
      <c r="I75" s="29">
        <v>2</v>
      </c>
      <c r="J75" s="34">
        <v>0</v>
      </c>
      <c r="K75" s="44">
        <v>144</v>
      </c>
      <c r="L75" s="46">
        <v>5770</v>
      </c>
      <c r="M75" s="46">
        <v>11928770.76</v>
      </c>
      <c r="N75" s="40">
        <v>2067.37</v>
      </c>
      <c r="O75" s="44">
        <v>36</v>
      </c>
      <c r="P75" s="40">
        <v>3881935.3799999994</v>
      </c>
      <c r="Q75" s="216">
        <v>26957.884583333329</v>
      </c>
      <c r="R75" s="38">
        <v>3990507.4799999995</v>
      </c>
      <c r="S75" s="49">
        <v>27711.857499999998</v>
      </c>
      <c r="T75" s="39">
        <v>2350730.8299999996</v>
      </c>
      <c r="U75" s="31">
        <v>16324.519652777775</v>
      </c>
      <c r="V75" s="31">
        <v>2123762.15</v>
      </c>
      <c r="W75" s="31">
        <v>14748.348263888889</v>
      </c>
      <c r="X75" s="31">
        <v>88478.28</v>
      </c>
      <c r="Y75" s="31">
        <v>614.4325</v>
      </c>
      <c r="Z75" s="31">
        <v>138490.4</v>
      </c>
      <c r="AA75" s="31">
        <v>961.73888888888882</v>
      </c>
      <c r="AB75" s="36">
        <v>420414.69999999995</v>
      </c>
      <c r="AC75" s="46">
        <v>2919.5465277777776</v>
      </c>
      <c r="AD75" s="39">
        <v>1218935.46</v>
      </c>
      <c r="AE75" s="31">
        <v>8464.8295833333323</v>
      </c>
      <c r="AF75" s="31">
        <v>693299</v>
      </c>
      <c r="AG75" s="31">
        <v>4814.5763888888887</v>
      </c>
      <c r="AH75" s="31">
        <v>425768.31</v>
      </c>
      <c r="AI75" s="31">
        <v>2956.7243749999998</v>
      </c>
      <c r="AJ75" s="31">
        <v>99868.15</v>
      </c>
      <c r="AK75" s="31">
        <v>693.52881944444437</v>
      </c>
      <c r="AL75" s="36">
        <v>426.48999999999978</v>
      </c>
      <c r="AM75" s="46">
        <v>2.9617361111111098</v>
      </c>
      <c r="AN75" s="38">
        <v>-108572.1</v>
      </c>
      <c r="AO75" s="216">
        <v>-753.97291666666672</v>
      </c>
      <c r="AP75" s="39">
        <v>3575305.0199999996</v>
      </c>
      <c r="AQ75" s="31">
        <v>24828.50708333333</v>
      </c>
      <c r="AR75" s="31">
        <v>4298494.0199999996</v>
      </c>
      <c r="AS75" s="31">
        <v>29850.652916666662</v>
      </c>
      <c r="AT75" s="31">
        <v>-413171</v>
      </c>
      <c r="AU75" s="31">
        <v>-2869.2430555555557</v>
      </c>
      <c r="AV75" s="31">
        <v>-723189</v>
      </c>
      <c r="AW75" s="31">
        <v>-5022.145833333333</v>
      </c>
      <c r="AX75" s="31">
        <v>3387.64</v>
      </c>
      <c r="AY75" s="31">
        <v>23.525277777777777</v>
      </c>
      <c r="AZ75" s="31">
        <v>-306630.35999999987</v>
      </c>
      <c r="BA75" s="65">
        <v>-2129.3774999999991</v>
      </c>
      <c r="BB75" s="41">
        <v>1.305124897044152E-10</v>
      </c>
      <c r="BC75" s="30" t="s">
        <v>64</v>
      </c>
      <c r="BD75" s="30"/>
      <c r="BE75" s="33" t="s">
        <v>57</v>
      </c>
      <c r="BF75" s="23">
        <v>0</v>
      </c>
    </row>
    <row r="76" spans="1:58">
      <c r="A76" s="29">
        <v>124</v>
      </c>
      <c r="B76" s="34">
        <v>88</v>
      </c>
      <c r="C76" s="203" t="s">
        <v>199</v>
      </c>
      <c r="D76" s="37" t="s">
        <v>200</v>
      </c>
      <c r="E76" s="30" t="s">
        <v>363</v>
      </c>
      <c r="F76" s="35" t="s">
        <v>57</v>
      </c>
      <c r="G76" s="42" t="s">
        <v>67</v>
      </c>
      <c r="H76" s="37" t="s">
        <v>68</v>
      </c>
      <c r="I76" s="29">
        <v>1</v>
      </c>
      <c r="J76" s="34">
        <v>0</v>
      </c>
      <c r="K76" s="44">
        <v>120</v>
      </c>
      <c r="L76" s="46">
        <v>1161</v>
      </c>
      <c r="M76" s="46">
        <v>3017616.25</v>
      </c>
      <c r="N76" s="40">
        <v>2599.15</v>
      </c>
      <c r="O76" s="44">
        <v>60</v>
      </c>
      <c r="P76" s="40">
        <v>1815978.0399999998</v>
      </c>
      <c r="Q76" s="216">
        <v>15133.150333333331</v>
      </c>
      <c r="R76" s="38">
        <v>1855748.5199999998</v>
      </c>
      <c r="S76" s="49">
        <v>15464.570999999998</v>
      </c>
      <c r="T76" s="39">
        <v>1413205.93</v>
      </c>
      <c r="U76" s="31">
        <v>11776.716083333333</v>
      </c>
      <c r="V76" s="31">
        <v>1266604.25</v>
      </c>
      <c r="W76" s="31">
        <v>10555.035416666668</v>
      </c>
      <c r="X76" s="31">
        <v>62309.95</v>
      </c>
      <c r="Y76" s="31">
        <v>519.24958333333336</v>
      </c>
      <c r="Z76" s="31">
        <v>84291.73000000001</v>
      </c>
      <c r="AA76" s="31">
        <v>702.43108333333339</v>
      </c>
      <c r="AB76" s="36">
        <v>204068.95</v>
      </c>
      <c r="AC76" s="46">
        <v>1700.5745833333335</v>
      </c>
      <c r="AD76" s="39">
        <v>232680.75</v>
      </c>
      <c r="AE76" s="31">
        <v>1939.0062499999999</v>
      </c>
      <c r="AF76" s="31">
        <v>1957.9</v>
      </c>
      <c r="AG76" s="31">
        <v>16.315833333333334</v>
      </c>
      <c r="AH76" s="31">
        <v>230722.85</v>
      </c>
      <c r="AI76" s="31">
        <v>1922.6904166666668</v>
      </c>
      <c r="AJ76" s="31">
        <v>0</v>
      </c>
      <c r="AK76" s="31">
        <v>0</v>
      </c>
      <c r="AL76" s="36">
        <v>5792.89</v>
      </c>
      <c r="AM76" s="46">
        <v>48.274083333333337</v>
      </c>
      <c r="AN76" s="38">
        <v>-39770.480000000003</v>
      </c>
      <c r="AO76" s="216">
        <v>-331.4206666666667</v>
      </c>
      <c r="AP76" s="39">
        <v>1921576.72</v>
      </c>
      <c r="AQ76" s="31">
        <v>16013.139333333333</v>
      </c>
      <c r="AR76" s="31">
        <v>1804851.72</v>
      </c>
      <c r="AS76" s="31">
        <v>15040.431</v>
      </c>
      <c r="AT76" s="31">
        <v>120819</v>
      </c>
      <c r="AU76" s="31">
        <v>1006.825</v>
      </c>
      <c r="AV76" s="31">
        <v>116725</v>
      </c>
      <c r="AW76" s="31">
        <v>972.70833333333337</v>
      </c>
      <c r="AX76" s="31">
        <v>109692.68</v>
      </c>
      <c r="AY76" s="31">
        <v>914.10566666666659</v>
      </c>
      <c r="AZ76" s="31">
        <v>105598.68000000017</v>
      </c>
      <c r="BA76" s="65">
        <v>879.9890000000014</v>
      </c>
      <c r="BB76" s="41">
        <v>1.7462298274040222E-10</v>
      </c>
      <c r="BC76" s="30" t="s">
        <v>57</v>
      </c>
      <c r="BD76" s="30"/>
      <c r="BE76" s="33" t="s">
        <v>57</v>
      </c>
      <c r="BF76" s="23">
        <v>0</v>
      </c>
    </row>
    <row r="77" spans="1:58">
      <c r="A77" s="29">
        <v>126</v>
      </c>
      <c r="B77" s="34">
        <v>90</v>
      </c>
      <c r="C77" s="203" t="s">
        <v>201</v>
      </c>
      <c r="D77" s="37" t="s">
        <v>202</v>
      </c>
      <c r="E77" s="30" t="s">
        <v>363</v>
      </c>
      <c r="F77" s="35" t="s">
        <v>57</v>
      </c>
      <c r="G77" s="42" t="s">
        <v>67</v>
      </c>
      <c r="H77" s="37" t="s">
        <v>68</v>
      </c>
      <c r="I77" s="29">
        <v>1</v>
      </c>
      <c r="J77" s="34">
        <v>0</v>
      </c>
      <c r="K77" s="44">
        <v>274</v>
      </c>
      <c r="L77" s="46">
        <v>3531</v>
      </c>
      <c r="M77" s="46">
        <v>5790270.1500000004</v>
      </c>
      <c r="N77" s="40">
        <v>1639.83</v>
      </c>
      <c r="O77" s="44">
        <v>62</v>
      </c>
      <c r="P77" s="40">
        <v>4700464.7899999991</v>
      </c>
      <c r="Q77" s="216">
        <v>17154.980985401457</v>
      </c>
      <c r="R77" s="38">
        <v>4809525.6899999995</v>
      </c>
      <c r="S77" s="49">
        <v>17553.013467153283</v>
      </c>
      <c r="T77" s="39">
        <v>3041944.5300000003</v>
      </c>
      <c r="U77" s="31">
        <v>11101.987335766424</v>
      </c>
      <c r="V77" s="31">
        <v>2840051.65</v>
      </c>
      <c r="W77" s="31">
        <v>10365.15200729927</v>
      </c>
      <c r="X77" s="31">
        <v>86603.93</v>
      </c>
      <c r="Y77" s="31">
        <v>316.07273722627735</v>
      </c>
      <c r="Z77" s="31">
        <v>115288.95000000001</v>
      </c>
      <c r="AA77" s="31">
        <v>420.76259124087596</v>
      </c>
      <c r="AB77" s="36">
        <v>534603.55000000005</v>
      </c>
      <c r="AC77" s="46">
        <v>1951.1078467153286</v>
      </c>
      <c r="AD77" s="39">
        <v>1219559.8899999999</v>
      </c>
      <c r="AE77" s="31">
        <v>4450.9485036496344</v>
      </c>
      <c r="AF77" s="31">
        <v>634692.94999999995</v>
      </c>
      <c r="AG77" s="31">
        <v>2316.3976277372262</v>
      </c>
      <c r="AH77" s="31">
        <v>565326.54</v>
      </c>
      <c r="AI77" s="31">
        <v>2063.2355474452556</v>
      </c>
      <c r="AJ77" s="31">
        <v>19540.400000000001</v>
      </c>
      <c r="AK77" s="31">
        <v>71.315328467153293</v>
      </c>
      <c r="AL77" s="36">
        <v>13417.72</v>
      </c>
      <c r="AM77" s="46">
        <v>48.969781021897809</v>
      </c>
      <c r="AN77" s="38">
        <v>-109060.90000000001</v>
      </c>
      <c r="AO77" s="216">
        <v>-398.03248175182483</v>
      </c>
      <c r="AP77" s="39">
        <v>4542758.49</v>
      </c>
      <c r="AQ77" s="31">
        <v>16579.410547445255</v>
      </c>
      <c r="AR77" s="31">
        <v>3591883.49</v>
      </c>
      <c r="AS77" s="31">
        <v>13109.06383211679</v>
      </c>
      <c r="AT77" s="31">
        <v>1127001</v>
      </c>
      <c r="AU77" s="31">
        <v>4113.1423357664235</v>
      </c>
      <c r="AV77" s="31">
        <v>950875</v>
      </c>
      <c r="AW77" s="31">
        <v>3470.3467153284673</v>
      </c>
      <c r="AX77" s="31">
        <v>18419.7</v>
      </c>
      <c r="AY77" s="31">
        <v>67.22518248175183</v>
      </c>
      <c r="AZ77" s="31">
        <v>-157706.29999999888</v>
      </c>
      <c r="BA77" s="65">
        <v>-575.57043795620029</v>
      </c>
      <c r="BB77" s="41">
        <v>1.1168594937771559E-9</v>
      </c>
      <c r="BC77" s="30" t="s">
        <v>64</v>
      </c>
      <c r="BD77" s="30"/>
      <c r="BE77" s="33" t="s">
        <v>57</v>
      </c>
      <c r="BF77" s="23">
        <v>0</v>
      </c>
    </row>
    <row r="78" spans="1:58">
      <c r="A78" s="29">
        <v>25</v>
      </c>
      <c r="B78" s="34">
        <v>91</v>
      </c>
      <c r="C78" s="203" t="s">
        <v>203</v>
      </c>
      <c r="D78" s="37" t="s">
        <v>202</v>
      </c>
      <c r="E78" s="30" t="s">
        <v>363</v>
      </c>
      <c r="F78" s="35" t="s">
        <v>57</v>
      </c>
      <c r="G78" s="42" t="s">
        <v>62</v>
      </c>
      <c r="H78" s="37" t="s">
        <v>63</v>
      </c>
      <c r="I78" s="29">
        <v>2</v>
      </c>
      <c r="J78" s="34">
        <v>0</v>
      </c>
      <c r="K78" s="44">
        <v>186.5</v>
      </c>
      <c r="L78" s="46">
        <v>6854</v>
      </c>
      <c r="M78" s="46">
        <v>10781767.439999999</v>
      </c>
      <c r="N78" s="40">
        <v>1573.06</v>
      </c>
      <c r="O78" s="44">
        <v>36</v>
      </c>
      <c r="P78" s="40">
        <v>4159673.09</v>
      </c>
      <c r="Q78" s="216">
        <v>22303.877158176943</v>
      </c>
      <c r="R78" s="38">
        <v>4290542.05</v>
      </c>
      <c r="S78" s="49">
        <v>23005.587399463806</v>
      </c>
      <c r="T78" s="39">
        <v>2611919.84</v>
      </c>
      <c r="U78" s="31">
        <v>14004.932117962466</v>
      </c>
      <c r="V78" s="31">
        <v>2293755.25</v>
      </c>
      <c r="W78" s="31">
        <v>12298.955764075066</v>
      </c>
      <c r="X78" s="31">
        <v>179820.86</v>
      </c>
      <c r="Y78" s="31">
        <v>964.1869168900804</v>
      </c>
      <c r="Z78" s="31">
        <v>138343.73000000001</v>
      </c>
      <c r="AA78" s="31">
        <v>741.78943699731906</v>
      </c>
      <c r="AB78" s="36">
        <v>477054.04</v>
      </c>
      <c r="AC78" s="46">
        <v>2557.9305093833777</v>
      </c>
      <c r="AD78" s="39">
        <v>1193885.3</v>
      </c>
      <c r="AE78" s="31">
        <v>6401.5297587131372</v>
      </c>
      <c r="AF78" s="31">
        <v>840000</v>
      </c>
      <c r="AG78" s="31">
        <v>4504.0214477211794</v>
      </c>
      <c r="AH78" s="31">
        <v>343382.45</v>
      </c>
      <c r="AI78" s="31">
        <v>1841.192761394102</v>
      </c>
      <c r="AJ78" s="31">
        <v>10502.85</v>
      </c>
      <c r="AK78" s="31">
        <v>56.315549597855231</v>
      </c>
      <c r="AL78" s="36">
        <v>7682.87</v>
      </c>
      <c r="AM78" s="46">
        <v>41.195013404825737</v>
      </c>
      <c r="AN78" s="38">
        <v>-130868.96</v>
      </c>
      <c r="AO78" s="216">
        <v>-701.71024128686327</v>
      </c>
      <c r="AP78" s="39">
        <v>3848686.08</v>
      </c>
      <c r="AQ78" s="31">
        <v>20636.386487935659</v>
      </c>
      <c r="AR78" s="31">
        <v>3920672.08</v>
      </c>
      <c r="AS78" s="31">
        <v>21022.370402144774</v>
      </c>
      <c r="AT78" s="31">
        <v>387796</v>
      </c>
      <c r="AU78" s="31">
        <v>2079.3351206434318</v>
      </c>
      <c r="AV78" s="31">
        <v>-71986</v>
      </c>
      <c r="AW78" s="31">
        <v>-385.98391420911526</v>
      </c>
      <c r="AX78" s="31">
        <v>148794.99</v>
      </c>
      <c r="AY78" s="31">
        <v>797.82836461125999</v>
      </c>
      <c r="AZ78" s="31">
        <v>-310987.00999999978</v>
      </c>
      <c r="BA78" s="65">
        <v>-1667.4906702412857</v>
      </c>
      <c r="BB78" s="41">
        <v>2.3283064365386963E-10</v>
      </c>
      <c r="BC78" s="30" t="s">
        <v>64</v>
      </c>
      <c r="BD78" s="30"/>
      <c r="BE78" s="33" t="s">
        <v>57</v>
      </c>
      <c r="BF78" s="23">
        <v>0</v>
      </c>
    </row>
    <row r="79" spans="1:58">
      <c r="A79" s="29">
        <v>127</v>
      </c>
      <c r="B79" s="34">
        <v>93</v>
      </c>
      <c r="C79" s="203" t="s">
        <v>206</v>
      </c>
      <c r="D79" s="37" t="s">
        <v>207</v>
      </c>
      <c r="E79" s="30" t="s">
        <v>363</v>
      </c>
      <c r="F79" s="35" t="s">
        <v>57</v>
      </c>
      <c r="G79" s="42" t="s">
        <v>67</v>
      </c>
      <c r="H79" s="37" t="s">
        <v>68</v>
      </c>
      <c r="I79" s="29">
        <v>1</v>
      </c>
      <c r="J79" s="34">
        <v>0</v>
      </c>
      <c r="K79" s="44">
        <v>137.5</v>
      </c>
      <c r="L79" s="46">
        <v>1341</v>
      </c>
      <c r="M79" s="46">
        <v>2483022.65</v>
      </c>
      <c r="N79" s="40">
        <v>1851.62</v>
      </c>
      <c r="O79" s="44">
        <v>62</v>
      </c>
      <c r="P79" s="40">
        <v>1897031.01</v>
      </c>
      <c r="Q79" s="216">
        <v>13796.589163636363</v>
      </c>
      <c r="R79" s="38">
        <v>1928343.16</v>
      </c>
      <c r="S79" s="49">
        <v>14024.31389090909</v>
      </c>
      <c r="T79" s="39">
        <v>1235492.3799999999</v>
      </c>
      <c r="U79" s="31">
        <v>8985.3991272727271</v>
      </c>
      <c r="V79" s="31">
        <v>1137875.1499999999</v>
      </c>
      <c r="W79" s="31">
        <v>8275.4556363636366</v>
      </c>
      <c r="X79" s="31">
        <v>48245.31</v>
      </c>
      <c r="Y79" s="31">
        <v>350.87498181818182</v>
      </c>
      <c r="Z79" s="31">
        <v>49371.92</v>
      </c>
      <c r="AA79" s="31">
        <v>359.06850909090906</v>
      </c>
      <c r="AB79" s="36">
        <v>156163.25</v>
      </c>
      <c r="AC79" s="46">
        <v>1135.7327272727273</v>
      </c>
      <c r="AD79" s="39">
        <v>536607.49</v>
      </c>
      <c r="AE79" s="31">
        <v>3902.5999272727272</v>
      </c>
      <c r="AF79" s="31">
        <v>123200</v>
      </c>
      <c r="AG79" s="31">
        <v>896</v>
      </c>
      <c r="AH79" s="31">
        <v>402716.14</v>
      </c>
      <c r="AI79" s="31">
        <v>2928.8446545454544</v>
      </c>
      <c r="AJ79" s="31">
        <v>10691.35</v>
      </c>
      <c r="AK79" s="31">
        <v>77.755272727272725</v>
      </c>
      <c r="AL79" s="36">
        <v>80.040000000000006</v>
      </c>
      <c r="AM79" s="46">
        <v>0.58210909090909091</v>
      </c>
      <c r="AN79" s="38">
        <v>-31312.149999999998</v>
      </c>
      <c r="AO79" s="216">
        <v>-227.72472727272725</v>
      </c>
      <c r="AP79" s="39">
        <v>1987748.75</v>
      </c>
      <c r="AQ79" s="31">
        <v>14456.354545454546</v>
      </c>
      <c r="AR79" s="31">
        <v>1539758.75</v>
      </c>
      <c r="AS79" s="31">
        <v>11198.245454545455</v>
      </c>
      <c r="AT79" s="31">
        <v>395389</v>
      </c>
      <c r="AU79" s="31">
        <v>2875.5563636363636</v>
      </c>
      <c r="AV79" s="31">
        <v>447990</v>
      </c>
      <c r="AW79" s="31">
        <v>3258.1090909090908</v>
      </c>
      <c r="AX79" s="31">
        <v>38116.74</v>
      </c>
      <c r="AY79" s="31">
        <v>277.21265454545454</v>
      </c>
      <c r="AZ79" s="31">
        <v>90717.739999999991</v>
      </c>
      <c r="BA79" s="65">
        <v>659.76538181818171</v>
      </c>
      <c r="BB79" s="41">
        <v>-7.2759576141834259E-12</v>
      </c>
      <c r="BC79" s="30" t="s">
        <v>57</v>
      </c>
      <c r="BD79" s="30"/>
      <c r="BE79" s="33" t="s">
        <v>57</v>
      </c>
      <c r="BF79" s="23">
        <v>0</v>
      </c>
    </row>
    <row r="80" spans="1:58">
      <c r="A80" s="29">
        <v>224</v>
      </c>
      <c r="B80" s="34">
        <v>109</v>
      </c>
      <c r="C80" s="203" t="s">
        <v>210</v>
      </c>
      <c r="D80" s="37" t="s">
        <v>211</v>
      </c>
      <c r="E80" s="30" t="s">
        <v>363</v>
      </c>
      <c r="F80" s="35" t="s">
        <v>57</v>
      </c>
      <c r="G80" s="42" t="s">
        <v>67</v>
      </c>
      <c r="H80" s="37" t="s">
        <v>68</v>
      </c>
      <c r="I80" s="29">
        <v>1</v>
      </c>
      <c r="J80" s="34">
        <v>0</v>
      </c>
      <c r="K80" s="44">
        <v>80.5</v>
      </c>
      <c r="L80" s="46">
        <v>1081</v>
      </c>
      <c r="M80" s="46">
        <v>2502420.85</v>
      </c>
      <c r="N80" s="40">
        <v>2314.91</v>
      </c>
      <c r="O80" s="44">
        <v>63</v>
      </c>
      <c r="P80" s="40">
        <v>1168378.97</v>
      </c>
      <c r="Q80" s="216">
        <v>14514.024472049688</v>
      </c>
      <c r="R80" s="38">
        <v>1756981.77</v>
      </c>
      <c r="S80" s="49">
        <v>21825.860496894409</v>
      </c>
      <c r="T80" s="39">
        <v>805651.79</v>
      </c>
      <c r="U80" s="31">
        <v>10008.096770186336</v>
      </c>
      <c r="V80" s="31">
        <v>731578.5</v>
      </c>
      <c r="W80" s="31">
        <v>9087.9316770186342</v>
      </c>
      <c r="X80" s="31">
        <v>24014.640000000003</v>
      </c>
      <c r="Y80" s="31">
        <v>298.31850931677025</v>
      </c>
      <c r="Z80" s="31">
        <v>50058.65</v>
      </c>
      <c r="AA80" s="31">
        <v>621.84658385093167</v>
      </c>
      <c r="AB80" s="36">
        <v>181458.72</v>
      </c>
      <c r="AC80" s="46">
        <v>2254.1455900621118</v>
      </c>
      <c r="AD80" s="39">
        <v>761401.96</v>
      </c>
      <c r="AE80" s="31">
        <v>9458.4094409937879</v>
      </c>
      <c r="AF80" s="31">
        <v>631200.1</v>
      </c>
      <c r="AG80" s="31">
        <v>7840.9950310559007</v>
      </c>
      <c r="AH80" s="31">
        <v>129686.96</v>
      </c>
      <c r="AI80" s="31">
        <v>1611.0181366459628</v>
      </c>
      <c r="AJ80" s="31">
        <v>514.9</v>
      </c>
      <c r="AK80" s="31">
        <v>6.3962732919254659</v>
      </c>
      <c r="AL80" s="36">
        <v>8469.2999999999993</v>
      </c>
      <c r="AM80" s="46">
        <v>105.2086956521739</v>
      </c>
      <c r="AN80" s="38">
        <v>-588602.80000000005</v>
      </c>
      <c r="AO80" s="216">
        <v>-7311.8360248447207</v>
      </c>
      <c r="AP80" s="39">
        <v>1539116.25</v>
      </c>
      <c r="AQ80" s="31">
        <v>19119.456521739132</v>
      </c>
      <c r="AR80" s="31">
        <v>1577078.25</v>
      </c>
      <c r="AS80" s="31">
        <v>19591.034161490683</v>
      </c>
      <c r="AT80" s="31">
        <v>78801</v>
      </c>
      <c r="AU80" s="31">
        <v>978.89440993788821</v>
      </c>
      <c r="AV80" s="31">
        <v>-37962</v>
      </c>
      <c r="AW80" s="31">
        <v>-471.57763975155279</v>
      </c>
      <c r="AX80" s="31">
        <v>487500.28</v>
      </c>
      <c r="AY80" s="31">
        <v>6055.9040993788822</v>
      </c>
      <c r="AZ80" s="31">
        <v>370737.28</v>
      </c>
      <c r="BA80" s="65">
        <v>4605.4320496894416</v>
      </c>
      <c r="BB80" s="41">
        <v>0</v>
      </c>
      <c r="BC80" s="30" t="s">
        <v>64</v>
      </c>
      <c r="BD80" s="30"/>
      <c r="BE80" s="33" t="s">
        <v>57</v>
      </c>
      <c r="BF80" s="23">
        <v>0</v>
      </c>
    </row>
    <row r="81" spans="1:58">
      <c r="A81" s="29">
        <v>130</v>
      </c>
      <c r="B81" s="34">
        <v>96</v>
      </c>
      <c r="C81" s="203" t="s">
        <v>212</v>
      </c>
      <c r="D81" s="37" t="s">
        <v>213</v>
      </c>
      <c r="E81" s="30" t="s">
        <v>363</v>
      </c>
      <c r="F81" s="35" t="s">
        <v>57</v>
      </c>
      <c r="G81" s="42" t="s">
        <v>67</v>
      </c>
      <c r="H81" s="37" t="s">
        <v>68</v>
      </c>
      <c r="I81" s="29">
        <v>1</v>
      </c>
      <c r="J81" s="34">
        <v>0</v>
      </c>
      <c r="K81" s="44">
        <v>147</v>
      </c>
      <c r="L81" s="46">
        <v>1826</v>
      </c>
      <c r="M81" s="46">
        <v>4586067.76</v>
      </c>
      <c r="N81" s="40">
        <v>2511.5300000000002</v>
      </c>
      <c r="O81" s="44">
        <v>50</v>
      </c>
      <c r="P81" s="40">
        <v>2331360.91</v>
      </c>
      <c r="Q81" s="216">
        <v>15859.598027210885</v>
      </c>
      <c r="R81" s="38">
        <v>2424427.6100000003</v>
      </c>
      <c r="S81" s="49">
        <v>16492.704829931976</v>
      </c>
      <c r="T81" s="39">
        <v>1498288.34</v>
      </c>
      <c r="U81" s="31">
        <v>10192.437687074831</v>
      </c>
      <c r="V81" s="31">
        <v>1350922</v>
      </c>
      <c r="W81" s="31">
        <v>9189.9455782312925</v>
      </c>
      <c r="X81" s="31">
        <v>61060.6</v>
      </c>
      <c r="Y81" s="31">
        <v>415.378231292517</v>
      </c>
      <c r="Z81" s="31">
        <v>86305.739999999991</v>
      </c>
      <c r="AA81" s="31">
        <v>587.11387755102032</v>
      </c>
      <c r="AB81" s="36">
        <v>209390.15000000002</v>
      </c>
      <c r="AC81" s="46">
        <v>1424.4227891156463</v>
      </c>
      <c r="AD81" s="39">
        <v>714336.2</v>
      </c>
      <c r="AE81" s="31">
        <v>4859.4299319727888</v>
      </c>
      <c r="AF81" s="31">
        <v>430833.5</v>
      </c>
      <c r="AG81" s="31">
        <v>2930.8401360544217</v>
      </c>
      <c r="AH81" s="31">
        <v>277945.2</v>
      </c>
      <c r="AI81" s="31">
        <v>1890.7836734693878</v>
      </c>
      <c r="AJ81" s="31">
        <v>5557.5</v>
      </c>
      <c r="AK81" s="31">
        <v>37.806122448979593</v>
      </c>
      <c r="AL81" s="36">
        <v>2412.92</v>
      </c>
      <c r="AM81" s="46">
        <v>16.414421768707484</v>
      </c>
      <c r="AN81" s="38">
        <v>-93066.699999999983</v>
      </c>
      <c r="AO81" s="216">
        <v>-633.10680272108834</v>
      </c>
      <c r="AP81" s="39">
        <v>2193429.2200000002</v>
      </c>
      <c r="AQ81" s="31">
        <v>14921.287210884355</v>
      </c>
      <c r="AR81" s="31">
        <v>2291428.2200000002</v>
      </c>
      <c r="AS81" s="31">
        <v>15587.947074829934</v>
      </c>
      <c r="AT81" s="31">
        <v>42424</v>
      </c>
      <c r="AU81" s="31">
        <v>288.59863945578229</v>
      </c>
      <c r="AV81" s="31">
        <v>-97999</v>
      </c>
      <c r="AW81" s="31">
        <v>-666.65986394557819</v>
      </c>
      <c r="AX81" s="31">
        <v>2491.31</v>
      </c>
      <c r="AY81" s="31">
        <v>16.947687074829933</v>
      </c>
      <c r="AZ81" s="31">
        <v>-137931.68999999994</v>
      </c>
      <c r="BA81" s="65">
        <v>-938.31081632653024</v>
      </c>
      <c r="BB81" s="41">
        <v>5.5933924159035087E-11</v>
      </c>
      <c r="BC81" s="30" t="s">
        <v>64</v>
      </c>
      <c r="BD81" s="30"/>
      <c r="BE81" s="33" t="s">
        <v>57</v>
      </c>
      <c r="BF81" s="23">
        <v>0</v>
      </c>
    </row>
    <row r="82" spans="1:58">
      <c r="A82" s="29">
        <v>211</v>
      </c>
      <c r="B82" s="34">
        <v>97</v>
      </c>
      <c r="C82" s="203" t="s">
        <v>214</v>
      </c>
      <c r="D82" s="37" t="s">
        <v>215</v>
      </c>
      <c r="E82" s="30" t="s">
        <v>363</v>
      </c>
      <c r="F82" s="35" t="s">
        <v>57</v>
      </c>
      <c r="G82" s="42" t="s">
        <v>67</v>
      </c>
      <c r="H82" s="37" t="s">
        <v>68</v>
      </c>
      <c r="I82" s="29">
        <v>1</v>
      </c>
      <c r="J82" s="34">
        <v>0</v>
      </c>
      <c r="K82" s="44">
        <v>139</v>
      </c>
      <c r="L82" s="46">
        <v>1669</v>
      </c>
      <c r="M82" s="46">
        <v>2574128.6</v>
      </c>
      <c r="N82" s="40">
        <v>1542.31</v>
      </c>
      <c r="O82" s="44">
        <v>65</v>
      </c>
      <c r="P82" s="40">
        <v>2050221.44</v>
      </c>
      <c r="Q82" s="216">
        <v>14749.794532374101</v>
      </c>
      <c r="R82" s="38">
        <v>2148386.59</v>
      </c>
      <c r="S82" s="49">
        <v>15456.018633093525</v>
      </c>
      <c r="T82" s="39">
        <v>1377319.02</v>
      </c>
      <c r="U82" s="31">
        <v>9908.7699280575544</v>
      </c>
      <c r="V82" s="31">
        <v>1206064.3500000001</v>
      </c>
      <c r="W82" s="31">
        <v>8676.7219424460436</v>
      </c>
      <c r="X82" s="31">
        <v>51097.77</v>
      </c>
      <c r="Y82" s="31">
        <v>367.6098561151079</v>
      </c>
      <c r="Z82" s="31">
        <v>120156.9</v>
      </c>
      <c r="AA82" s="31">
        <v>864.43812949640278</v>
      </c>
      <c r="AB82" s="36">
        <v>186362.84999999998</v>
      </c>
      <c r="AC82" s="46">
        <v>1340.7399280575537</v>
      </c>
      <c r="AD82" s="39">
        <v>575052.94000000006</v>
      </c>
      <c r="AE82" s="31">
        <v>4137.0715107913675</v>
      </c>
      <c r="AF82" s="31">
        <v>321300.02</v>
      </c>
      <c r="AG82" s="31">
        <v>2311.5109352517989</v>
      </c>
      <c r="AH82" s="31">
        <v>235802.92</v>
      </c>
      <c r="AI82" s="31">
        <v>1696.4238848920863</v>
      </c>
      <c r="AJ82" s="31">
        <v>17950</v>
      </c>
      <c r="AK82" s="31">
        <v>129.13669064748203</v>
      </c>
      <c r="AL82" s="36">
        <v>9651.7799999999988</v>
      </c>
      <c r="AM82" s="46">
        <v>69.437266187050355</v>
      </c>
      <c r="AN82" s="38">
        <v>-98165.150000000009</v>
      </c>
      <c r="AO82" s="216">
        <v>-706.22410071942454</v>
      </c>
      <c r="AP82" s="39">
        <v>2179549.0499999998</v>
      </c>
      <c r="AQ82" s="31">
        <v>15680.208992805754</v>
      </c>
      <c r="AR82" s="31">
        <v>1676158.05</v>
      </c>
      <c r="AS82" s="31">
        <v>12058.691007194246</v>
      </c>
      <c r="AT82" s="31">
        <v>473140</v>
      </c>
      <c r="AU82" s="31">
        <v>3403.8848920863311</v>
      </c>
      <c r="AV82" s="31">
        <v>503391</v>
      </c>
      <c r="AW82" s="31">
        <v>3621.517985611511</v>
      </c>
      <c r="AX82" s="31">
        <v>99076.61</v>
      </c>
      <c r="AY82" s="31">
        <v>712.78136690647477</v>
      </c>
      <c r="AZ82" s="31">
        <v>129327.60999999987</v>
      </c>
      <c r="BA82" s="65">
        <v>930.41446043165377</v>
      </c>
      <c r="BB82" s="41">
        <v>-1.3096723705530167E-10</v>
      </c>
      <c r="BC82" s="30" t="s">
        <v>64</v>
      </c>
      <c r="BD82" s="30"/>
      <c r="BE82" s="33" t="s">
        <v>57</v>
      </c>
      <c r="BF82" s="23">
        <v>0</v>
      </c>
    </row>
    <row r="83" spans="1:58">
      <c r="A83" s="29">
        <v>132</v>
      </c>
      <c r="B83" s="34">
        <v>98</v>
      </c>
      <c r="C83" s="203" t="s">
        <v>216</v>
      </c>
      <c r="D83" s="37" t="s">
        <v>217</v>
      </c>
      <c r="E83" s="30" t="s">
        <v>363</v>
      </c>
      <c r="F83" s="35" t="s">
        <v>57</v>
      </c>
      <c r="G83" s="42" t="s">
        <v>58</v>
      </c>
      <c r="H83" s="37" t="s">
        <v>59</v>
      </c>
      <c r="I83" s="29">
        <v>3</v>
      </c>
      <c r="J83" s="34">
        <v>0</v>
      </c>
      <c r="K83" s="44">
        <v>567.5</v>
      </c>
      <c r="L83" s="46">
        <v>4572</v>
      </c>
      <c r="M83" s="46">
        <v>7943793.8499999996</v>
      </c>
      <c r="N83" s="40">
        <v>1737.48</v>
      </c>
      <c r="O83" s="44">
        <v>95</v>
      </c>
      <c r="P83" s="40">
        <v>8891766.1999999993</v>
      </c>
      <c r="Q83" s="216">
        <v>15668.310484581496</v>
      </c>
      <c r="R83" s="38">
        <v>9244777.6499999985</v>
      </c>
      <c r="S83" s="49">
        <v>16290.357092511011</v>
      </c>
      <c r="T83" s="39">
        <v>6569434.3899999987</v>
      </c>
      <c r="U83" s="31">
        <v>11576.095841409689</v>
      </c>
      <c r="V83" s="31">
        <v>5969249.9999999991</v>
      </c>
      <c r="W83" s="31">
        <v>10518.502202643171</v>
      </c>
      <c r="X83" s="31">
        <v>266674.87</v>
      </c>
      <c r="Y83" s="31">
        <v>469.91166519823787</v>
      </c>
      <c r="Z83" s="31">
        <v>333509.52</v>
      </c>
      <c r="AA83" s="31">
        <v>587.68197356828193</v>
      </c>
      <c r="AB83" s="36">
        <v>673345.89999999991</v>
      </c>
      <c r="AC83" s="46">
        <v>1186.5125991189425</v>
      </c>
      <c r="AD83" s="39">
        <v>1988965.58</v>
      </c>
      <c r="AE83" s="31">
        <v>3504.7851629955949</v>
      </c>
      <c r="AF83" s="31">
        <v>1086033</v>
      </c>
      <c r="AG83" s="31">
        <v>1913.714537444934</v>
      </c>
      <c r="AH83" s="31">
        <v>849503.8</v>
      </c>
      <c r="AI83" s="31">
        <v>1496.9229955947137</v>
      </c>
      <c r="AJ83" s="31">
        <v>53428.78</v>
      </c>
      <c r="AK83" s="31">
        <v>94.147629955947139</v>
      </c>
      <c r="AL83" s="36">
        <v>13031.78</v>
      </c>
      <c r="AM83" s="46">
        <v>22.963488986784142</v>
      </c>
      <c r="AN83" s="38">
        <v>-353011.45</v>
      </c>
      <c r="AO83" s="216">
        <v>-622.0466079295154</v>
      </c>
      <c r="AP83" s="39">
        <v>9204741.1999999993</v>
      </c>
      <c r="AQ83" s="31">
        <v>16219.808281938325</v>
      </c>
      <c r="AR83" s="31">
        <v>7548247.2000000002</v>
      </c>
      <c r="AS83" s="31">
        <v>13300.876123348018</v>
      </c>
      <c r="AT83" s="31">
        <v>1930332</v>
      </c>
      <c r="AU83" s="31">
        <v>3401.466079295154</v>
      </c>
      <c r="AV83" s="31">
        <v>1656494</v>
      </c>
      <c r="AW83" s="31">
        <v>2918.9321585903085</v>
      </c>
      <c r="AX83" s="31">
        <v>586813</v>
      </c>
      <c r="AY83" s="31">
        <v>1034.0317180616739</v>
      </c>
      <c r="AZ83" s="31">
        <v>312975</v>
      </c>
      <c r="BA83" s="65">
        <v>551.49779735682819</v>
      </c>
      <c r="BB83" s="41">
        <v>0</v>
      </c>
      <c r="BC83" s="30" t="s">
        <v>64</v>
      </c>
      <c r="BD83" s="30"/>
      <c r="BE83" s="33" t="s">
        <v>57</v>
      </c>
      <c r="BF83" s="23">
        <v>0</v>
      </c>
    </row>
    <row r="84" spans="1:58">
      <c r="A84" s="29">
        <v>133</v>
      </c>
      <c r="B84" s="34">
        <v>99</v>
      </c>
      <c r="C84" s="203" t="s">
        <v>218</v>
      </c>
      <c r="D84" s="37" t="s">
        <v>219</v>
      </c>
      <c r="E84" s="30" t="s">
        <v>363</v>
      </c>
      <c r="F84" s="35" t="s">
        <v>57</v>
      </c>
      <c r="G84" s="42" t="s">
        <v>67</v>
      </c>
      <c r="H84" s="37" t="s">
        <v>68</v>
      </c>
      <c r="I84" s="29">
        <v>1</v>
      </c>
      <c r="J84" s="34">
        <v>0</v>
      </c>
      <c r="K84" s="44">
        <v>91.5</v>
      </c>
      <c r="L84" s="46">
        <v>1239</v>
      </c>
      <c r="M84" s="46">
        <v>3713223.91</v>
      </c>
      <c r="N84" s="40">
        <v>2996.95</v>
      </c>
      <c r="O84" s="44">
        <v>46</v>
      </c>
      <c r="P84" s="40">
        <v>1594866.7400000002</v>
      </c>
      <c r="Q84" s="216">
        <v>17430.23759562842</v>
      </c>
      <c r="R84" s="38">
        <v>1598563.3900000001</v>
      </c>
      <c r="S84" s="49">
        <v>17470.638142076503</v>
      </c>
      <c r="T84" s="39">
        <v>1049968.3</v>
      </c>
      <c r="U84" s="31">
        <v>11475.063387978142</v>
      </c>
      <c r="V84" s="31">
        <v>954504.3</v>
      </c>
      <c r="W84" s="31">
        <v>10431.740983606558</v>
      </c>
      <c r="X84" s="31">
        <v>41171.15</v>
      </c>
      <c r="Y84" s="31">
        <v>449.95792349726776</v>
      </c>
      <c r="Z84" s="31">
        <v>54292.85</v>
      </c>
      <c r="AA84" s="31">
        <v>593.36448087431688</v>
      </c>
      <c r="AB84" s="36">
        <v>214116.5</v>
      </c>
      <c r="AC84" s="46">
        <v>2340.0710382513662</v>
      </c>
      <c r="AD84" s="39">
        <v>316234.27</v>
      </c>
      <c r="AE84" s="31">
        <v>3456.1122404371586</v>
      </c>
      <c r="AF84" s="31">
        <v>77001.25</v>
      </c>
      <c r="AG84" s="31">
        <v>841.54371584699459</v>
      </c>
      <c r="AH84" s="31">
        <v>239233.02</v>
      </c>
      <c r="AI84" s="31">
        <v>2614.5685245901636</v>
      </c>
      <c r="AJ84" s="31">
        <v>0</v>
      </c>
      <c r="AK84" s="31">
        <v>0</v>
      </c>
      <c r="AL84" s="36">
        <v>18244.32</v>
      </c>
      <c r="AM84" s="46">
        <v>199.39147540983606</v>
      </c>
      <c r="AN84" s="38">
        <v>-3696.65</v>
      </c>
      <c r="AO84" s="216">
        <v>-40.400546448087432</v>
      </c>
      <c r="AP84" s="39">
        <v>1442587.2</v>
      </c>
      <c r="AQ84" s="31">
        <v>15765.980327868852</v>
      </c>
      <c r="AR84" s="31">
        <v>1709560.2</v>
      </c>
      <c r="AS84" s="31">
        <v>18683.718032786885</v>
      </c>
      <c r="AT84" s="31">
        <v>-257825</v>
      </c>
      <c r="AU84" s="31">
        <v>-2817.7595628415302</v>
      </c>
      <c r="AV84" s="31">
        <v>-266973</v>
      </c>
      <c r="AW84" s="31">
        <v>-2917.7377049180327</v>
      </c>
      <c r="AX84" s="31">
        <v>-143131.54</v>
      </c>
      <c r="AY84" s="31">
        <v>-1564.2791256830601</v>
      </c>
      <c r="AZ84" s="31">
        <v>-152279.54000000027</v>
      </c>
      <c r="BA84" s="65">
        <v>-1664.2572677595658</v>
      </c>
      <c r="BB84" s="41">
        <v>-2.6193447411060333E-10</v>
      </c>
      <c r="BC84" s="30" t="s">
        <v>57</v>
      </c>
      <c r="BD84" s="30"/>
      <c r="BE84" s="33" t="s">
        <v>57</v>
      </c>
      <c r="BF84" s="23">
        <v>0</v>
      </c>
    </row>
    <row r="85" spans="1:58">
      <c r="A85" s="29">
        <v>27</v>
      </c>
      <c r="B85" s="34">
        <v>100</v>
      </c>
      <c r="C85" s="203" t="s">
        <v>220</v>
      </c>
      <c r="D85" s="37" t="s">
        <v>221</v>
      </c>
      <c r="E85" s="30" t="s">
        <v>363</v>
      </c>
      <c r="F85" s="35" t="s">
        <v>57</v>
      </c>
      <c r="G85" s="42" t="s">
        <v>67</v>
      </c>
      <c r="H85" s="37" t="s">
        <v>68</v>
      </c>
      <c r="I85" s="29">
        <v>1</v>
      </c>
      <c r="J85" s="34">
        <v>0</v>
      </c>
      <c r="K85" s="44">
        <v>823</v>
      </c>
      <c r="L85" s="46">
        <v>11138</v>
      </c>
      <c r="M85" s="46">
        <v>24539387.440000001</v>
      </c>
      <c r="N85" s="40">
        <v>2203.21</v>
      </c>
      <c r="O85" s="44">
        <v>49</v>
      </c>
      <c r="P85" s="40">
        <v>11321527.680000002</v>
      </c>
      <c r="Q85" s="216">
        <v>13756.412733900366</v>
      </c>
      <c r="R85" s="38">
        <v>11813793.020000001</v>
      </c>
      <c r="S85" s="49">
        <v>14354.54801944107</v>
      </c>
      <c r="T85" s="39">
        <v>8400152.3200000003</v>
      </c>
      <c r="U85" s="31">
        <v>10206.746439854192</v>
      </c>
      <c r="V85" s="31">
        <v>7494532.9499999993</v>
      </c>
      <c r="W85" s="31">
        <v>9106.3583839611165</v>
      </c>
      <c r="X85" s="31">
        <v>260318.69</v>
      </c>
      <c r="Y85" s="31">
        <v>316.30460510328066</v>
      </c>
      <c r="Z85" s="31">
        <v>645300.67999999993</v>
      </c>
      <c r="AA85" s="31">
        <v>784.08345078979335</v>
      </c>
      <c r="AB85" s="36">
        <v>1248452.6499999999</v>
      </c>
      <c r="AC85" s="46">
        <v>1516.9534021871202</v>
      </c>
      <c r="AD85" s="39">
        <v>2015545.97</v>
      </c>
      <c r="AE85" s="31">
        <v>2449.0230498177398</v>
      </c>
      <c r="AF85" s="31">
        <v>849666.05</v>
      </c>
      <c r="AG85" s="31">
        <v>1032.4010328068043</v>
      </c>
      <c r="AH85" s="31">
        <v>1139960.42</v>
      </c>
      <c r="AI85" s="31">
        <v>1385.1280923450788</v>
      </c>
      <c r="AJ85" s="31">
        <v>25919.5</v>
      </c>
      <c r="AK85" s="31">
        <v>31.493924665856621</v>
      </c>
      <c r="AL85" s="36">
        <v>149642.07999999999</v>
      </c>
      <c r="AM85" s="46">
        <v>181.82512758201699</v>
      </c>
      <c r="AN85" s="38">
        <v>-492265.33999999997</v>
      </c>
      <c r="AO85" s="216">
        <v>-598.13528554070467</v>
      </c>
      <c r="AP85" s="39">
        <v>12181457.560000001</v>
      </c>
      <c r="AQ85" s="31">
        <v>14801.285006075335</v>
      </c>
      <c r="AR85" s="31">
        <v>12022587.560000001</v>
      </c>
      <c r="AS85" s="31">
        <v>14608.247339003647</v>
      </c>
      <c r="AT85" s="31">
        <v>45902</v>
      </c>
      <c r="AU85" s="31">
        <v>55.773997569866346</v>
      </c>
      <c r="AV85" s="31">
        <v>158870</v>
      </c>
      <c r="AW85" s="31">
        <v>193.03766707168893</v>
      </c>
      <c r="AX85" s="31">
        <v>746961.88</v>
      </c>
      <c r="AY85" s="31">
        <v>907.60860267314706</v>
      </c>
      <c r="AZ85" s="31">
        <v>859929.87999999896</v>
      </c>
      <c r="BA85" s="65">
        <v>1044.8722721749684</v>
      </c>
      <c r="BB85" s="41">
        <v>-1.0477378964424133E-9</v>
      </c>
      <c r="BC85" s="30" t="s">
        <v>57</v>
      </c>
      <c r="BD85" s="30"/>
      <c r="BE85" s="33" t="s">
        <v>57</v>
      </c>
      <c r="BF85" s="23">
        <v>0</v>
      </c>
    </row>
    <row r="86" spans="1:58">
      <c r="A86" s="29">
        <v>26</v>
      </c>
      <c r="B86" s="34">
        <v>101</v>
      </c>
      <c r="C86" s="203" t="s">
        <v>222</v>
      </c>
      <c r="D86" s="37" t="s">
        <v>221</v>
      </c>
      <c r="E86" s="30" t="s">
        <v>363</v>
      </c>
      <c r="F86" s="35" t="s">
        <v>57</v>
      </c>
      <c r="G86" s="42" t="s">
        <v>62</v>
      </c>
      <c r="H86" s="37" t="s">
        <v>63</v>
      </c>
      <c r="I86" s="29">
        <v>2</v>
      </c>
      <c r="J86" s="34">
        <v>0</v>
      </c>
      <c r="K86" s="44">
        <v>457.5</v>
      </c>
      <c r="L86" s="46">
        <v>16189</v>
      </c>
      <c r="M86" s="46">
        <v>34242133.579999998</v>
      </c>
      <c r="N86" s="40">
        <v>2115.14</v>
      </c>
      <c r="O86" s="44">
        <v>35</v>
      </c>
      <c r="P86" s="40">
        <v>10427139.359999999</v>
      </c>
      <c r="Q86" s="216">
        <v>22791.561442622951</v>
      </c>
      <c r="R86" s="38">
        <v>10951292.09</v>
      </c>
      <c r="S86" s="49">
        <v>23937.250469945357</v>
      </c>
      <c r="T86" s="39">
        <v>6770563.75</v>
      </c>
      <c r="U86" s="31">
        <v>14799.046448087433</v>
      </c>
      <c r="V86" s="31">
        <v>5655026.5</v>
      </c>
      <c r="W86" s="31">
        <v>12360.713661202186</v>
      </c>
      <c r="X86" s="31">
        <v>305510.15000000002</v>
      </c>
      <c r="Y86" s="31">
        <v>667.78174863387983</v>
      </c>
      <c r="Z86" s="31">
        <v>810027.1</v>
      </c>
      <c r="AA86" s="31">
        <v>1770.551038251366</v>
      </c>
      <c r="AB86" s="36">
        <v>1027188.8</v>
      </c>
      <c r="AC86" s="46">
        <v>2245.2214207650272</v>
      </c>
      <c r="AD86" s="39">
        <v>3108382.87</v>
      </c>
      <c r="AE86" s="31">
        <v>6794.2794972677602</v>
      </c>
      <c r="AF86" s="31">
        <v>1934000</v>
      </c>
      <c r="AG86" s="31">
        <v>4227.3224043715845</v>
      </c>
      <c r="AH86" s="31">
        <v>1135098.67</v>
      </c>
      <c r="AI86" s="31">
        <v>2481.089989071038</v>
      </c>
      <c r="AJ86" s="31">
        <v>39284.199999999997</v>
      </c>
      <c r="AK86" s="31">
        <v>85.86710382513661</v>
      </c>
      <c r="AL86" s="36">
        <v>45156.67</v>
      </c>
      <c r="AM86" s="46">
        <v>98.703103825136608</v>
      </c>
      <c r="AN86" s="38">
        <v>-524152.73</v>
      </c>
      <c r="AO86" s="216">
        <v>-1145.6890273224044</v>
      </c>
      <c r="AP86" s="39">
        <v>10486478.1</v>
      </c>
      <c r="AQ86" s="31">
        <v>22921.263606557375</v>
      </c>
      <c r="AR86" s="31">
        <v>11984646.1</v>
      </c>
      <c r="AS86" s="31">
        <v>26195.947759562841</v>
      </c>
      <c r="AT86" s="31">
        <v>-1498168</v>
      </c>
      <c r="AU86" s="31">
        <v>-3274.6841530054644</v>
      </c>
      <c r="AV86" s="31">
        <v>-1498168</v>
      </c>
      <c r="AW86" s="31">
        <v>-3274.6841530054644</v>
      </c>
      <c r="AX86" s="31">
        <v>59338.74</v>
      </c>
      <c r="AY86" s="31">
        <v>129.70216393442624</v>
      </c>
      <c r="AZ86" s="31">
        <v>59338.740000000224</v>
      </c>
      <c r="BA86" s="65">
        <v>129.70216393442672</v>
      </c>
      <c r="BB86" s="41">
        <v>2.255546860396862E-10</v>
      </c>
      <c r="BC86" s="30" t="s">
        <v>64</v>
      </c>
      <c r="BD86" s="30"/>
      <c r="BE86" s="33" t="s">
        <v>57</v>
      </c>
      <c r="BF86" s="23">
        <v>1</v>
      </c>
    </row>
    <row r="87" spans="1:58">
      <c r="A87" s="29">
        <v>134</v>
      </c>
      <c r="B87" s="34">
        <v>102</v>
      </c>
      <c r="C87" s="203" t="s">
        <v>223</v>
      </c>
      <c r="D87" s="37" t="s">
        <v>224</v>
      </c>
      <c r="E87" s="30" t="s">
        <v>363</v>
      </c>
      <c r="F87" s="35" t="s">
        <v>57</v>
      </c>
      <c r="G87" s="42" t="s">
        <v>58</v>
      </c>
      <c r="H87" s="37" t="s">
        <v>59</v>
      </c>
      <c r="I87" s="29">
        <v>3</v>
      </c>
      <c r="J87" s="34">
        <v>0</v>
      </c>
      <c r="K87" s="44">
        <v>390.5</v>
      </c>
      <c r="L87" s="46">
        <v>3381</v>
      </c>
      <c r="M87" s="46">
        <v>6085122.4000000004</v>
      </c>
      <c r="N87" s="40">
        <v>1799.79</v>
      </c>
      <c r="O87" s="44">
        <v>100</v>
      </c>
      <c r="P87" s="40">
        <v>7251483.6700000009</v>
      </c>
      <c r="Q87" s="216">
        <v>18569.740512163895</v>
      </c>
      <c r="R87" s="38">
        <v>7556851.370000001</v>
      </c>
      <c r="S87" s="49">
        <v>19351.732061459668</v>
      </c>
      <c r="T87" s="39">
        <v>4610116.87</v>
      </c>
      <c r="U87" s="31">
        <v>11805.677003841229</v>
      </c>
      <c r="V87" s="31">
        <v>4198355.95</v>
      </c>
      <c r="W87" s="31">
        <v>10751.23162612036</v>
      </c>
      <c r="X87" s="31">
        <v>149000.13</v>
      </c>
      <c r="Y87" s="31">
        <v>381.56243277848915</v>
      </c>
      <c r="Z87" s="31">
        <v>262760.78999999998</v>
      </c>
      <c r="AA87" s="31">
        <v>672.88294494238153</v>
      </c>
      <c r="AB87" s="36">
        <v>663589.63</v>
      </c>
      <c r="AC87" s="46">
        <v>1699.3332394366198</v>
      </c>
      <c r="AD87" s="39">
        <v>2204288.8000000003</v>
      </c>
      <c r="AE87" s="31">
        <v>5644.7856594110126</v>
      </c>
      <c r="AF87" s="31">
        <v>1142806</v>
      </c>
      <c r="AG87" s="31">
        <v>2926.5198463508323</v>
      </c>
      <c r="AH87" s="31">
        <v>979984.85</v>
      </c>
      <c r="AI87" s="31">
        <v>2509.564276568502</v>
      </c>
      <c r="AJ87" s="31">
        <v>81497.95</v>
      </c>
      <c r="AK87" s="31">
        <v>208.70153649167733</v>
      </c>
      <c r="AL87" s="36">
        <v>78856.070000000007</v>
      </c>
      <c r="AM87" s="46">
        <v>201.93615877080668</v>
      </c>
      <c r="AN87" s="38">
        <v>-305367.7</v>
      </c>
      <c r="AO87" s="216">
        <v>-781.99154929577469</v>
      </c>
      <c r="AP87" s="39">
        <v>7022991.0999999996</v>
      </c>
      <c r="AQ87" s="31">
        <v>17984.612291933419</v>
      </c>
      <c r="AR87" s="31">
        <v>6147862.0999999996</v>
      </c>
      <c r="AS87" s="31">
        <v>15743.564916773366</v>
      </c>
      <c r="AT87" s="31">
        <v>1104113</v>
      </c>
      <c r="AU87" s="31">
        <v>2827.4340588988475</v>
      </c>
      <c r="AV87" s="31">
        <v>875129</v>
      </c>
      <c r="AW87" s="31">
        <v>2241.0473751600512</v>
      </c>
      <c r="AX87" s="31">
        <v>491.43</v>
      </c>
      <c r="AY87" s="31">
        <v>1.2584635083226632</v>
      </c>
      <c r="AZ87" s="31">
        <v>-228492.57000000123</v>
      </c>
      <c r="BA87" s="65">
        <v>-585.12822023047693</v>
      </c>
      <c r="BB87" s="41">
        <v>-1.2293526197026949E-9</v>
      </c>
      <c r="BC87" s="30" t="s">
        <v>64</v>
      </c>
      <c r="BD87" s="30"/>
      <c r="BE87" s="33" t="s">
        <v>57</v>
      </c>
      <c r="BF87" s="23">
        <v>0</v>
      </c>
    </row>
    <row r="88" spans="1:58">
      <c r="A88" s="29">
        <v>135</v>
      </c>
      <c r="B88" s="34">
        <v>103</v>
      </c>
      <c r="C88" s="203" t="s">
        <v>225</v>
      </c>
      <c r="D88" s="37" t="s">
        <v>226</v>
      </c>
      <c r="E88" s="30" t="s">
        <v>363</v>
      </c>
      <c r="F88" s="35" t="s">
        <v>57</v>
      </c>
      <c r="G88" s="42" t="s">
        <v>67</v>
      </c>
      <c r="H88" s="37" t="s">
        <v>68</v>
      </c>
      <c r="I88" s="29">
        <v>1</v>
      </c>
      <c r="J88" s="34">
        <v>0</v>
      </c>
      <c r="K88" s="44">
        <v>269</v>
      </c>
      <c r="L88" s="46">
        <v>2456</v>
      </c>
      <c r="M88" s="46">
        <v>4403207.7300000004</v>
      </c>
      <c r="N88" s="40">
        <v>1792.83</v>
      </c>
      <c r="O88" s="44">
        <v>62</v>
      </c>
      <c r="P88" s="40">
        <v>3706295.44</v>
      </c>
      <c r="Q88" s="216">
        <v>13778.049962825278</v>
      </c>
      <c r="R88" s="38">
        <v>3725619.75</v>
      </c>
      <c r="S88" s="49">
        <v>13849.887546468401</v>
      </c>
      <c r="T88" s="39">
        <v>2530169.5</v>
      </c>
      <c r="U88" s="31">
        <v>9405.8345724907067</v>
      </c>
      <c r="V88" s="31">
        <v>2304369</v>
      </c>
      <c r="W88" s="31">
        <v>8566.4275092936805</v>
      </c>
      <c r="X88" s="31">
        <v>66989.789999999994</v>
      </c>
      <c r="Y88" s="31">
        <v>249.03267657992563</v>
      </c>
      <c r="Z88" s="31">
        <v>158810.71</v>
      </c>
      <c r="AA88" s="31">
        <v>590.3743866171003</v>
      </c>
      <c r="AB88" s="36">
        <v>340940.12</v>
      </c>
      <c r="AC88" s="46">
        <v>1267.4353903345725</v>
      </c>
      <c r="AD88" s="39">
        <v>836991.8</v>
      </c>
      <c r="AE88" s="31">
        <v>3111.493680297398</v>
      </c>
      <c r="AF88" s="31">
        <v>447164.75</v>
      </c>
      <c r="AG88" s="31">
        <v>1662.3224907063197</v>
      </c>
      <c r="AH88" s="31">
        <v>324655.3</v>
      </c>
      <c r="AI88" s="31">
        <v>1206.8970260223048</v>
      </c>
      <c r="AJ88" s="31">
        <v>65171.75</v>
      </c>
      <c r="AK88" s="31">
        <v>242.27416356877325</v>
      </c>
      <c r="AL88" s="36">
        <v>17518.329999999998</v>
      </c>
      <c r="AM88" s="46">
        <v>65.123903345724898</v>
      </c>
      <c r="AN88" s="38">
        <v>-19324.310000000001</v>
      </c>
      <c r="AO88" s="216">
        <v>-71.837583643122684</v>
      </c>
      <c r="AP88" s="39">
        <v>3758771.77</v>
      </c>
      <c r="AQ88" s="31">
        <v>13973.129256505576</v>
      </c>
      <c r="AR88" s="31">
        <v>2730344.77</v>
      </c>
      <c r="AS88" s="31">
        <v>10149.980557620818</v>
      </c>
      <c r="AT88" s="31">
        <v>1058022</v>
      </c>
      <c r="AU88" s="31">
        <v>3933.1672862453534</v>
      </c>
      <c r="AV88" s="31">
        <v>1028427</v>
      </c>
      <c r="AW88" s="31">
        <v>3823.1486988847582</v>
      </c>
      <c r="AX88" s="31">
        <v>82071.33</v>
      </c>
      <c r="AY88" s="31">
        <v>305.09788104089222</v>
      </c>
      <c r="AZ88" s="31">
        <v>52476.330000000075</v>
      </c>
      <c r="BA88" s="65">
        <v>195.07929368029767</v>
      </c>
      <c r="BB88" s="41">
        <v>7.2759576141834259E-11</v>
      </c>
      <c r="BC88" s="30" t="s">
        <v>64</v>
      </c>
      <c r="BD88" s="30"/>
      <c r="BE88" s="33" t="s">
        <v>57</v>
      </c>
      <c r="BF88" s="23">
        <v>0</v>
      </c>
    </row>
    <row r="89" spans="1:58">
      <c r="A89" s="29">
        <v>214</v>
      </c>
      <c r="B89" s="34">
        <v>1</v>
      </c>
      <c r="C89" s="203" t="s">
        <v>55</v>
      </c>
      <c r="D89" s="37" t="s">
        <v>56</v>
      </c>
      <c r="E89" s="30" t="s">
        <v>363</v>
      </c>
      <c r="F89" s="35" t="s">
        <v>57</v>
      </c>
      <c r="G89" s="42" t="s">
        <v>58</v>
      </c>
      <c r="H89" s="37" t="s">
        <v>59</v>
      </c>
      <c r="I89" s="29">
        <v>3</v>
      </c>
      <c r="J89" s="34">
        <v>0</v>
      </c>
      <c r="K89" s="44">
        <v>937.5</v>
      </c>
      <c r="L89" s="46">
        <v>8765</v>
      </c>
      <c r="M89" s="46">
        <v>17060095.48</v>
      </c>
      <c r="N89" s="40">
        <v>1946.38</v>
      </c>
      <c r="O89" s="44">
        <v>96</v>
      </c>
      <c r="P89" s="40">
        <v>16515725.35</v>
      </c>
      <c r="Q89" s="216">
        <v>17616.773706666667</v>
      </c>
      <c r="R89" s="38">
        <v>17068167.23</v>
      </c>
      <c r="S89" s="49">
        <v>18206.045045333332</v>
      </c>
      <c r="T89" s="39">
        <v>10591005.43</v>
      </c>
      <c r="U89" s="31">
        <v>11297.072458666666</v>
      </c>
      <c r="V89" s="31">
        <v>9476678.5599999987</v>
      </c>
      <c r="W89" s="31">
        <v>10108.457130666666</v>
      </c>
      <c r="X89" s="31">
        <v>368525.57999999996</v>
      </c>
      <c r="Y89" s="31">
        <v>393.09395199999994</v>
      </c>
      <c r="Z89" s="31">
        <v>745801.29</v>
      </c>
      <c r="AA89" s="31">
        <v>795.52137600000003</v>
      </c>
      <c r="AB89" s="36">
        <v>1603352.3</v>
      </c>
      <c r="AC89" s="46">
        <v>1710.2424533333333</v>
      </c>
      <c r="AD89" s="39">
        <v>4851048.76</v>
      </c>
      <c r="AE89" s="31">
        <v>5174.4520106666669</v>
      </c>
      <c r="AF89" s="31">
        <v>2098267.08</v>
      </c>
      <c r="AG89" s="31">
        <v>2238.1515520000003</v>
      </c>
      <c r="AH89" s="31">
        <v>2626731.87</v>
      </c>
      <c r="AI89" s="31">
        <v>2801.8473280000003</v>
      </c>
      <c r="AJ89" s="31">
        <v>126049.81</v>
      </c>
      <c r="AK89" s="31">
        <v>134.45313066666665</v>
      </c>
      <c r="AL89" s="36">
        <v>22760.74</v>
      </c>
      <c r="AM89" s="46">
        <v>24.278122666666668</v>
      </c>
      <c r="AN89" s="38">
        <v>-552441.88</v>
      </c>
      <c r="AO89" s="216">
        <v>-589.27133866666668</v>
      </c>
      <c r="AP89" s="39">
        <v>16281324.619999999</v>
      </c>
      <c r="AQ89" s="31">
        <v>17366.746261333334</v>
      </c>
      <c r="AR89" s="31">
        <v>16417029.619999999</v>
      </c>
      <c r="AS89" s="31">
        <v>17511.498261333334</v>
      </c>
      <c r="AT89" s="31">
        <v>143163</v>
      </c>
      <c r="AU89" s="31">
        <v>152.7072</v>
      </c>
      <c r="AV89" s="31">
        <v>-135705</v>
      </c>
      <c r="AW89" s="31">
        <v>-144.75200000000001</v>
      </c>
      <c r="AX89" s="31">
        <v>44467.27</v>
      </c>
      <c r="AY89" s="31">
        <v>47.431754666666663</v>
      </c>
      <c r="AZ89" s="31">
        <v>-234400.73000000045</v>
      </c>
      <c r="BA89" s="65">
        <v>-250.02744533333382</v>
      </c>
      <c r="BB89" s="41">
        <v>-4.4383341446518898E-10</v>
      </c>
      <c r="BC89" s="30" t="s">
        <v>64</v>
      </c>
      <c r="BD89" s="30"/>
      <c r="BE89" s="33" t="s">
        <v>355</v>
      </c>
      <c r="BF89" s="23">
        <v>0</v>
      </c>
    </row>
    <row r="90" spans="1:58">
      <c r="A90" s="29">
        <v>142</v>
      </c>
      <c r="B90" s="34">
        <v>9</v>
      </c>
      <c r="C90" s="203" t="s">
        <v>73</v>
      </c>
      <c r="D90" s="37" t="s">
        <v>74</v>
      </c>
      <c r="E90" s="30" t="s">
        <v>363</v>
      </c>
      <c r="F90" s="35" t="s">
        <v>57</v>
      </c>
      <c r="G90" s="42" t="s">
        <v>67</v>
      </c>
      <c r="H90" s="37" t="s">
        <v>68</v>
      </c>
      <c r="I90" s="29">
        <v>1</v>
      </c>
      <c r="J90" s="34">
        <v>0</v>
      </c>
      <c r="K90" s="44">
        <v>845.5</v>
      </c>
      <c r="L90" s="46">
        <v>12131</v>
      </c>
      <c r="M90" s="46">
        <v>20408023</v>
      </c>
      <c r="N90" s="40">
        <v>1682.3</v>
      </c>
      <c r="O90" s="44">
        <v>65</v>
      </c>
      <c r="P90" s="40">
        <v>14547891.57</v>
      </c>
      <c r="Q90" s="216">
        <v>17206.258509757539</v>
      </c>
      <c r="R90" s="38">
        <v>14702654.34</v>
      </c>
      <c r="S90" s="49">
        <v>17389.301407451214</v>
      </c>
      <c r="T90" s="39">
        <v>9417646.9800000004</v>
      </c>
      <c r="U90" s="31">
        <v>11138.553494973388</v>
      </c>
      <c r="V90" s="31">
        <v>8644682.6999999993</v>
      </c>
      <c r="W90" s="31">
        <v>10224.343820224718</v>
      </c>
      <c r="X90" s="31">
        <v>274918.65000000002</v>
      </c>
      <c r="Y90" s="31">
        <v>325.15511531638089</v>
      </c>
      <c r="Z90" s="31">
        <v>498045.63</v>
      </c>
      <c r="AA90" s="31">
        <v>589.05455943228856</v>
      </c>
      <c r="AB90" s="36">
        <v>1598622.44</v>
      </c>
      <c r="AC90" s="46">
        <v>1890.7420934358368</v>
      </c>
      <c r="AD90" s="39">
        <v>3592409.62</v>
      </c>
      <c r="AE90" s="31">
        <v>4248.858214074512</v>
      </c>
      <c r="AF90" s="31">
        <v>1700400</v>
      </c>
      <c r="AG90" s="31">
        <v>2011.1176818450622</v>
      </c>
      <c r="AH90" s="31">
        <v>1574054.79</v>
      </c>
      <c r="AI90" s="31">
        <v>1861.6851448846837</v>
      </c>
      <c r="AJ90" s="31">
        <v>317954.83</v>
      </c>
      <c r="AK90" s="31">
        <v>376.05538734476642</v>
      </c>
      <c r="AL90" s="36">
        <v>93975.299999999988</v>
      </c>
      <c r="AM90" s="46">
        <v>111.14760496747485</v>
      </c>
      <c r="AN90" s="38">
        <v>-154762.76999999999</v>
      </c>
      <c r="AO90" s="216">
        <v>-183.04289769367236</v>
      </c>
      <c r="AP90" s="39">
        <v>15380871.810000001</v>
      </c>
      <c r="AQ90" s="31">
        <v>18191.450987581313</v>
      </c>
      <c r="AR90" s="31">
        <v>13296077.810000001</v>
      </c>
      <c r="AS90" s="31">
        <v>15725.698178592549</v>
      </c>
      <c r="AT90" s="31">
        <v>2108224</v>
      </c>
      <c r="AU90" s="31">
        <v>2493.4642223536371</v>
      </c>
      <c r="AV90" s="31">
        <v>2084794</v>
      </c>
      <c r="AW90" s="31">
        <v>2465.7528089887642</v>
      </c>
      <c r="AX90" s="31">
        <v>856410.24</v>
      </c>
      <c r="AY90" s="31">
        <v>1012.9038911886457</v>
      </c>
      <c r="AZ90" s="31">
        <v>832980.24000000022</v>
      </c>
      <c r="BA90" s="65">
        <v>985.19247782377317</v>
      </c>
      <c r="BB90" s="41">
        <v>2.3283064365386963E-10</v>
      </c>
      <c r="BC90" s="30" t="s">
        <v>64</v>
      </c>
      <c r="BD90" s="30"/>
      <c r="BE90" s="33" t="s">
        <v>355</v>
      </c>
      <c r="BF90" s="23">
        <v>0</v>
      </c>
    </row>
    <row r="91" spans="1:58">
      <c r="A91" s="29">
        <v>37</v>
      </c>
      <c r="B91" s="34">
        <v>10</v>
      </c>
      <c r="C91" s="203" t="s">
        <v>75</v>
      </c>
      <c r="D91" s="37" t="s">
        <v>74</v>
      </c>
      <c r="E91" s="30" t="s">
        <v>363</v>
      </c>
      <c r="F91" s="35" t="s">
        <v>57</v>
      </c>
      <c r="G91" s="42" t="s">
        <v>62</v>
      </c>
      <c r="H91" s="37" t="s">
        <v>63</v>
      </c>
      <c r="I91" s="29">
        <v>2</v>
      </c>
      <c r="J91" s="34">
        <v>0</v>
      </c>
      <c r="K91" s="44">
        <v>527</v>
      </c>
      <c r="L91" s="46">
        <v>17054</v>
      </c>
      <c r="M91" s="46">
        <v>31092278.66</v>
      </c>
      <c r="N91" s="40">
        <v>1823.16</v>
      </c>
      <c r="O91" s="44">
        <v>38</v>
      </c>
      <c r="P91" s="40">
        <v>12017722.470000003</v>
      </c>
      <c r="Q91" s="216">
        <v>22804.027457305507</v>
      </c>
      <c r="R91" s="38">
        <v>12313453.680000002</v>
      </c>
      <c r="S91" s="49">
        <v>23365.187248576854</v>
      </c>
      <c r="T91" s="39">
        <v>7876529.7300000004</v>
      </c>
      <c r="U91" s="31">
        <v>14945.976717267553</v>
      </c>
      <c r="V91" s="31">
        <v>6379670.9000000004</v>
      </c>
      <c r="W91" s="31">
        <v>12105.637381404174</v>
      </c>
      <c r="X91" s="31">
        <v>356999.16</v>
      </c>
      <c r="Y91" s="31">
        <v>677.4177609108159</v>
      </c>
      <c r="Z91" s="31">
        <v>1139859.67</v>
      </c>
      <c r="AA91" s="31">
        <v>2162.9215749525615</v>
      </c>
      <c r="AB91" s="36">
        <v>1371425.8</v>
      </c>
      <c r="AC91" s="46">
        <v>2602.3259962049337</v>
      </c>
      <c r="AD91" s="39">
        <v>3043706.3</v>
      </c>
      <c r="AE91" s="31">
        <v>5775.5337760910816</v>
      </c>
      <c r="AF91" s="31">
        <v>1167753</v>
      </c>
      <c r="AG91" s="31">
        <v>2215.8500948766605</v>
      </c>
      <c r="AH91" s="31">
        <v>1296754.55</v>
      </c>
      <c r="AI91" s="31">
        <v>2460.6348197343455</v>
      </c>
      <c r="AJ91" s="31">
        <v>579198.75</v>
      </c>
      <c r="AK91" s="31">
        <v>1099.0488614800759</v>
      </c>
      <c r="AL91" s="36">
        <v>21791.85</v>
      </c>
      <c r="AM91" s="46">
        <v>41.350759013282733</v>
      </c>
      <c r="AN91" s="38">
        <v>-295731.2099999999</v>
      </c>
      <c r="AO91" s="216">
        <v>-561.1597912713471</v>
      </c>
      <c r="AP91" s="39">
        <v>11053359.43</v>
      </c>
      <c r="AQ91" s="31">
        <v>20974.116565464894</v>
      </c>
      <c r="AR91" s="31">
        <v>11802651.43</v>
      </c>
      <c r="AS91" s="31">
        <v>22395.923017077799</v>
      </c>
      <c r="AT91" s="31">
        <v>-198988</v>
      </c>
      <c r="AU91" s="31">
        <v>-377.58633776091079</v>
      </c>
      <c r="AV91" s="31">
        <v>-749292</v>
      </c>
      <c r="AW91" s="31">
        <v>-1421.8064516129032</v>
      </c>
      <c r="AX91" s="31">
        <v>-414059.04</v>
      </c>
      <c r="AY91" s="31">
        <v>-785.69077798861474</v>
      </c>
      <c r="AZ91" s="31">
        <v>-964363.04000000283</v>
      </c>
      <c r="BA91" s="65">
        <v>-1829.9108918406125</v>
      </c>
      <c r="BB91" s="41">
        <v>-2.852175384759903E-9</v>
      </c>
      <c r="BC91" s="30" t="s">
        <v>57</v>
      </c>
      <c r="BD91" s="30"/>
      <c r="BE91" s="33" t="s">
        <v>355</v>
      </c>
      <c r="BF91" s="23">
        <v>0</v>
      </c>
    </row>
    <row r="92" spans="1:58">
      <c r="A92" s="29">
        <v>53</v>
      </c>
      <c r="B92" s="34">
        <v>26</v>
      </c>
      <c r="C92" s="203" t="s">
        <v>99</v>
      </c>
      <c r="D92" s="37" t="s">
        <v>100</v>
      </c>
      <c r="E92" s="30" t="s">
        <v>363</v>
      </c>
      <c r="F92" s="35" t="s">
        <v>57</v>
      </c>
      <c r="G92" s="42" t="s">
        <v>58</v>
      </c>
      <c r="H92" s="37" t="s">
        <v>59</v>
      </c>
      <c r="I92" s="29">
        <v>3</v>
      </c>
      <c r="J92" s="34">
        <v>0</v>
      </c>
      <c r="K92" s="44">
        <v>520.5</v>
      </c>
      <c r="L92" s="46">
        <v>4039</v>
      </c>
      <c r="M92" s="46">
        <v>6322268.46</v>
      </c>
      <c r="N92" s="40">
        <v>1565.3</v>
      </c>
      <c r="O92" s="44">
        <v>100</v>
      </c>
      <c r="P92" s="40">
        <v>9214268.7199999988</v>
      </c>
      <c r="Q92" s="216">
        <v>17702.725686839574</v>
      </c>
      <c r="R92" s="38">
        <v>9384118.3599999994</v>
      </c>
      <c r="S92" s="49">
        <v>18029.045840537943</v>
      </c>
      <c r="T92" s="39">
        <v>6473779.709999999</v>
      </c>
      <c r="U92" s="31">
        <v>12437.617118155618</v>
      </c>
      <c r="V92" s="31">
        <v>5779395.2699999996</v>
      </c>
      <c r="W92" s="31">
        <v>11103.545187319884</v>
      </c>
      <c r="X92" s="31">
        <v>162501.22</v>
      </c>
      <c r="Y92" s="31">
        <v>312.20215177713737</v>
      </c>
      <c r="Z92" s="31">
        <v>531883.22</v>
      </c>
      <c r="AA92" s="31">
        <v>1021.8697790585975</v>
      </c>
      <c r="AB92" s="36">
        <v>922527.8</v>
      </c>
      <c r="AC92" s="46">
        <v>1772.3877041306437</v>
      </c>
      <c r="AD92" s="39">
        <v>1987310.85</v>
      </c>
      <c r="AE92" s="31">
        <v>3818.0804034582134</v>
      </c>
      <c r="AF92" s="31">
        <v>613672.75</v>
      </c>
      <c r="AG92" s="31">
        <v>1179.0062439961575</v>
      </c>
      <c r="AH92" s="31">
        <v>1239055.8500000001</v>
      </c>
      <c r="AI92" s="31">
        <v>2380.5107588856872</v>
      </c>
      <c r="AJ92" s="31">
        <v>134582.25</v>
      </c>
      <c r="AK92" s="31">
        <v>258.56340057636885</v>
      </c>
      <c r="AL92" s="36">
        <v>500</v>
      </c>
      <c r="AM92" s="46">
        <v>0.96061479346781942</v>
      </c>
      <c r="AN92" s="38">
        <v>-169849.63999999998</v>
      </c>
      <c r="AO92" s="216">
        <v>-326.32015369836694</v>
      </c>
      <c r="AP92" s="39">
        <v>8972979.870000001</v>
      </c>
      <c r="AQ92" s="31">
        <v>17239.154409221905</v>
      </c>
      <c r="AR92" s="31">
        <v>6314496.8700000001</v>
      </c>
      <c r="AS92" s="31">
        <v>12131.598213256484</v>
      </c>
      <c r="AT92" s="31">
        <v>2929632</v>
      </c>
      <c r="AU92" s="31">
        <v>5628.495677233429</v>
      </c>
      <c r="AV92" s="31">
        <v>2658483</v>
      </c>
      <c r="AW92" s="31">
        <v>5107.5561959654178</v>
      </c>
      <c r="AX92" s="31">
        <v>29860.15</v>
      </c>
      <c r="AY92" s="31">
        <v>57.36820365033622</v>
      </c>
      <c r="AZ92" s="31">
        <v>-241288.84999999776</v>
      </c>
      <c r="BA92" s="65">
        <v>-463.571277617671</v>
      </c>
      <c r="BB92" s="41">
        <v>2.2337189875543118E-9</v>
      </c>
      <c r="BC92" s="30" t="s">
        <v>57</v>
      </c>
      <c r="BD92" s="30"/>
      <c r="BE92" s="33" t="s">
        <v>355</v>
      </c>
      <c r="BF92" s="23">
        <v>0</v>
      </c>
    </row>
    <row r="93" spans="1:58">
      <c r="A93" s="29">
        <v>58</v>
      </c>
      <c r="B93" s="34">
        <v>31</v>
      </c>
      <c r="C93" s="203" t="s">
        <v>107</v>
      </c>
      <c r="D93" s="37" t="s">
        <v>108</v>
      </c>
      <c r="E93" s="30" t="s">
        <v>363</v>
      </c>
      <c r="F93" s="35" t="s">
        <v>57</v>
      </c>
      <c r="G93" s="42" t="s">
        <v>58</v>
      </c>
      <c r="H93" s="37" t="s">
        <v>59</v>
      </c>
      <c r="I93" s="29">
        <v>3</v>
      </c>
      <c r="J93" s="34">
        <v>0</v>
      </c>
      <c r="K93" s="44">
        <v>477</v>
      </c>
      <c r="L93" s="46">
        <v>4257</v>
      </c>
      <c r="M93" s="46">
        <v>9002878.5600000005</v>
      </c>
      <c r="N93" s="40">
        <v>2114.84</v>
      </c>
      <c r="O93" s="44">
        <v>100</v>
      </c>
      <c r="P93" s="40">
        <v>9551599.2999999989</v>
      </c>
      <c r="Q93" s="216">
        <v>20024.317190775681</v>
      </c>
      <c r="R93" s="38">
        <v>9801973.589999998</v>
      </c>
      <c r="S93" s="49">
        <v>20549.210880503142</v>
      </c>
      <c r="T93" s="39">
        <v>5428357.4399999995</v>
      </c>
      <c r="U93" s="31">
        <v>11380.204276729559</v>
      </c>
      <c r="V93" s="31">
        <v>4734868.55</v>
      </c>
      <c r="W93" s="31">
        <v>9926.3491614255763</v>
      </c>
      <c r="X93" s="31">
        <v>247934.56</v>
      </c>
      <c r="Y93" s="31">
        <v>519.77895178197059</v>
      </c>
      <c r="Z93" s="31">
        <v>445554.32999999996</v>
      </c>
      <c r="AA93" s="31">
        <v>934.07616352201251</v>
      </c>
      <c r="AB93" s="36">
        <v>957523.35999999987</v>
      </c>
      <c r="AC93" s="46">
        <v>2007.3864989517817</v>
      </c>
      <c r="AD93" s="39">
        <v>3400881.75</v>
      </c>
      <c r="AE93" s="31">
        <v>7129.7311320754716</v>
      </c>
      <c r="AF93" s="31">
        <v>2214558</v>
      </c>
      <c r="AG93" s="31">
        <v>4642.6792452830186</v>
      </c>
      <c r="AH93" s="31">
        <v>1093541.7</v>
      </c>
      <c r="AI93" s="31">
        <v>2292.5402515723267</v>
      </c>
      <c r="AJ93" s="31">
        <v>92782.05</v>
      </c>
      <c r="AK93" s="31">
        <v>194.51163522012578</v>
      </c>
      <c r="AL93" s="36">
        <v>15211.04</v>
      </c>
      <c r="AM93" s="46">
        <v>31.888972746331238</v>
      </c>
      <c r="AN93" s="38">
        <v>-250374.29</v>
      </c>
      <c r="AO93" s="216">
        <v>-524.89368972746331</v>
      </c>
      <c r="AP93" s="39">
        <v>9012548.0500000007</v>
      </c>
      <c r="AQ93" s="31">
        <v>18894.230712788263</v>
      </c>
      <c r="AR93" s="31">
        <v>9016755.0500000007</v>
      </c>
      <c r="AS93" s="31">
        <v>18903.050419287214</v>
      </c>
      <c r="AT93" s="31">
        <v>576870</v>
      </c>
      <c r="AU93" s="31">
        <v>1209.3710691823899</v>
      </c>
      <c r="AV93" s="31">
        <v>-4207</v>
      </c>
      <c r="AW93" s="31">
        <v>-8.8197064989517813</v>
      </c>
      <c r="AX93" s="31">
        <v>42025.75</v>
      </c>
      <c r="AY93" s="31">
        <v>88.10429769392033</v>
      </c>
      <c r="AZ93" s="31">
        <v>-539051.24999999814</v>
      </c>
      <c r="BA93" s="65">
        <v>-1130.0864779874175</v>
      </c>
      <c r="BB93" s="41">
        <v>1.862645149230957E-9</v>
      </c>
      <c r="BC93" s="30" t="s">
        <v>64</v>
      </c>
      <c r="BD93" s="30"/>
      <c r="BE93" s="33" t="s">
        <v>355</v>
      </c>
      <c r="BF93" s="23">
        <v>0</v>
      </c>
    </row>
    <row r="94" spans="1:58">
      <c r="A94" s="29">
        <v>78</v>
      </c>
      <c r="B94" s="34">
        <v>48</v>
      </c>
      <c r="C94" s="203" t="s">
        <v>130</v>
      </c>
      <c r="D94" s="37" t="s">
        <v>131</v>
      </c>
      <c r="E94" s="30" t="s">
        <v>363</v>
      </c>
      <c r="F94" s="35" t="s">
        <v>57</v>
      </c>
      <c r="G94" s="42" t="s">
        <v>58</v>
      </c>
      <c r="H94" s="37" t="s">
        <v>59</v>
      </c>
      <c r="I94" s="29">
        <v>3</v>
      </c>
      <c r="J94" s="34">
        <v>0</v>
      </c>
      <c r="K94" s="44">
        <v>246</v>
      </c>
      <c r="L94" s="46">
        <v>2590</v>
      </c>
      <c r="M94" s="46">
        <v>6710051.9100000001</v>
      </c>
      <c r="N94" s="40">
        <v>2590.75</v>
      </c>
      <c r="O94" s="44">
        <v>82</v>
      </c>
      <c r="P94" s="40">
        <v>4739515.0200000005</v>
      </c>
      <c r="Q94" s="216">
        <v>19266.321219512196</v>
      </c>
      <c r="R94" s="38">
        <v>4900118.9400000004</v>
      </c>
      <c r="S94" s="49">
        <v>19919.182682926832</v>
      </c>
      <c r="T94" s="39">
        <v>3435488.6400000006</v>
      </c>
      <c r="U94" s="31">
        <v>13965.400975609758</v>
      </c>
      <c r="V94" s="31">
        <v>3038250.3000000003</v>
      </c>
      <c r="W94" s="31">
        <v>12350.610975609758</v>
      </c>
      <c r="X94" s="31">
        <v>114849.87</v>
      </c>
      <c r="Y94" s="31">
        <v>466.86939024390244</v>
      </c>
      <c r="Z94" s="31">
        <v>282388.46999999997</v>
      </c>
      <c r="AA94" s="31">
        <v>1147.9206097560975</v>
      </c>
      <c r="AB94" s="36">
        <v>553243.64</v>
      </c>
      <c r="AC94" s="46">
        <v>2248.9578861788618</v>
      </c>
      <c r="AD94" s="39">
        <v>911386.66</v>
      </c>
      <c r="AE94" s="31">
        <v>3704.8238211382113</v>
      </c>
      <c r="AF94" s="31">
        <v>210284.66</v>
      </c>
      <c r="AG94" s="31">
        <v>854.81569105691062</v>
      </c>
      <c r="AH94" s="31">
        <v>641315.85</v>
      </c>
      <c r="AI94" s="31">
        <v>2606.9749999999999</v>
      </c>
      <c r="AJ94" s="31">
        <v>59786.15</v>
      </c>
      <c r="AK94" s="31">
        <v>243.03313008130081</v>
      </c>
      <c r="AL94" s="36">
        <v>0</v>
      </c>
      <c r="AM94" s="46">
        <v>0</v>
      </c>
      <c r="AN94" s="38">
        <v>-160603.91999999998</v>
      </c>
      <c r="AO94" s="216">
        <v>-652.86146341463404</v>
      </c>
      <c r="AP94" s="39">
        <v>4739515.0199999996</v>
      </c>
      <c r="AQ94" s="31">
        <v>19266.321219512192</v>
      </c>
      <c r="AR94" s="31">
        <v>5512893.0199999996</v>
      </c>
      <c r="AS94" s="31">
        <v>22410.134227642273</v>
      </c>
      <c r="AT94" s="31">
        <v>-773378</v>
      </c>
      <c r="AU94" s="31">
        <v>-3143.8130081300815</v>
      </c>
      <c r="AV94" s="31">
        <v>-773378</v>
      </c>
      <c r="AW94" s="31">
        <v>-3143.8130081300815</v>
      </c>
      <c r="AX94" s="31">
        <v>0</v>
      </c>
      <c r="AY94" s="31">
        <v>0</v>
      </c>
      <c r="AZ94" s="31">
        <v>-9.3132257461547852E-10</v>
      </c>
      <c r="BA94" s="65">
        <v>-3.7858641244531651E-12</v>
      </c>
      <c r="BB94" s="41">
        <v>-9.3132257461547852E-10</v>
      </c>
      <c r="BC94" s="30" t="s">
        <v>57</v>
      </c>
      <c r="BD94" s="30"/>
      <c r="BE94" s="33" t="s">
        <v>355</v>
      </c>
      <c r="BF94" s="23">
        <v>1</v>
      </c>
    </row>
    <row r="95" spans="1:58">
      <c r="A95" s="29">
        <v>86</v>
      </c>
      <c r="B95" s="34">
        <v>54</v>
      </c>
      <c r="C95" s="203" t="s">
        <v>139</v>
      </c>
      <c r="D95" s="37" t="s">
        <v>140</v>
      </c>
      <c r="E95" s="30" t="s">
        <v>363</v>
      </c>
      <c r="F95" s="35" t="s">
        <v>57</v>
      </c>
      <c r="G95" s="42" t="s">
        <v>67</v>
      </c>
      <c r="H95" s="37" t="s">
        <v>68</v>
      </c>
      <c r="I95" s="29">
        <v>1</v>
      </c>
      <c r="J95" s="34">
        <v>0</v>
      </c>
      <c r="K95" s="44">
        <v>1274.5</v>
      </c>
      <c r="L95" s="46">
        <v>21489</v>
      </c>
      <c r="M95" s="46">
        <v>49054346</v>
      </c>
      <c r="N95" s="40">
        <v>2282.7600000000002</v>
      </c>
      <c r="O95" s="44">
        <v>46</v>
      </c>
      <c r="P95" s="40">
        <v>19494823</v>
      </c>
      <c r="Q95" s="216">
        <v>15296.055708120832</v>
      </c>
      <c r="R95" s="38">
        <v>20803873</v>
      </c>
      <c r="S95" s="49">
        <v>16323.164378187525</v>
      </c>
      <c r="T95" s="39">
        <v>14550234</v>
      </c>
      <c r="U95" s="31">
        <v>11416.42526480973</v>
      </c>
      <c r="V95" s="31">
        <v>13259065</v>
      </c>
      <c r="W95" s="31">
        <v>10403.346410357002</v>
      </c>
      <c r="X95" s="31">
        <v>336593</v>
      </c>
      <c r="Y95" s="31">
        <v>264.09807767752062</v>
      </c>
      <c r="Z95" s="31">
        <v>954576</v>
      </c>
      <c r="AA95" s="31">
        <v>748.98077677520598</v>
      </c>
      <c r="AB95" s="36">
        <v>1925845</v>
      </c>
      <c r="AC95" s="46">
        <v>1511.0592389172225</v>
      </c>
      <c r="AD95" s="39">
        <v>4039380</v>
      </c>
      <c r="AE95" s="31">
        <v>3169.3840721851707</v>
      </c>
      <c r="AF95" s="31">
        <v>1965148</v>
      </c>
      <c r="AG95" s="31">
        <v>1541.8972145939583</v>
      </c>
      <c r="AH95" s="31">
        <v>2042749</v>
      </c>
      <c r="AI95" s="31">
        <v>1602.7846214201647</v>
      </c>
      <c r="AJ95" s="31">
        <v>31483</v>
      </c>
      <c r="AK95" s="31">
        <v>24.70223617104747</v>
      </c>
      <c r="AL95" s="36">
        <v>288414</v>
      </c>
      <c r="AM95" s="46">
        <v>226.29580227540211</v>
      </c>
      <c r="AN95" s="38">
        <v>-1309050</v>
      </c>
      <c r="AO95" s="216">
        <v>-1027.1086700666929</v>
      </c>
      <c r="AP95" s="39">
        <v>20361096</v>
      </c>
      <c r="AQ95" s="31">
        <v>15975.752059631228</v>
      </c>
      <c r="AR95" s="31">
        <v>22562054</v>
      </c>
      <c r="AS95" s="31">
        <v>17702.67085131424</v>
      </c>
      <c r="AT95" s="31">
        <v>-1968174</v>
      </c>
      <c r="AU95" s="31">
        <v>-1544.2714790113771</v>
      </c>
      <c r="AV95" s="31">
        <v>-2200958</v>
      </c>
      <c r="AW95" s="31">
        <v>-1726.9187916830128</v>
      </c>
      <c r="AX95" s="31">
        <v>1099057</v>
      </c>
      <c r="AY95" s="31">
        <v>862.34366418203217</v>
      </c>
      <c r="AZ95" s="31">
        <v>866273</v>
      </c>
      <c r="BA95" s="65">
        <v>679.6963515103962</v>
      </c>
      <c r="BB95" s="41">
        <v>0</v>
      </c>
      <c r="BC95" s="30" t="s">
        <v>64</v>
      </c>
      <c r="BD95" s="30"/>
      <c r="BE95" s="33" t="s">
        <v>355</v>
      </c>
      <c r="BF95" s="23">
        <v>1</v>
      </c>
    </row>
    <row r="96" spans="1:58">
      <c r="A96" s="29">
        <v>85</v>
      </c>
      <c r="B96" s="34">
        <v>55</v>
      </c>
      <c r="C96" s="203" t="s">
        <v>141</v>
      </c>
      <c r="D96" s="37" t="s">
        <v>140</v>
      </c>
      <c r="E96" s="30" t="s">
        <v>363</v>
      </c>
      <c r="F96" s="35" t="s">
        <v>57</v>
      </c>
      <c r="G96" s="42" t="s">
        <v>62</v>
      </c>
      <c r="H96" s="37" t="s">
        <v>63</v>
      </c>
      <c r="I96" s="29">
        <v>2</v>
      </c>
      <c r="J96" s="34">
        <v>0</v>
      </c>
      <c r="K96" s="44">
        <v>513</v>
      </c>
      <c r="L96" s="46">
        <v>24863</v>
      </c>
      <c r="M96" s="46">
        <v>61062677.030000001</v>
      </c>
      <c r="N96" s="40">
        <v>2455.96</v>
      </c>
      <c r="O96" s="44">
        <v>32</v>
      </c>
      <c r="P96" s="40">
        <v>12126936</v>
      </c>
      <c r="Q96" s="216">
        <v>23639.251461988304</v>
      </c>
      <c r="R96" s="38">
        <v>13233956</v>
      </c>
      <c r="S96" s="49">
        <v>25797.185185185186</v>
      </c>
      <c r="T96" s="39">
        <v>8691775</v>
      </c>
      <c r="U96" s="31">
        <v>16943.03118908382</v>
      </c>
      <c r="V96" s="31">
        <v>7667854</v>
      </c>
      <c r="W96" s="31">
        <v>14947.083820662769</v>
      </c>
      <c r="X96" s="31">
        <v>327602</v>
      </c>
      <c r="Y96" s="31">
        <v>638.60038986354778</v>
      </c>
      <c r="Z96" s="31">
        <v>696319</v>
      </c>
      <c r="AA96" s="31">
        <v>1357.3469785575048</v>
      </c>
      <c r="AB96" s="36">
        <v>1450006</v>
      </c>
      <c r="AC96" s="46">
        <v>2826.5224171539962</v>
      </c>
      <c r="AD96" s="39">
        <v>3082916</v>
      </c>
      <c r="AE96" s="31">
        <v>6009.5828460038983</v>
      </c>
      <c r="AF96" s="31">
        <v>1227552</v>
      </c>
      <c r="AG96" s="31">
        <v>2392.8888888888887</v>
      </c>
      <c r="AH96" s="31">
        <v>1718351</v>
      </c>
      <c r="AI96" s="31">
        <v>3349.6120857699807</v>
      </c>
      <c r="AJ96" s="31">
        <v>137013</v>
      </c>
      <c r="AK96" s="31">
        <v>267.08187134502924</v>
      </c>
      <c r="AL96" s="36">
        <v>9259</v>
      </c>
      <c r="AM96" s="46">
        <v>18.048732943469787</v>
      </c>
      <c r="AN96" s="38">
        <v>-1107020</v>
      </c>
      <c r="AO96" s="216">
        <v>-2157.9337231968811</v>
      </c>
      <c r="AP96" s="39">
        <v>13632607</v>
      </c>
      <c r="AQ96" s="31">
        <v>26574.282651072124</v>
      </c>
      <c r="AR96" s="31">
        <v>19535545</v>
      </c>
      <c r="AS96" s="31">
        <v>38080.98440545809</v>
      </c>
      <c r="AT96" s="31">
        <v>-6283430</v>
      </c>
      <c r="AU96" s="31">
        <v>-12248.401559454191</v>
      </c>
      <c r="AV96" s="31">
        <v>-5902938</v>
      </c>
      <c r="AW96" s="31">
        <v>-11506.701754385966</v>
      </c>
      <c r="AX96" s="31">
        <v>1125179</v>
      </c>
      <c r="AY96" s="31">
        <v>2193.3313840155947</v>
      </c>
      <c r="AZ96" s="31">
        <v>1505671</v>
      </c>
      <c r="BA96" s="65">
        <v>2935.0311890838207</v>
      </c>
      <c r="BB96" s="41">
        <v>0</v>
      </c>
      <c r="BC96" s="30" t="s">
        <v>64</v>
      </c>
      <c r="BD96" s="30"/>
      <c r="BE96" s="33" t="s">
        <v>355</v>
      </c>
      <c r="BF96" s="23">
        <v>1</v>
      </c>
    </row>
    <row r="97" spans="1:58">
      <c r="A97" s="29">
        <v>102</v>
      </c>
      <c r="B97" s="34">
        <v>67</v>
      </c>
      <c r="C97" s="203" t="s">
        <v>161</v>
      </c>
      <c r="D97" s="37" t="s">
        <v>162</v>
      </c>
      <c r="E97" s="30" t="s">
        <v>363</v>
      </c>
      <c r="F97" s="35" t="s">
        <v>57</v>
      </c>
      <c r="G97" s="42" t="s">
        <v>67</v>
      </c>
      <c r="H97" s="37" t="s">
        <v>68</v>
      </c>
      <c r="I97" s="29">
        <v>1</v>
      </c>
      <c r="J97" s="34">
        <v>0</v>
      </c>
      <c r="K97" s="44">
        <v>61</v>
      </c>
      <c r="L97" s="46">
        <v>1032</v>
      </c>
      <c r="M97" s="46">
        <v>2153128.85</v>
      </c>
      <c r="N97" s="40">
        <v>2086.36</v>
      </c>
      <c r="O97" s="44">
        <v>70</v>
      </c>
      <c r="P97" s="40">
        <v>1515346.94</v>
      </c>
      <c r="Q97" s="216">
        <v>24841.753114754098</v>
      </c>
      <c r="R97" s="38">
        <v>1182796.5999999999</v>
      </c>
      <c r="S97" s="49">
        <v>19390.10819672131</v>
      </c>
      <c r="T97" s="39">
        <v>804591.33</v>
      </c>
      <c r="U97" s="31">
        <v>13190.021803278687</v>
      </c>
      <c r="V97" s="31">
        <v>726255.58</v>
      </c>
      <c r="W97" s="31">
        <v>11905.829180327868</v>
      </c>
      <c r="X97" s="31">
        <v>28344.65</v>
      </c>
      <c r="Y97" s="31">
        <v>464.66639344262296</v>
      </c>
      <c r="Z97" s="31">
        <v>49991.1</v>
      </c>
      <c r="AA97" s="31">
        <v>819.52622950819671</v>
      </c>
      <c r="AB97" s="36">
        <v>140666.25</v>
      </c>
      <c r="AC97" s="46">
        <v>2306.0040983606559</v>
      </c>
      <c r="AD97" s="39">
        <v>239016.62</v>
      </c>
      <c r="AE97" s="31">
        <v>3918.3052459016394</v>
      </c>
      <c r="AF97" s="31">
        <v>57555.35</v>
      </c>
      <c r="AG97" s="31">
        <v>943.5303278688524</v>
      </c>
      <c r="AH97" s="31">
        <v>181461.27</v>
      </c>
      <c r="AI97" s="31">
        <v>2974.7749180327869</v>
      </c>
      <c r="AJ97" s="31">
        <v>0</v>
      </c>
      <c r="AK97" s="31">
        <v>0</v>
      </c>
      <c r="AL97" s="36">
        <v>-1477.6</v>
      </c>
      <c r="AM97" s="46">
        <v>-24.222950819672128</v>
      </c>
      <c r="AN97" s="38">
        <v>332550.33999999997</v>
      </c>
      <c r="AO97" s="216">
        <v>5451.6449180327863</v>
      </c>
      <c r="AP97" s="39">
        <v>1416319</v>
      </c>
      <c r="AQ97" s="31">
        <v>23218.344262295082</v>
      </c>
      <c r="AR97" s="31">
        <v>1506675</v>
      </c>
      <c r="AS97" s="31">
        <v>24699.590163934427</v>
      </c>
      <c r="AT97" s="31">
        <v>-90356</v>
      </c>
      <c r="AU97" s="31">
        <v>-1481.2459016393443</v>
      </c>
      <c r="AV97" s="31">
        <v>-90356</v>
      </c>
      <c r="AW97" s="31">
        <v>-1481.2459016393443</v>
      </c>
      <c r="AX97" s="31">
        <v>-99027.94</v>
      </c>
      <c r="AY97" s="31">
        <v>-1623.4088524590165</v>
      </c>
      <c r="AZ97" s="31">
        <v>-99027.939999999944</v>
      </c>
      <c r="BA97" s="65">
        <v>-1623.4088524590154</v>
      </c>
      <c r="BB97" s="41">
        <v>5.8207660913467407E-11</v>
      </c>
      <c r="BC97" s="30" t="s">
        <v>57</v>
      </c>
      <c r="BD97" s="30"/>
      <c r="BE97" s="33" t="s">
        <v>355</v>
      </c>
      <c r="BF97" s="23">
        <v>0</v>
      </c>
    </row>
    <row r="98" spans="1:58">
      <c r="A98" s="29">
        <v>104</v>
      </c>
      <c r="B98" s="34">
        <v>71</v>
      </c>
      <c r="C98" s="203" t="s">
        <v>167</v>
      </c>
      <c r="D98" s="37" t="s">
        <v>168</v>
      </c>
      <c r="E98" s="30" t="s">
        <v>363</v>
      </c>
      <c r="F98" s="35" t="s">
        <v>57</v>
      </c>
      <c r="G98" s="42" t="s">
        <v>67</v>
      </c>
      <c r="H98" s="37" t="s">
        <v>68</v>
      </c>
      <c r="I98" s="29">
        <v>1</v>
      </c>
      <c r="J98" s="34">
        <v>0</v>
      </c>
      <c r="K98" s="44">
        <v>113.5</v>
      </c>
      <c r="L98" s="46">
        <v>1221</v>
      </c>
      <c r="M98" s="46">
        <v>2294878.25</v>
      </c>
      <c r="N98" s="40">
        <v>1879.5</v>
      </c>
      <c r="O98" s="44">
        <v>52</v>
      </c>
      <c r="P98" s="40">
        <v>1502153</v>
      </c>
      <c r="Q98" s="216">
        <v>13234.8281938326</v>
      </c>
      <c r="R98" s="38">
        <v>1533716</v>
      </c>
      <c r="S98" s="49">
        <v>13512.916299559471</v>
      </c>
      <c r="T98" s="39">
        <v>1109079</v>
      </c>
      <c r="U98" s="31">
        <v>9771.621145374449</v>
      </c>
      <c r="V98" s="31">
        <v>950436</v>
      </c>
      <c r="W98" s="31">
        <v>8373.8854625550666</v>
      </c>
      <c r="X98" s="31">
        <v>43888</v>
      </c>
      <c r="Y98" s="31">
        <v>386.6784140969163</v>
      </c>
      <c r="Z98" s="31">
        <v>114755</v>
      </c>
      <c r="AA98" s="31">
        <v>1011.0572687224669</v>
      </c>
      <c r="AB98" s="36">
        <v>63919</v>
      </c>
      <c r="AC98" s="46">
        <v>563.16299559471361</v>
      </c>
      <c r="AD98" s="39">
        <v>360718</v>
      </c>
      <c r="AE98" s="31">
        <v>3178.1321585903083</v>
      </c>
      <c r="AF98" s="31">
        <v>120000</v>
      </c>
      <c r="AG98" s="31">
        <v>1057.2687224669603</v>
      </c>
      <c r="AH98" s="31">
        <v>240713</v>
      </c>
      <c r="AI98" s="31">
        <v>2120.8193832599118</v>
      </c>
      <c r="AJ98" s="31">
        <v>5</v>
      </c>
      <c r="AK98" s="31">
        <v>4.405286343612335E-2</v>
      </c>
      <c r="AL98" s="36">
        <v>0</v>
      </c>
      <c r="AM98" s="46">
        <v>0</v>
      </c>
      <c r="AN98" s="38">
        <v>-31563</v>
      </c>
      <c r="AO98" s="216">
        <v>-278.08810572687224</v>
      </c>
      <c r="AP98" s="39">
        <v>1505142</v>
      </c>
      <c r="AQ98" s="31">
        <v>13261.162995594714</v>
      </c>
      <c r="AR98" s="31">
        <v>1193477</v>
      </c>
      <c r="AS98" s="31">
        <v>10515.215859030837</v>
      </c>
      <c r="AT98" s="31">
        <v>332693</v>
      </c>
      <c r="AU98" s="31">
        <v>2931.2158590308368</v>
      </c>
      <c r="AV98" s="31">
        <v>311665</v>
      </c>
      <c r="AW98" s="31">
        <v>2745.9471365638765</v>
      </c>
      <c r="AX98" s="31">
        <v>24017</v>
      </c>
      <c r="AY98" s="31">
        <v>211.60352422907488</v>
      </c>
      <c r="AZ98" s="31">
        <v>2989</v>
      </c>
      <c r="BA98" s="65">
        <v>26.334801762114537</v>
      </c>
      <c r="BB98" s="41">
        <v>0</v>
      </c>
      <c r="BC98" s="30" t="s">
        <v>64</v>
      </c>
      <c r="BD98" s="30"/>
      <c r="BE98" s="33" t="s">
        <v>355</v>
      </c>
      <c r="BF98" s="23">
        <v>0</v>
      </c>
    </row>
    <row r="99" spans="1:58">
      <c r="A99" s="29">
        <v>109</v>
      </c>
      <c r="B99" s="34">
        <v>76</v>
      </c>
      <c r="C99" s="203" t="s">
        <v>181</v>
      </c>
      <c r="D99" s="37" t="s">
        <v>182</v>
      </c>
      <c r="E99" s="30" t="s">
        <v>363</v>
      </c>
      <c r="F99" s="35" t="s">
        <v>57</v>
      </c>
      <c r="G99" s="42" t="s">
        <v>67</v>
      </c>
      <c r="H99" s="37" t="s">
        <v>68</v>
      </c>
      <c r="I99" s="29">
        <v>1</v>
      </c>
      <c r="J99" s="34">
        <v>0</v>
      </c>
      <c r="K99" s="44">
        <v>138.5</v>
      </c>
      <c r="L99" s="46">
        <v>1480</v>
      </c>
      <c r="M99" s="46">
        <v>3087183.05</v>
      </c>
      <c r="N99" s="40">
        <v>2085.9299999999998</v>
      </c>
      <c r="O99" s="44">
        <v>62</v>
      </c>
      <c r="P99" s="40">
        <v>2314384.56</v>
      </c>
      <c r="Q99" s="216">
        <v>16710.357833935017</v>
      </c>
      <c r="R99" s="38">
        <v>2342389.9</v>
      </c>
      <c r="S99" s="49">
        <v>16912.562454873645</v>
      </c>
      <c r="T99" s="39">
        <v>1477523.96</v>
      </c>
      <c r="U99" s="31">
        <v>10668.043032490974</v>
      </c>
      <c r="V99" s="31">
        <v>1279050.8999999999</v>
      </c>
      <c r="W99" s="31">
        <v>9235.0245487364609</v>
      </c>
      <c r="X99" s="31">
        <v>42923.51</v>
      </c>
      <c r="Y99" s="31">
        <v>309.91703971119136</v>
      </c>
      <c r="Z99" s="31">
        <v>155549.55000000002</v>
      </c>
      <c r="AA99" s="31">
        <v>1123.1014440433214</v>
      </c>
      <c r="AB99" s="36">
        <v>221082.44</v>
      </c>
      <c r="AC99" s="46">
        <v>1596.2631046931408</v>
      </c>
      <c r="AD99" s="39">
        <v>643873.85</v>
      </c>
      <c r="AE99" s="31">
        <v>4648.9086642599277</v>
      </c>
      <c r="AF99" s="31">
        <v>422140.5</v>
      </c>
      <c r="AG99" s="31">
        <v>3047.9458483754511</v>
      </c>
      <c r="AH99" s="31">
        <v>48858.2</v>
      </c>
      <c r="AI99" s="31">
        <v>352.76678700361009</v>
      </c>
      <c r="AJ99" s="31">
        <v>172875.15</v>
      </c>
      <c r="AK99" s="31">
        <v>1248.1960288808664</v>
      </c>
      <c r="AL99" s="36">
        <v>-90.35</v>
      </c>
      <c r="AM99" s="46">
        <v>-0.65234657039711186</v>
      </c>
      <c r="AN99" s="38">
        <v>-28005.34</v>
      </c>
      <c r="AO99" s="216">
        <v>-202.20462093862815</v>
      </c>
      <c r="AP99" s="39">
        <v>2250983.7000000002</v>
      </c>
      <c r="AQ99" s="31">
        <v>16252.589891696753</v>
      </c>
      <c r="AR99" s="31">
        <v>1919250.7</v>
      </c>
      <c r="AS99" s="31">
        <v>13857.405776173286</v>
      </c>
      <c r="AT99" s="31">
        <v>329437</v>
      </c>
      <c r="AU99" s="31">
        <v>2378.6064981949457</v>
      </c>
      <c r="AV99" s="31">
        <v>331733</v>
      </c>
      <c r="AW99" s="31">
        <v>2395.1841155234656</v>
      </c>
      <c r="AX99" s="31">
        <v>-65696.86</v>
      </c>
      <c r="AY99" s="31">
        <v>-474.34555956678702</v>
      </c>
      <c r="AZ99" s="31">
        <v>-63400.85999999987</v>
      </c>
      <c r="BA99" s="65">
        <v>-457.76794223826619</v>
      </c>
      <c r="BB99" s="41">
        <v>1.3096723705530167E-10</v>
      </c>
      <c r="BC99" s="30" t="s">
        <v>57</v>
      </c>
      <c r="BD99" s="30"/>
      <c r="BE99" s="33" t="s">
        <v>355</v>
      </c>
      <c r="BF99" s="23">
        <v>0</v>
      </c>
    </row>
    <row r="100" spans="1:58">
      <c r="A100" s="29">
        <v>116</v>
      </c>
      <c r="B100" s="34">
        <v>82</v>
      </c>
      <c r="C100" s="203" t="s">
        <v>191</v>
      </c>
      <c r="D100" s="37" t="s">
        <v>192</v>
      </c>
      <c r="E100" s="30" t="s">
        <v>363</v>
      </c>
      <c r="F100" s="35" t="s">
        <v>57</v>
      </c>
      <c r="G100" s="42" t="s">
        <v>67</v>
      </c>
      <c r="H100" s="37" t="s">
        <v>68</v>
      </c>
      <c r="I100" s="29">
        <v>1</v>
      </c>
      <c r="J100" s="34">
        <v>0</v>
      </c>
      <c r="K100" s="44">
        <v>182</v>
      </c>
      <c r="L100" s="46">
        <v>2737</v>
      </c>
      <c r="M100" s="46">
        <v>4210830.28</v>
      </c>
      <c r="N100" s="40">
        <v>1538.48</v>
      </c>
      <c r="O100" s="44">
        <v>62</v>
      </c>
      <c r="P100" s="40">
        <v>2873440.0900000003</v>
      </c>
      <c r="Q100" s="216">
        <v>15788.132362637365</v>
      </c>
      <c r="R100" s="38">
        <v>2945946.14</v>
      </c>
      <c r="S100" s="49">
        <v>16186.517252747253</v>
      </c>
      <c r="T100" s="39">
        <v>1905762.25</v>
      </c>
      <c r="U100" s="31">
        <v>10471.221153846154</v>
      </c>
      <c r="V100" s="31">
        <v>1772120.6</v>
      </c>
      <c r="W100" s="31">
        <v>9736.9263736263747</v>
      </c>
      <c r="X100" s="31">
        <v>53166.7</v>
      </c>
      <c r="Y100" s="31">
        <v>292.12472527472528</v>
      </c>
      <c r="Z100" s="31">
        <v>80474.95</v>
      </c>
      <c r="AA100" s="31">
        <v>442.17005494505491</v>
      </c>
      <c r="AB100" s="36">
        <v>346042.44</v>
      </c>
      <c r="AC100" s="46">
        <v>1901.3320879120879</v>
      </c>
      <c r="AD100" s="39">
        <v>683570.8</v>
      </c>
      <c r="AE100" s="31">
        <v>3755.8835164835168</v>
      </c>
      <c r="AF100" s="31">
        <v>185000</v>
      </c>
      <c r="AG100" s="31">
        <v>1016.4835164835165</v>
      </c>
      <c r="AH100" s="31">
        <v>486950.9</v>
      </c>
      <c r="AI100" s="31">
        <v>2675.5543956043957</v>
      </c>
      <c r="AJ100" s="31">
        <v>11619.9</v>
      </c>
      <c r="AK100" s="31">
        <v>63.845604395604397</v>
      </c>
      <c r="AL100" s="36">
        <v>10570.65</v>
      </c>
      <c r="AM100" s="46">
        <v>58.080494505494507</v>
      </c>
      <c r="AN100" s="38">
        <v>-72506.049999999988</v>
      </c>
      <c r="AO100" s="216">
        <v>-398.38489010989002</v>
      </c>
      <c r="AP100" s="39">
        <v>3121977.39</v>
      </c>
      <c r="AQ100" s="31">
        <v>17153.721923076922</v>
      </c>
      <c r="AR100" s="31">
        <v>2607486.39</v>
      </c>
      <c r="AS100" s="31">
        <v>14326.848296703298</v>
      </c>
      <c r="AT100" s="31">
        <v>287771</v>
      </c>
      <c r="AU100" s="31">
        <v>1581.1593406593406</v>
      </c>
      <c r="AV100" s="31">
        <v>514491</v>
      </c>
      <c r="AW100" s="31">
        <v>2826.8736263736264</v>
      </c>
      <c r="AX100" s="31">
        <v>21817.3</v>
      </c>
      <c r="AY100" s="31">
        <v>119.87527472527472</v>
      </c>
      <c r="AZ100" s="31">
        <v>248537.29999999981</v>
      </c>
      <c r="BA100" s="65">
        <v>1365.5895604395594</v>
      </c>
      <c r="BB100" s="41">
        <v>-1.8553691916167736E-10</v>
      </c>
      <c r="BC100" s="30" t="s">
        <v>64</v>
      </c>
      <c r="BD100" s="30"/>
      <c r="BE100" s="33" t="s">
        <v>355</v>
      </c>
      <c r="BF100" s="23">
        <v>0</v>
      </c>
    </row>
    <row r="101" spans="1:58">
      <c r="A101" s="29">
        <v>122</v>
      </c>
      <c r="B101" s="34">
        <v>85</v>
      </c>
      <c r="C101" s="203" t="s">
        <v>194</v>
      </c>
      <c r="D101" s="37" t="s">
        <v>195</v>
      </c>
      <c r="E101" s="30" t="s">
        <v>363</v>
      </c>
      <c r="F101" s="35" t="s">
        <v>57</v>
      </c>
      <c r="G101" s="42" t="s">
        <v>67</v>
      </c>
      <c r="H101" s="37" t="s">
        <v>68</v>
      </c>
      <c r="I101" s="29">
        <v>1</v>
      </c>
      <c r="J101" s="34">
        <v>0</v>
      </c>
      <c r="K101" s="44">
        <v>67.5</v>
      </c>
      <c r="L101" s="46">
        <v>844</v>
      </c>
      <c r="M101" s="46">
        <v>1878801.92</v>
      </c>
      <c r="N101" s="40">
        <v>2226.06</v>
      </c>
      <c r="O101" s="44">
        <v>55</v>
      </c>
      <c r="P101" s="40">
        <v>1236852.94</v>
      </c>
      <c r="Q101" s="216">
        <v>18323.747259259257</v>
      </c>
      <c r="R101" s="38">
        <v>1265324.8899999999</v>
      </c>
      <c r="S101" s="49">
        <v>18745.553925925924</v>
      </c>
      <c r="T101" s="39">
        <v>767430.99999999988</v>
      </c>
      <c r="U101" s="31">
        <v>11369.348148148147</v>
      </c>
      <c r="V101" s="31">
        <v>662127.79999999993</v>
      </c>
      <c r="W101" s="31">
        <v>9809.3007407407404</v>
      </c>
      <c r="X101" s="31">
        <v>35871.340000000004</v>
      </c>
      <c r="Y101" s="31">
        <v>531.42725925925936</v>
      </c>
      <c r="Z101" s="31">
        <v>69431.86</v>
      </c>
      <c r="AA101" s="31">
        <v>1028.6201481481482</v>
      </c>
      <c r="AB101" s="36">
        <v>225192.33999999997</v>
      </c>
      <c r="AC101" s="46">
        <v>3336.1828148148143</v>
      </c>
      <c r="AD101" s="39">
        <v>272701.55</v>
      </c>
      <c r="AE101" s="31">
        <v>4040.022962962963</v>
      </c>
      <c r="AF101" s="31">
        <v>44593</v>
      </c>
      <c r="AG101" s="31">
        <v>660.63703703703709</v>
      </c>
      <c r="AH101" s="31">
        <v>220123.75</v>
      </c>
      <c r="AI101" s="31">
        <v>3261.0925925925926</v>
      </c>
      <c r="AJ101" s="31">
        <v>7984.8</v>
      </c>
      <c r="AK101" s="31">
        <v>118.29333333333334</v>
      </c>
      <c r="AL101" s="36">
        <v>0</v>
      </c>
      <c r="AM101" s="46">
        <v>0</v>
      </c>
      <c r="AN101" s="38">
        <v>-28471.95</v>
      </c>
      <c r="AO101" s="216">
        <v>-421.80666666666667</v>
      </c>
      <c r="AP101" s="39">
        <v>1084151.99</v>
      </c>
      <c r="AQ101" s="31">
        <v>16061.510962962962</v>
      </c>
      <c r="AR101" s="31">
        <v>1034452.99</v>
      </c>
      <c r="AS101" s="31">
        <v>15325.229481481481</v>
      </c>
      <c r="AT101" s="31">
        <v>52780</v>
      </c>
      <c r="AU101" s="31">
        <v>781.92592592592598</v>
      </c>
      <c r="AV101" s="31">
        <v>49699</v>
      </c>
      <c r="AW101" s="31">
        <v>736.28148148148148</v>
      </c>
      <c r="AX101" s="31">
        <v>-149619.95000000001</v>
      </c>
      <c r="AY101" s="31">
        <v>-2216.591851851852</v>
      </c>
      <c r="AZ101" s="31">
        <v>-152700.94999999995</v>
      </c>
      <c r="BA101" s="65">
        <v>-2262.2362962962957</v>
      </c>
      <c r="BB101" s="41">
        <v>5.8207660913467407E-11</v>
      </c>
      <c r="BC101" s="30" t="s">
        <v>57</v>
      </c>
      <c r="BD101" s="30"/>
      <c r="BE101" s="33" t="s">
        <v>355</v>
      </c>
      <c r="BF101" s="23">
        <v>0</v>
      </c>
    </row>
    <row r="102" spans="1:58">
      <c r="A102" s="29">
        <v>28</v>
      </c>
      <c r="B102" s="34">
        <v>92</v>
      </c>
      <c r="C102" s="203" t="s">
        <v>204</v>
      </c>
      <c r="D102" s="37" t="s">
        <v>205</v>
      </c>
      <c r="E102" s="30" t="s">
        <v>363</v>
      </c>
      <c r="F102" s="35" t="s">
        <v>57</v>
      </c>
      <c r="G102" s="42" t="s">
        <v>58</v>
      </c>
      <c r="H102" s="37" t="s">
        <v>59</v>
      </c>
      <c r="I102" s="29">
        <v>3</v>
      </c>
      <c r="J102" s="34">
        <v>0</v>
      </c>
      <c r="K102" s="44">
        <v>536</v>
      </c>
      <c r="L102" s="46">
        <v>5126</v>
      </c>
      <c r="M102" s="46">
        <v>12339092.220000001</v>
      </c>
      <c r="N102" s="40">
        <v>2407.15</v>
      </c>
      <c r="O102" s="44">
        <v>96</v>
      </c>
      <c r="P102" s="40">
        <v>9466547.7300000004</v>
      </c>
      <c r="Q102" s="216">
        <v>17661.469645522389</v>
      </c>
      <c r="R102" s="38">
        <v>9705668.9299999997</v>
      </c>
      <c r="S102" s="49">
        <v>18107.591287313433</v>
      </c>
      <c r="T102" s="39">
        <v>6647680.6100000003</v>
      </c>
      <c r="U102" s="31">
        <v>12402.389197761195</v>
      </c>
      <c r="V102" s="31">
        <v>5846457.0499999998</v>
      </c>
      <c r="W102" s="31">
        <v>10907.569123134328</v>
      </c>
      <c r="X102" s="31">
        <v>344343.93999999994</v>
      </c>
      <c r="Y102" s="31">
        <v>642.43272388059688</v>
      </c>
      <c r="Z102" s="31">
        <v>456879.61999999994</v>
      </c>
      <c r="AA102" s="31">
        <v>852.38735074626857</v>
      </c>
      <c r="AB102" s="36">
        <v>1141910.94</v>
      </c>
      <c r="AC102" s="46">
        <v>2130.4308582089552</v>
      </c>
      <c r="AD102" s="39">
        <v>1916077.38</v>
      </c>
      <c r="AE102" s="31">
        <v>3574.7712313432835</v>
      </c>
      <c r="AF102" s="31">
        <v>716140</v>
      </c>
      <c r="AG102" s="31">
        <v>1336.0820895522388</v>
      </c>
      <c r="AH102" s="31">
        <v>1082413.01</v>
      </c>
      <c r="AI102" s="31">
        <v>2019.4272574626866</v>
      </c>
      <c r="AJ102" s="31">
        <v>117524.37</v>
      </c>
      <c r="AK102" s="31">
        <v>219.26188432835821</v>
      </c>
      <c r="AL102" s="36">
        <v>0</v>
      </c>
      <c r="AM102" s="46">
        <v>0</v>
      </c>
      <c r="AN102" s="38">
        <v>-239121.19999999998</v>
      </c>
      <c r="AO102" s="216">
        <v>-446.12164179104474</v>
      </c>
      <c r="AP102" s="39">
        <v>10917577.550000001</v>
      </c>
      <c r="AQ102" s="31">
        <v>20368.614832089555</v>
      </c>
      <c r="AR102" s="31">
        <v>11920724.550000001</v>
      </c>
      <c r="AS102" s="31">
        <v>22240.157742537314</v>
      </c>
      <c r="AT102" s="31">
        <v>-836410</v>
      </c>
      <c r="AU102" s="31">
        <v>-1560.4664179104477</v>
      </c>
      <c r="AV102" s="31">
        <v>-1003147</v>
      </c>
      <c r="AW102" s="31">
        <v>-1871.5429104477612</v>
      </c>
      <c r="AX102" s="31">
        <v>1617766.82</v>
      </c>
      <c r="AY102" s="31">
        <v>3018.2216791044775</v>
      </c>
      <c r="AZ102" s="31">
        <v>1451029.8200000003</v>
      </c>
      <c r="BA102" s="65">
        <v>2707.1451865671647</v>
      </c>
      <c r="BB102" s="41">
        <v>2.3283064365386963E-10</v>
      </c>
      <c r="BC102" s="30" t="s">
        <v>57</v>
      </c>
      <c r="BD102" s="30"/>
      <c r="BE102" s="33" t="s">
        <v>355</v>
      </c>
      <c r="BF102" s="23">
        <v>0</v>
      </c>
    </row>
    <row r="103" spans="1:58" ht="13.5" thickBot="1">
      <c r="A103" s="29">
        <v>128</v>
      </c>
      <c r="B103" s="34">
        <v>94</v>
      </c>
      <c r="C103" s="204" t="s">
        <v>208</v>
      </c>
      <c r="D103" s="66" t="s">
        <v>209</v>
      </c>
      <c r="E103" s="67" t="s">
        <v>363</v>
      </c>
      <c r="F103" s="68" t="s">
        <v>80</v>
      </c>
      <c r="G103" s="43" t="s">
        <v>67</v>
      </c>
      <c r="H103" s="66" t="s">
        <v>68</v>
      </c>
      <c r="I103" s="69">
        <v>1</v>
      </c>
      <c r="J103" s="70">
        <v>0</v>
      </c>
      <c r="K103" s="45">
        <v>142</v>
      </c>
      <c r="L103" s="47">
        <v>1553</v>
      </c>
      <c r="M103" s="47">
        <v>2369529.7000000002</v>
      </c>
      <c r="N103" s="71">
        <v>1525.77</v>
      </c>
      <c r="O103" s="45">
        <v>65</v>
      </c>
      <c r="P103" s="71">
        <v>2072238.2799999998</v>
      </c>
      <c r="Q103" s="217">
        <v>14593.22732394366</v>
      </c>
      <c r="R103" s="72">
        <v>2135329.13</v>
      </c>
      <c r="S103" s="50">
        <v>15037.529084507041</v>
      </c>
      <c r="T103" s="73">
        <v>1503575.23</v>
      </c>
      <c r="U103" s="74">
        <v>10588.55795774648</v>
      </c>
      <c r="V103" s="74">
        <v>1353412.1</v>
      </c>
      <c r="W103" s="74">
        <v>9531.0711267605639</v>
      </c>
      <c r="X103" s="74">
        <v>51996.5</v>
      </c>
      <c r="Y103" s="74">
        <v>366.17253521126759</v>
      </c>
      <c r="Z103" s="74">
        <v>98166.62999999999</v>
      </c>
      <c r="AA103" s="74">
        <v>691.3142957746478</v>
      </c>
      <c r="AB103" s="75">
        <v>202705.5</v>
      </c>
      <c r="AC103" s="47">
        <v>1427.5035211267605</v>
      </c>
      <c r="AD103" s="73">
        <v>429048.39999999997</v>
      </c>
      <c r="AE103" s="74">
        <v>3021.4676056338026</v>
      </c>
      <c r="AF103" s="74">
        <v>148801</v>
      </c>
      <c r="AG103" s="74">
        <v>1047.894366197183</v>
      </c>
      <c r="AH103" s="74">
        <v>238332.79999999999</v>
      </c>
      <c r="AI103" s="74">
        <v>1678.3999999999999</v>
      </c>
      <c r="AJ103" s="74">
        <v>41914.6</v>
      </c>
      <c r="AK103" s="74">
        <v>295.17323943661972</v>
      </c>
      <c r="AL103" s="75">
        <v>0</v>
      </c>
      <c r="AM103" s="47">
        <v>0</v>
      </c>
      <c r="AN103" s="72">
        <v>-63090.85</v>
      </c>
      <c r="AO103" s="217">
        <v>-444.3017605633803</v>
      </c>
      <c r="AP103" s="73">
        <v>2192017.1</v>
      </c>
      <c r="AQ103" s="74">
        <v>15436.740140845071</v>
      </c>
      <c r="AR103" s="74">
        <v>1540062.1</v>
      </c>
      <c r="AS103" s="74">
        <v>10845.507746478874</v>
      </c>
      <c r="AT103" s="74">
        <v>789898</v>
      </c>
      <c r="AU103" s="74">
        <v>5562.6619718309857</v>
      </c>
      <c r="AV103" s="74">
        <v>651955</v>
      </c>
      <c r="AW103" s="74">
        <v>4591.2323943661968</v>
      </c>
      <c r="AX103" s="74">
        <v>257721.82</v>
      </c>
      <c r="AY103" s="74">
        <v>1814.9423943661973</v>
      </c>
      <c r="AZ103" s="74">
        <v>119778.8200000003</v>
      </c>
      <c r="BA103" s="76">
        <v>843.51281690141059</v>
      </c>
      <c r="BB103" s="41">
        <v>2.9103830456733704E-10</v>
      </c>
      <c r="BC103" s="30" t="s">
        <v>64</v>
      </c>
      <c r="BD103" s="30"/>
      <c r="BE103" s="33" t="s">
        <v>355</v>
      </c>
      <c r="BF103" s="23">
        <v>0</v>
      </c>
    </row>
  </sheetData>
  <sheetProtection sheet="1" objects="1" scenarios="1" autoFilter="0"/>
  <autoFilter ref="C13:BA13"/>
  <mergeCells count="3">
    <mergeCell ref="U11:AA11"/>
    <mergeCell ref="AE11:AK11"/>
    <mergeCell ref="AQ9:BA9"/>
  </mergeCells>
  <phoneticPr fontId="3" type="noConversion"/>
  <conditionalFormatting sqref="A14:B103 D14:P103 R14:AN103 AP14:BE103">
    <cfRule type="expression" dxfId="3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topLeftCell="C1" workbookViewId="0">
      <selection activeCell="C4" sqref="C4"/>
    </sheetView>
  </sheetViews>
  <sheetFormatPr baseColWidth="10" defaultRowHeight="12.75"/>
  <cols>
    <col min="1" max="1" width="6.42578125" style="1" hidden="1" customWidth="1"/>
    <col min="2" max="2" width="10.5703125" style="1" hidden="1" customWidth="1"/>
    <col min="3" max="3" width="25.140625" style="1" customWidth="1"/>
    <col min="4" max="4" width="24" style="1" hidden="1" customWidth="1"/>
    <col min="5" max="5" width="5.7109375" style="1" hidden="1" customWidth="1"/>
    <col min="6" max="6" width="8.28515625" style="1" bestFit="1" customWidth="1"/>
    <col min="7" max="7" width="7.85546875" style="1" hidden="1" customWidth="1"/>
    <col min="8" max="8" width="24" style="1" hidden="1" customWidth="1"/>
    <col min="9" max="9" width="14.28515625" style="1" bestFit="1" customWidth="1"/>
    <col min="10" max="13" width="21.5703125" style="1" hidden="1" customWidth="1"/>
    <col min="14" max="14" width="8.7109375" style="1" customWidth="1"/>
    <col min="15" max="15" width="11" style="1" hidden="1" customWidth="1"/>
    <col min="16" max="16" width="10.7109375" style="1" customWidth="1"/>
    <col min="17" max="17" width="19.7109375" style="1" hidden="1" customWidth="1"/>
    <col min="18" max="18" width="10" style="1" customWidth="1"/>
    <col min="19" max="19" width="12.140625" style="1" hidden="1" customWidth="1"/>
    <col min="20" max="20" width="8.7109375" style="1" customWidth="1"/>
    <col min="21" max="21" width="17" style="1" hidden="1" customWidth="1"/>
    <col min="22" max="22" width="10.28515625" style="1" customWidth="1"/>
    <col min="23" max="23" width="16.85546875" style="1" hidden="1" customWidth="1"/>
    <col min="24" max="24" width="8.7109375" style="1" customWidth="1"/>
    <col min="25" max="25" width="12.140625" style="1" hidden="1" customWidth="1"/>
    <col min="26" max="26" width="8.7109375" style="1" customWidth="1"/>
    <col min="27" max="27" width="12.28515625" style="1" hidden="1" customWidth="1"/>
    <col min="28" max="28" width="10.7109375" style="1" customWidth="1"/>
    <col min="29" max="29" width="24.42578125" style="1" hidden="1" customWidth="1"/>
    <col min="30" max="30" width="8.7109375" style="1" customWidth="1"/>
    <col min="31" max="31" width="18" style="1" hidden="1" customWidth="1"/>
    <col min="32" max="32" width="11.85546875" style="1" customWidth="1"/>
    <col min="33" max="33" width="16.28515625" style="1" hidden="1" customWidth="1"/>
    <col min="34" max="34" width="8.7109375" style="1" customWidth="1"/>
    <col min="35" max="35" width="14.28515625" style="1" hidden="1" customWidth="1"/>
    <col min="36" max="36" width="8.7109375" style="1" customWidth="1"/>
    <col min="37" max="37" width="11.140625" style="1" hidden="1" customWidth="1"/>
    <col min="38" max="38" width="11.42578125" style="1" customWidth="1"/>
    <col min="39" max="39" width="9.85546875" style="1" hidden="1" customWidth="1"/>
    <col min="40" max="40" width="8.7109375" style="1" customWidth="1"/>
    <col min="41" max="41" width="24.5703125" style="1" hidden="1" customWidth="1"/>
    <col min="42" max="42" width="11.42578125" style="1"/>
    <col min="43" max="43" width="15.42578125" style="1" hidden="1" customWidth="1"/>
    <col min="44" max="44" width="8.7109375" style="1" customWidth="1"/>
    <col min="45" max="45" width="14.140625" style="1" hidden="1" customWidth="1"/>
    <col min="46" max="46" width="8.7109375" style="1" hidden="1" customWidth="1"/>
    <col min="47" max="47" width="12.140625" style="1" hidden="1" customWidth="1"/>
    <col min="48" max="48" width="8.7109375" style="1" customWidth="1"/>
    <col min="49" max="49" width="20.7109375" style="1" hidden="1" customWidth="1"/>
    <col min="50" max="50" width="29.28515625" style="1" hidden="1" customWidth="1"/>
    <col min="51" max="51" width="19" style="1" hidden="1" customWidth="1"/>
    <col min="52" max="52" width="8.7109375" style="1" customWidth="1"/>
    <col min="53" max="53" width="11.7109375" style="1" hidden="1" customWidth="1"/>
    <col min="54" max="54" width="18.42578125" style="1" hidden="1" customWidth="1"/>
    <col min="55" max="55" width="11.7109375" style="1" hidden="1" customWidth="1"/>
    <col min="56" max="57" width="9.85546875" style="1" hidden="1" customWidth="1"/>
    <col min="58" max="16384" width="11.42578125" style="1"/>
  </cols>
  <sheetData>
    <row r="1" spans="1:57" ht="16.5">
      <c r="C1" s="190" t="s">
        <v>365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</row>
    <row r="2" spans="1:57" ht="19.5">
      <c r="C2" s="192" t="s">
        <v>348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</row>
    <row r="3" spans="1:57">
      <c r="C3" s="3">
        <v>42697</v>
      </c>
    </row>
    <row r="4" spans="1:57">
      <c r="O4" s="15"/>
    </row>
    <row r="5" spans="1:57">
      <c r="C5" s="14" t="s">
        <v>356</v>
      </c>
      <c r="N5" s="15">
        <f>SUBTOTAL(9,N14:N65530)</f>
        <v>28735</v>
      </c>
      <c r="O5" s="15">
        <f>SUBTOTAL(9,O14:O65530)</f>
        <v>505651466.59000015</v>
      </c>
      <c r="Q5" s="15">
        <f>SUBTOTAL(9,Q14:Q65530)</f>
        <v>524312176.98000002</v>
      </c>
      <c r="S5" s="15">
        <f>SUBTOTAL(9,S14:S65530)</f>
        <v>343436094.49000001</v>
      </c>
      <c r="U5" s="15">
        <f>SUBTOTAL(9,U14:U65530)</f>
        <v>308127726.96999991</v>
      </c>
      <c r="W5" s="15">
        <f>SUBTOTAL(9,W14:W65530)</f>
        <v>12481391.760000002</v>
      </c>
      <c r="Y5" s="15">
        <f>SUBTOTAL(9,Y14:Y65530)</f>
        <v>22826975.75999999</v>
      </c>
      <c r="AA5" s="15">
        <f>SUBTOTAL(9,AA14:AA65530)</f>
        <v>50651217.200000018</v>
      </c>
      <c r="AC5" s="15">
        <f>SUBTOTAL(9,AC14:AC65530)</f>
        <v>127988135.61999997</v>
      </c>
      <c r="AE5" s="15">
        <f>SUBTOTAL(9,AE14:AE65530)</f>
        <v>64716223.430000007</v>
      </c>
      <c r="AG5" s="15">
        <f>SUBTOTAL(9,AG14:AG65530)</f>
        <v>58404733.359999999</v>
      </c>
      <c r="AI5" s="15">
        <f>SUBTOTAL(9,AI14:AI65530)</f>
        <v>4867178.8299999991</v>
      </c>
      <c r="AK5" s="15">
        <f>SUBTOTAL(9,AK14:AK65530)</f>
        <v>2236729.67</v>
      </c>
      <c r="AM5" s="15">
        <f>SUBTOTAL(9,AM14:AM65530)</f>
        <v>-18660710.390000008</v>
      </c>
      <c r="AO5" s="15">
        <f>SUBTOTAL(9,AO14:AO65530)</f>
        <v>506726225.48000014</v>
      </c>
      <c r="AQ5" s="15">
        <f>SUBTOTAL(9,AQ14:AQ65530)</f>
        <v>488808985.47999996</v>
      </c>
      <c r="AU5" s="15">
        <f>SUBTOTAL(9,AU14:AU65530)</f>
        <v>17917240</v>
      </c>
      <c r="AY5" s="15">
        <f>SUBTOTAL(9,AY14:AY65530)</f>
        <v>1074758.8900000004</v>
      </c>
    </row>
    <row r="6" spans="1:57" s="4" customFormat="1" ht="11.25">
      <c r="C6" s="14" t="s">
        <v>249</v>
      </c>
      <c r="N6" s="15">
        <f>SUBTOTAL(1,N14:N65530)</f>
        <v>157.02185792349727</v>
      </c>
      <c r="P6" s="15">
        <f>O5/$N$5</f>
        <v>17597.058172611803</v>
      </c>
      <c r="R6" s="15">
        <f>Q5/$N$5</f>
        <v>18246.465181137984</v>
      </c>
      <c r="T6" s="15">
        <f>S5/$N$5</f>
        <v>11951.839028710632</v>
      </c>
      <c r="V6" s="15">
        <f>U5/$N$5</f>
        <v>10723.080806333735</v>
      </c>
      <c r="X6" s="15">
        <f>W5/$N$5</f>
        <v>434.3619892117627</v>
      </c>
      <c r="Z6" s="15">
        <f>Y5/$N$5</f>
        <v>794.39623316512927</v>
      </c>
      <c r="AB6" s="15">
        <f>AA5/$N$5</f>
        <v>1762.7011379850362</v>
      </c>
      <c r="AD6" s="15">
        <f>AC5/$N$5</f>
        <v>4454.0851094484069</v>
      </c>
      <c r="AF6" s="15">
        <f>AE5/$N$5</f>
        <v>2252.1741231947103</v>
      </c>
      <c r="AH6" s="15">
        <f>AG5/$N$5</f>
        <v>2032.5294365756047</v>
      </c>
      <c r="AJ6" s="15">
        <f>AI5/$N$5</f>
        <v>169.38154967809288</v>
      </c>
      <c r="AL6" s="15">
        <f>AK5/$N$5</f>
        <v>77.839904993909869</v>
      </c>
      <c r="AN6" s="15">
        <f>AM5/$N$5</f>
        <v>-649.40700852618784</v>
      </c>
      <c r="AP6" s="15">
        <f>AO5/$N$5</f>
        <v>17634.46060483731</v>
      </c>
      <c r="AR6" s="15">
        <f>AQ5/$N$5</f>
        <v>17010.92693509657</v>
      </c>
      <c r="AS6" s="15"/>
      <c r="AT6" s="15"/>
      <c r="AV6" s="15">
        <f>AU5/$N$5</f>
        <v>623.53366974073424</v>
      </c>
      <c r="AW6" s="15"/>
      <c r="AX6" s="15"/>
      <c r="AZ6" s="15">
        <f>AY5/$N$5</f>
        <v>37.402432225508974</v>
      </c>
    </row>
    <row r="7" spans="1:57" ht="6" customHeight="1" thickBot="1"/>
    <row r="8" spans="1:57" ht="15.75" hidden="1" thickBot="1">
      <c r="A8" s="2" t="s">
        <v>274</v>
      </c>
      <c r="B8" s="2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9</v>
      </c>
      <c r="H8" s="24" t="s">
        <v>4</v>
      </c>
      <c r="I8" s="24" t="s">
        <v>336</v>
      </c>
      <c r="J8" s="24" t="s">
        <v>337</v>
      </c>
      <c r="K8" s="24" t="s">
        <v>338</v>
      </c>
      <c r="L8" s="24" t="s">
        <v>339</v>
      </c>
      <c r="M8" s="24" t="s">
        <v>359</v>
      </c>
      <c r="N8" s="24" t="s">
        <v>10</v>
      </c>
      <c r="O8" s="5" t="s">
        <v>15</v>
      </c>
      <c r="P8" s="24" t="s">
        <v>16</v>
      </c>
      <c r="Q8" s="24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24" t="s">
        <v>22</v>
      </c>
      <c r="W8" s="24" t="s">
        <v>23</v>
      </c>
      <c r="X8" s="24" t="s">
        <v>24</v>
      </c>
      <c r="Y8" s="24" t="s">
        <v>25</v>
      </c>
      <c r="Z8" s="24" t="s">
        <v>26</v>
      </c>
      <c r="AA8" s="24" t="s">
        <v>27</v>
      </c>
      <c r="AB8" s="24" t="s">
        <v>28</v>
      </c>
      <c r="AC8" s="24" t="s">
        <v>29</v>
      </c>
      <c r="AD8" s="24" t="s">
        <v>30</v>
      </c>
      <c r="AE8" s="24" t="s">
        <v>31</v>
      </c>
      <c r="AF8" s="24" t="s">
        <v>32</v>
      </c>
      <c r="AG8" s="24" t="s">
        <v>33</v>
      </c>
      <c r="AH8" s="24" t="s">
        <v>34</v>
      </c>
      <c r="AI8" s="24" t="s">
        <v>35</v>
      </c>
      <c r="AJ8" s="24" t="s">
        <v>36</v>
      </c>
      <c r="AK8" s="24" t="s">
        <v>37</v>
      </c>
      <c r="AL8" s="24" t="s">
        <v>38</v>
      </c>
      <c r="AM8" s="24" t="s">
        <v>39</v>
      </c>
      <c r="AN8" s="24" t="s">
        <v>40</v>
      </c>
      <c r="AO8" s="5" t="s">
        <v>41</v>
      </c>
      <c r="AP8" s="24" t="s">
        <v>42</v>
      </c>
      <c r="AQ8" s="24" t="s">
        <v>43</v>
      </c>
      <c r="AR8" s="24" t="s">
        <v>44</v>
      </c>
      <c r="AS8" s="24" t="s">
        <v>45</v>
      </c>
      <c r="AT8" s="24" t="s">
        <v>46</v>
      </c>
      <c r="AU8" s="24" t="s">
        <v>47</v>
      </c>
      <c r="AV8" s="24" t="s">
        <v>48</v>
      </c>
      <c r="AW8" s="24" t="s">
        <v>49</v>
      </c>
      <c r="AX8" s="24" t="s">
        <v>50</v>
      </c>
      <c r="AY8" s="24" t="s">
        <v>51</v>
      </c>
      <c r="AZ8" s="24" t="s">
        <v>52</v>
      </c>
      <c r="BA8" s="2" t="s">
        <v>53</v>
      </c>
      <c r="BB8" s="2" t="s">
        <v>54</v>
      </c>
      <c r="BC8" s="2" t="s">
        <v>335</v>
      </c>
      <c r="BD8" s="2" t="s">
        <v>357</v>
      </c>
      <c r="BE8" s="189" t="s">
        <v>364</v>
      </c>
    </row>
    <row r="9" spans="1:57">
      <c r="A9" s="20"/>
      <c r="B9" s="20"/>
      <c r="C9" s="194" t="s">
        <v>227</v>
      </c>
      <c r="D9" s="194"/>
      <c r="E9" s="194"/>
      <c r="F9" s="194" t="s">
        <v>228</v>
      </c>
      <c r="G9" s="194"/>
      <c r="H9" s="194"/>
      <c r="I9" s="194" t="s">
        <v>346</v>
      </c>
      <c r="J9" s="194"/>
      <c r="K9" s="194"/>
      <c r="L9" s="194"/>
      <c r="M9" s="194"/>
      <c r="N9" s="194" t="s">
        <v>229</v>
      </c>
      <c r="O9" s="193"/>
      <c r="P9" s="212" t="s">
        <v>243</v>
      </c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193"/>
      <c r="AP9" s="278" t="s">
        <v>239</v>
      </c>
      <c r="AQ9" s="279"/>
      <c r="AR9" s="279"/>
      <c r="AS9" s="279"/>
      <c r="AT9" s="279"/>
      <c r="AU9" s="279"/>
      <c r="AV9" s="279"/>
      <c r="AW9" s="279"/>
      <c r="AX9" s="279"/>
      <c r="AY9" s="279"/>
      <c r="AZ9" s="280"/>
      <c r="BA9" s="193"/>
      <c r="BB9" s="193"/>
      <c r="BC9" s="193"/>
      <c r="BD9" s="221"/>
    </row>
    <row r="10" spans="1:57" s="23" customFormat="1">
      <c r="A10" s="20"/>
      <c r="B10" s="20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3"/>
      <c r="P10" s="213" t="s">
        <v>242</v>
      </c>
      <c r="Q10" s="193"/>
      <c r="R10" s="25" t="s">
        <v>241</v>
      </c>
      <c r="S10" s="19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93"/>
      <c r="AN10" s="213" t="s">
        <v>237</v>
      </c>
      <c r="AO10" s="193"/>
      <c r="AP10" s="210"/>
      <c r="AQ10" s="193"/>
      <c r="AR10" s="193"/>
      <c r="AS10" s="193"/>
      <c r="AT10" s="193"/>
      <c r="AU10" s="193"/>
      <c r="AV10" s="193"/>
      <c r="AW10" s="193"/>
      <c r="AX10" s="193"/>
      <c r="AY10" s="193"/>
      <c r="AZ10" s="211"/>
      <c r="BA10" s="193"/>
      <c r="BB10" s="193"/>
      <c r="BC10" s="193"/>
      <c r="BD10" s="222"/>
    </row>
    <row r="11" spans="1:57" s="6" customFormat="1"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5"/>
      <c r="P11" s="224"/>
      <c r="Q11" s="195"/>
      <c r="R11" s="22" t="s">
        <v>242</v>
      </c>
      <c r="S11" s="195"/>
      <c r="T11" s="275" t="s">
        <v>19</v>
      </c>
      <c r="U11" s="276"/>
      <c r="V11" s="276"/>
      <c r="W11" s="276"/>
      <c r="X11" s="276"/>
      <c r="Y11" s="276"/>
      <c r="Z11" s="277"/>
      <c r="AA11" s="195"/>
      <c r="AB11" s="198" t="s">
        <v>244</v>
      </c>
      <c r="AC11" s="195"/>
      <c r="AD11" s="275" t="s">
        <v>236</v>
      </c>
      <c r="AE11" s="276"/>
      <c r="AF11" s="276"/>
      <c r="AG11" s="276"/>
      <c r="AH11" s="276"/>
      <c r="AI11" s="276"/>
      <c r="AJ11" s="277"/>
      <c r="AK11" s="195"/>
      <c r="AL11" s="198" t="s">
        <v>237</v>
      </c>
      <c r="AM11" s="195"/>
      <c r="AN11" s="213" t="s">
        <v>238</v>
      </c>
      <c r="AO11" s="195"/>
      <c r="AP11" s="210"/>
      <c r="AQ11" s="193"/>
      <c r="AR11" s="193"/>
      <c r="AS11" s="193"/>
      <c r="AT11" s="193"/>
      <c r="AU11" s="193"/>
      <c r="AV11" s="193"/>
      <c r="AW11" s="193"/>
      <c r="AX11" s="193"/>
      <c r="AY11" s="193"/>
      <c r="AZ11" s="211"/>
      <c r="BA11" s="197"/>
      <c r="BB11" s="197"/>
      <c r="BC11" s="197"/>
      <c r="BD11" s="197"/>
    </row>
    <row r="12" spans="1:57" s="6" customFormat="1" ht="24" customHeight="1">
      <c r="C12" s="198"/>
      <c r="D12" s="198"/>
      <c r="E12" s="198"/>
      <c r="F12" s="198"/>
      <c r="G12" s="198"/>
      <c r="H12" s="198"/>
      <c r="I12" s="219"/>
      <c r="J12" s="198"/>
      <c r="K12" s="198"/>
      <c r="L12" s="198"/>
      <c r="M12" s="198"/>
      <c r="N12" s="198"/>
      <c r="O12" s="195"/>
      <c r="P12" s="224"/>
      <c r="Q12" s="195"/>
      <c r="R12" s="26"/>
      <c r="S12" s="195"/>
      <c r="T12" s="206" t="s">
        <v>234</v>
      </c>
      <c r="U12" s="201"/>
      <c r="V12" s="201" t="s">
        <v>21</v>
      </c>
      <c r="W12" s="201"/>
      <c r="X12" s="207" t="s">
        <v>248</v>
      </c>
      <c r="Y12" s="201"/>
      <c r="Z12" s="208" t="s">
        <v>235</v>
      </c>
      <c r="AA12" s="195"/>
      <c r="AB12" s="198" t="s">
        <v>242</v>
      </c>
      <c r="AC12" s="195"/>
      <c r="AD12" s="206" t="s">
        <v>234</v>
      </c>
      <c r="AE12" s="201"/>
      <c r="AF12" s="207" t="s">
        <v>247</v>
      </c>
      <c r="AG12" s="201"/>
      <c r="AH12" s="201" t="s">
        <v>33</v>
      </c>
      <c r="AI12" s="201"/>
      <c r="AJ12" s="208" t="s">
        <v>35</v>
      </c>
      <c r="AK12" s="195"/>
      <c r="AL12" s="209" t="s">
        <v>245</v>
      </c>
      <c r="AM12" s="195"/>
      <c r="AN12" s="225"/>
      <c r="AO12" s="195"/>
      <c r="AP12" s="206" t="s">
        <v>234</v>
      </c>
      <c r="AQ12" s="201"/>
      <c r="AR12" s="201" t="s">
        <v>43</v>
      </c>
      <c r="AS12" s="201"/>
      <c r="AT12" s="201"/>
      <c r="AU12" s="201"/>
      <c r="AV12" s="207" t="s">
        <v>246</v>
      </c>
      <c r="AW12" s="201"/>
      <c r="AX12" s="201"/>
      <c r="AY12" s="201"/>
      <c r="AZ12" s="208" t="s">
        <v>240</v>
      </c>
      <c r="BA12" s="197"/>
      <c r="BB12" s="197"/>
      <c r="BC12" s="197"/>
      <c r="BD12" s="197"/>
    </row>
    <row r="13" spans="1:57" s="11" customFormat="1" ht="12" thickBot="1">
      <c r="C13" s="200" t="s">
        <v>233</v>
      </c>
      <c r="D13" s="200"/>
      <c r="E13" s="200"/>
      <c r="F13" s="200"/>
      <c r="G13" s="200"/>
      <c r="H13" s="200"/>
      <c r="I13" s="220"/>
      <c r="J13" s="200"/>
      <c r="K13" s="200"/>
      <c r="L13" s="200"/>
      <c r="M13" s="200"/>
      <c r="N13" s="200"/>
      <c r="O13" s="201"/>
      <c r="P13" s="214"/>
      <c r="Q13" s="201"/>
      <c r="R13" s="28"/>
      <c r="S13" s="201"/>
      <c r="T13" s="206"/>
      <c r="U13" s="201"/>
      <c r="V13" s="201"/>
      <c r="W13" s="201"/>
      <c r="X13" s="201"/>
      <c r="Y13" s="201"/>
      <c r="Z13" s="208"/>
      <c r="AA13" s="201"/>
      <c r="AB13" s="200"/>
      <c r="AC13" s="201"/>
      <c r="AD13" s="206"/>
      <c r="AE13" s="201"/>
      <c r="AF13" s="201"/>
      <c r="AG13" s="201"/>
      <c r="AH13" s="201"/>
      <c r="AI13" s="201"/>
      <c r="AJ13" s="208"/>
      <c r="AK13" s="201"/>
      <c r="AL13" s="200"/>
      <c r="AM13" s="201"/>
      <c r="AN13" s="214"/>
      <c r="AO13" s="201"/>
      <c r="AP13" s="206"/>
      <c r="AQ13" s="201"/>
      <c r="AR13" s="201"/>
      <c r="AS13" s="201"/>
      <c r="AT13" s="201"/>
      <c r="AU13" s="201"/>
      <c r="AV13" s="201"/>
      <c r="AW13" s="201"/>
      <c r="AX13" s="201"/>
      <c r="AY13" s="201"/>
      <c r="AZ13" s="208"/>
      <c r="BA13" s="199"/>
      <c r="BB13" s="199"/>
      <c r="BC13" s="199"/>
      <c r="BD13" s="199"/>
    </row>
    <row r="14" spans="1:57">
      <c r="A14" s="29">
        <v>214</v>
      </c>
      <c r="B14" s="34">
        <v>1</v>
      </c>
      <c r="C14" s="202" t="s">
        <v>55</v>
      </c>
      <c r="D14" s="55" t="s">
        <v>56</v>
      </c>
      <c r="E14" s="55" t="s">
        <v>57</v>
      </c>
      <c r="F14" s="55" t="s">
        <v>58</v>
      </c>
      <c r="G14" s="55">
        <v>0</v>
      </c>
      <c r="H14" s="55" t="s">
        <v>363</v>
      </c>
      <c r="I14" s="85" t="s">
        <v>342</v>
      </c>
      <c r="J14" s="58" t="s">
        <v>343</v>
      </c>
      <c r="K14" s="58">
        <v>1</v>
      </c>
      <c r="L14" s="51">
        <v>0.11454201238410761</v>
      </c>
      <c r="M14" s="51">
        <v>0</v>
      </c>
      <c r="N14" s="51">
        <v>174.5</v>
      </c>
      <c r="O14" s="59">
        <v>1891744.4175722199</v>
      </c>
      <c r="P14" s="215">
        <v>10840.942221044241</v>
      </c>
      <c r="Q14" s="82">
        <v>1955022.2222326796</v>
      </c>
      <c r="R14" s="48">
        <v>11203.565743453752</v>
      </c>
      <c r="S14" s="61">
        <v>1218291.0621546402</v>
      </c>
      <c r="T14" s="62">
        <v>6981.6106713732961</v>
      </c>
      <c r="U14" s="62">
        <v>1159382.2389317593</v>
      </c>
      <c r="V14" s="62">
        <v>6644.0242918725453</v>
      </c>
      <c r="W14" s="62">
        <v>28278.83</v>
      </c>
      <c r="X14" s="62">
        <v>162.05633237822349</v>
      </c>
      <c r="Y14" s="62">
        <v>30629.993222880956</v>
      </c>
      <c r="Z14" s="62">
        <v>175.53004712252695</v>
      </c>
      <c r="AA14" s="63">
        <v>178475.21197125813</v>
      </c>
      <c r="AB14" s="51">
        <v>1022.7805843625107</v>
      </c>
      <c r="AC14" s="61">
        <v>555648.88714382984</v>
      </c>
      <c r="AD14" s="62">
        <v>3184.2343102798268</v>
      </c>
      <c r="AE14" s="62">
        <v>240339.73386252532</v>
      </c>
      <c r="AF14" s="62">
        <v>1377.3050651147582</v>
      </c>
      <c r="AG14" s="62">
        <v>300871.15438327019</v>
      </c>
      <c r="AH14" s="62">
        <v>1724.1899964657314</v>
      </c>
      <c r="AI14" s="62">
        <v>14437.99889803441</v>
      </c>
      <c r="AJ14" s="62">
        <v>82.739248699337594</v>
      </c>
      <c r="AK14" s="63">
        <v>2607.0609629514533</v>
      </c>
      <c r="AL14" s="51">
        <v>14.94017743811721</v>
      </c>
      <c r="AM14" s="51">
        <v>-63277.804660459689</v>
      </c>
      <c r="AN14" s="215">
        <v>-362.62352240951111</v>
      </c>
      <c r="AO14" s="61">
        <v>1864895.686253716</v>
      </c>
      <c r="AP14" s="62">
        <v>10687.081296582901</v>
      </c>
      <c r="AQ14" s="62">
        <v>1880439.6100443015</v>
      </c>
      <c r="AR14" s="62">
        <v>10776.158223749577</v>
      </c>
      <c r="AS14" s="62">
        <v>16398.178118945998</v>
      </c>
      <c r="AT14" s="62">
        <v>93.972367443816594</v>
      </c>
      <c r="AU14" s="62">
        <v>-15543.923790585322</v>
      </c>
      <c r="AV14" s="62">
        <v>-89.076927166678061</v>
      </c>
      <c r="AW14" s="62">
        <v>5093.3705910274566</v>
      </c>
      <c r="AX14" s="62">
        <v>29.188370149154476</v>
      </c>
      <c r="AY14" s="62">
        <v>-26848.731318503866</v>
      </c>
      <c r="AZ14" s="64">
        <v>-153.86092446134018</v>
      </c>
      <c r="BA14" s="39">
        <v>-4.7349999999999997E-22</v>
      </c>
      <c r="BB14" s="31" t="s">
        <v>64</v>
      </c>
      <c r="BC14" s="32">
        <v>3</v>
      </c>
      <c r="BD14" s="33" t="s">
        <v>355</v>
      </c>
      <c r="BE14" s="1">
        <v>0</v>
      </c>
    </row>
    <row r="15" spans="1:57">
      <c r="A15" s="29">
        <v>214</v>
      </c>
      <c r="B15" s="34">
        <v>1</v>
      </c>
      <c r="C15" s="203" t="s">
        <v>55</v>
      </c>
      <c r="D15" s="42" t="s">
        <v>56</v>
      </c>
      <c r="E15" s="42" t="s">
        <v>57</v>
      </c>
      <c r="F15" s="42" t="s">
        <v>58</v>
      </c>
      <c r="G15" s="42">
        <v>0</v>
      </c>
      <c r="H15" s="42" t="s">
        <v>363</v>
      </c>
      <c r="I15" s="80" t="s">
        <v>344</v>
      </c>
      <c r="J15" s="44" t="s">
        <v>345</v>
      </c>
      <c r="K15" s="44">
        <v>2</v>
      </c>
      <c r="L15" s="46">
        <v>0.53866843031809963</v>
      </c>
      <c r="M15" s="46">
        <v>0</v>
      </c>
      <c r="N15" s="46">
        <v>526.5</v>
      </c>
      <c r="O15" s="40">
        <v>8896499.849849347</v>
      </c>
      <c r="P15" s="216">
        <v>16897.435612249468</v>
      </c>
      <c r="Q15" s="83">
        <v>9194082.8501909263</v>
      </c>
      <c r="R15" s="49">
        <v>17462.645489441456</v>
      </c>
      <c r="S15" s="39">
        <v>5704923.8179572076</v>
      </c>
      <c r="T15" s="31">
        <v>10835.562807136197</v>
      </c>
      <c r="U15" s="31">
        <v>5049568.7504430609</v>
      </c>
      <c r="V15" s="31">
        <v>9590.8238374986904</v>
      </c>
      <c r="W15" s="31">
        <v>197942.09</v>
      </c>
      <c r="X15" s="31">
        <v>375.95838556505225</v>
      </c>
      <c r="Y15" s="31">
        <v>457412.97751414665</v>
      </c>
      <c r="Z15" s="31">
        <v>868.78058407245328</v>
      </c>
      <c r="AA15" s="36">
        <v>863791.71919927665</v>
      </c>
      <c r="AB15" s="46">
        <v>1640.6300459625386</v>
      </c>
      <c r="AC15" s="39">
        <v>2613106.8209457635</v>
      </c>
      <c r="AD15" s="31">
        <v>4963.1658517488377</v>
      </c>
      <c r="AE15" s="31">
        <v>1130270.2343717422</v>
      </c>
      <c r="AF15" s="31">
        <v>2146.7620785788076</v>
      </c>
      <c r="AG15" s="31">
        <v>1414937.5332794264</v>
      </c>
      <c r="AH15" s="31">
        <v>2687.4407089827664</v>
      </c>
      <c r="AI15" s="31">
        <v>67899.053294594691</v>
      </c>
      <c r="AJ15" s="31">
        <v>128.96306418726437</v>
      </c>
      <c r="AK15" s="36">
        <v>12260.492088678384</v>
      </c>
      <c r="AL15" s="46">
        <v>23.286784593881066</v>
      </c>
      <c r="AM15" s="46">
        <v>-297583.00034157996</v>
      </c>
      <c r="AN15" s="216">
        <v>-565.20987719198467</v>
      </c>
      <c r="AO15" s="39">
        <v>8770235.5765548293</v>
      </c>
      <c r="AP15" s="31">
        <v>16657.617429353901</v>
      </c>
      <c r="AQ15" s="31">
        <v>8843335.5758911464</v>
      </c>
      <c r="AR15" s="31">
        <v>16796.45883360142</v>
      </c>
      <c r="AS15" s="31">
        <v>77117.388489630088</v>
      </c>
      <c r="AT15" s="31">
        <v>146.47177300974374</v>
      </c>
      <c r="AU15" s="31">
        <v>-73099.999336317705</v>
      </c>
      <c r="AV15" s="31">
        <v>-138.841404247517</v>
      </c>
      <c r="AW15" s="31">
        <v>23953.114531431122</v>
      </c>
      <c r="AX15" s="31">
        <v>45.494994361692534</v>
      </c>
      <c r="AY15" s="31">
        <v>-126264.27329451668</v>
      </c>
      <c r="AZ15" s="65">
        <v>-239.81818289556824</v>
      </c>
      <c r="BA15" s="39">
        <v>5.75E-22</v>
      </c>
      <c r="BB15" s="31" t="s">
        <v>64</v>
      </c>
      <c r="BC15" s="32">
        <v>3</v>
      </c>
      <c r="BD15" s="33" t="s">
        <v>355</v>
      </c>
      <c r="BE15" s="1">
        <v>0</v>
      </c>
    </row>
    <row r="16" spans="1:57">
      <c r="A16" s="29">
        <v>214</v>
      </c>
      <c r="B16" s="34">
        <v>1</v>
      </c>
      <c r="C16" s="203" t="s">
        <v>55</v>
      </c>
      <c r="D16" s="42" t="s">
        <v>56</v>
      </c>
      <c r="E16" s="42" t="s">
        <v>57</v>
      </c>
      <c r="F16" s="42" t="s">
        <v>58</v>
      </c>
      <c r="G16" s="42">
        <v>0</v>
      </c>
      <c r="H16" s="42" t="s">
        <v>363</v>
      </c>
      <c r="I16" s="80" t="s">
        <v>340</v>
      </c>
      <c r="J16" s="44" t="s">
        <v>341</v>
      </c>
      <c r="K16" s="44">
        <v>3</v>
      </c>
      <c r="L16" s="46">
        <v>0.34678955729779282</v>
      </c>
      <c r="M16" s="46">
        <v>0</v>
      </c>
      <c r="N16" s="46">
        <v>236.5</v>
      </c>
      <c r="O16" s="40">
        <v>5727481.0825784337</v>
      </c>
      <c r="P16" s="216">
        <v>24217.678996103317</v>
      </c>
      <c r="Q16" s="83">
        <v>5919062.1575763943</v>
      </c>
      <c r="R16" s="49">
        <v>25027.746966496383</v>
      </c>
      <c r="S16" s="39">
        <v>3667790.5498881522</v>
      </c>
      <c r="T16" s="31">
        <v>15508.628117920307</v>
      </c>
      <c r="U16" s="31">
        <v>3267727.5706251799</v>
      </c>
      <c r="V16" s="31">
        <v>13817.029896935221</v>
      </c>
      <c r="W16" s="31">
        <v>142304.66</v>
      </c>
      <c r="X16" s="31">
        <v>601.7110359408033</v>
      </c>
      <c r="Y16" s="31">
        <v>257758.31926297242</v>
      </c>
      <c r="Z16" s="31">
        <v>1089.8871850442806</v>
      </c>
      <c r="AA16" s="36">
        <v>561085.36882946524</v>
      </c>
      <c r="AB16" s="46">
        <v>2372.4539908222628</v>
      </c>
      <c r="AC16" s="39">
        <v>1682293.0519104067</v>
      </c>
      <c r="AD16" s="31">
        <v>7113.2898600862854</v>
      </c>
      <c r="AE16" s="31">
        <v>727657.11176573252</v>
      </c>
      <c r="AF16" s="31">
        <v>3076.7742569375573</v>
      </c>
      <c r="AG16" s="31">
        <v>910923.18233730341</v>
      </c>
      <c r="AH16" s="31">
        <v>3851.6836462465258</v>
      </c>
      <c r="AI16" s="31">
        <v>43712.757807370894</v>
      </c>
      <c r="AJ16" s="31">
        <v>184.83195690220251</v>
      </c>
      <c r="AK16" s="36">
        <v>7893.1869483701639</v>
      </c>
      <c r="AL16" s="46">
        <v>33.374997667527126</v>
      </c>
      <c r="AM16" s="46">
        <v>-191581.07499796039</v>
      </c>
      <c r="AN16" s="216">
        <v>-810.06797039306696</v>
      </c>
      <c r="AO16" s="39">
        <v>5646193.3571914546</v>
      </c>
      <c r="AP16" s="31">
        <v>23873.967683684798</v>
      </c>
      <c r="AQ16" s="31">
        <v>5693254.4340645513</v>
      </c>
      <c r="AR16" s="31">
        <v>24072.957437905083</v>
      </c>
      <c r="AS16" s="31">
        <v>49647.433391423911</v>
      </c>
      <c r="AT16" s="31">
        <v>209.92572258530197</v>
      </c>
      <c r="AU16" s="31">
        <v>-47061.076873096979</v>
      </c>
      <c r="AV16" s="31">
        <v>-198.98975422028315</v>
      </c>
      <c r="AW16" s="31">
        <v>15420.784877541422</v>
      </c>
      <c r="AX16" s="31">
        <v>65.204164387067323</v>
      </c>
      <c r="AY16" s="31">
        <v>-81287.725386979466</v>
      </c>
      <c r="AZ16" s="65">
        <v>-343.71131241851776</v>
      </c>
      <c r="BA16" s="39">
        <v>2.9900000000000002E-22</v>
      </c>
      <c r="BB16" s="31" t="s">
        <v>64</v>
      </c>
      <c r="BC16" s="32">
        <v>4</v>
      </c>
      <c r="BD16" s="33" t="s">
        <v>355</v>
      </c>
      <c r="BE16" s="1">
        <v>0</v>
      </c>
    </row>
    <row r="17" spans="1:57">
      <c r="A17" s="29">
        <v>31</v>
      </c>
      <c r="B17" s="34">
        <v>3</v>
      </c>
      <c r="C17" s="203" t="s">
        <v>60</v>
      </c>
      <c r="D17" s="42" t="s">
        <v>61</v>
      </c>
      <c r="E17" s="42" t="s">
        <v>57</v>
      </c>
      <c r="F17" s="42" t="s">
        <v>62</v>
      </c>
      <c r="G17" s="42">
        <v>0</v>
      </c>
      <c r="H17" s="42" t="s">
        <v>363</v>
      </c>
      <c r="I17" s="80" t="s">
        <v>340</v>
      </c>
      <c r="J17" s="44" t="s">
        <v>341</v>
      </c>
      <c r="K17" s="44">
        <v>3</v>
      </c>
      <c r="L17" s="46">
        <v>1</v>
      </c>
      <c r="M17" s="46"/>
      <c r="N17" s="46">
        <v>245.5</v>
      </c>
      <c r="O17" s="40">
        <v>5371203.7000000002</v>
      </c>
      <c r="P17" s="216">
        <v>21878.630142566191</v>
      </c>
      <c r="Q17" s="83">
        <v>5509797.0999999996</v>
      </c>
      <c r="R17" s="49">
        <v>22443.165376782079</v>
      </c>
      <c r="S17" s="39">
        <v>4110811.9</v>
      </c>
      <c r="T17" s="31">
        <v>16744.651323828919</v>
      </c>
      <c r="U17" s="31">
        <v>3704749</v>
      </c>
      <c r="V17" s="31">
        <v>15090.627291242363</v>
      </c>
      <c r="W17" s="31">
        <v>186716.91</v>
      </c>
      <c r="X17" s="31">
        <v>760.55767820773929</v>
      </c>
      <c r="Y17" s="31">
        <v>219345.99</v>
      </c>
      <c r="Z17" s="31">
        <v>893.46635437881866</v>
      </c>
      <c r="AA17" s="36">
        <v>572434.6</v>
      </c>
      <c r="AB17" s="46">
        <v>2331.7091649694503</v>
      </c>
      <c r="AC17" s="39">
        <v>826089.75</v>
      </c>
      <c r="AD17" s="31">
        <v>3364.9276985743377</v>
      </c>
      <c r="AE17" s="31">
        <v>93400</v>
      </c>
      <c r="AF17" s="31">
        <v>380.44806517311611</v>
      </c>
      <c r="AG17" s="31">
        <v>704110.15</v>
      </c>
      <c r="AH17" s="31">
        <v>2868.0657841140523</v>
      </c>
      <c r="AI17" s="31">
        <v>28579.599999999999</v>
      </c>
      <c r="AJ17" s="31">
        <v>116.41384928716903</v>
      </c>
      <c r="AK17" s="36">
        <v>460.85</v>
      </c>
      <c r="AL17" s="46">
        <v>1.8771894093686354</v>
      </c>
      <c r="AM17" s="46">
        <v>-138593.4</v>
      </c>
      <c r="AN17" s="216">
        <v>-564.53523421588591</v>
      </c>
      <c r="AO17" s="39">
        <v>4792313.21</v>
      </c>
      <c r="AP17" s="31">
        <v>19520.624073319756</v>
      </c>
      <c r="AQ17" s="31">
        <v>4772132.21</v>
      </c>
      <c r="AR17" s="31">
        <v>19438.420407331978</v>
      </c>
      <c r="AS17" s="31">
        <v>52913</v>
      </c>
      <c r="AT17" s="31">
        <v>215.5315682281059</v>
      </c>
      <c r="AU17" s="31">
        <v>20181</v>
      </c>
      <c r="AV17" s="31">
        <v>82.203665987780028</v>
      </c>
      <c r="AW17" s="31">
        <v>-546158.49</v>
      </c>
      <c r="AX17" s="31">
        <v>-2224.67816700611</v>
      </c>
      <c r="AY17" s="31">
        <v>-578890.49</v>
      </c>
      <c r="AZ17" s="65">
        <v>-2358.0060692464358</v>
      </c>
      <c r="BA17" s="39">
        <v>0</v>
      </c>
      <c r="BB17" s="31" t="s">
        <v>57</v>
      </c>
      <c r="BC17" s="32">
        <v>2</v>
      </c>
      <c r="BD17" s="33" t="s">
        <v>57</v>
      </c>
      <c r="BE17" s="1">
        <v>0</v>
      </c>
    </row>
    <row r="18" spans="1:57">
      <c r="A18" s="29">
        <v>17</v>
      </c>
      <c r="B18" s="34">
        <v>4</v>
      </c>
      <c r="C18" s="203" t="s">
        <v>65</v>
      </c>
      <c r="D18" s="42" t="s">
        <v>66</v>
      </c>
      <c r="E18" s="42" t="s">
        <v>57</v>
      </c>
      <c r="F18" s="42" t="s">
        <v>67</v>
      </c>
      <c r="G18" s="42">
        <v>0</v>
      </c>
      <c r="H18" s="42" t="s">
        <v>363</v>
      </c>
      <c r="I18" s="80" t="s">
        <v>342</v>
      </c>
      <c r="J18" s="44" t="s">
        <v>343</v>
      </c>
      <c r="K18" s="44">
        <v>1</v>
      </c>
      <c r="L18" s="46">
        <v>0.14168268808981457</v>
      </c>
      <c r="M18" s="46"/>
      <c r="N18" s="46">
        <v>37</v>
      </c>
      <c r="O18" s="40">
        <v>444671.93407899333</v>
      </c>
      <c r="P18" s="216">
        <v>12018.160380513331</v>
      </c>
      <c r="Q18" s="83">
        <v>450739.16932625702</v>
      </c>
      <c r="R18" s="49">
        <v>12182.13971152046</v>
      </c>
      <c r="S18" s="39">
        <v>286105.41027161636</v>
      </c>
      <c r="T18" s="31">
        <v>7732.5786559896296</v>
      </c>
      <c r="U18" s="31">
        <v>279368.45</v>
      </c>
      <c r="V18" s="31">
        <v>7550.4986486486478</v>
      </c>
      <c r="W18" s="31">
        <v>4530.6499999999996</v>
      </c>
      <c r="X18" s="31">
        <v>122.45</v>
      </c>
      <c r="Y18" s="31">
        <v>2206.3102716163112</v>
      </c>
      <c r="Z18" s="31">
        <v>59.630007340981393</v>
      </c>
      <c r="AA18" s="36">
        <v>41099.406254840673</v>
      </c>
      <c r="AB18" s="46">
        <v>1110.7947636443421</v>
      </c>
      <c r="AC18" s="39">
        <v>122126.2096508549</v>
      </c>
      <c r="AD18" s="31">
        <v>3300.7083689420238</v>
      </c>
      <c r="AE18" s="31">
        <v>83986.380480504115</v>
      </c>
      <c r="AF18" s="31">
        <v>2269.9021751487589</v>
      </c>
      <c r="AG18" s="31">
        <v>34390.341346395697</v>
      </c>
      <c r="AH18" s="31">
        <v>929.46868503772157</v>
      </c>
      <c r="AI18" s="31">
        <v>3749.4878239550903</v>
      </c>
      <c r="AJ18" s="31">
        <v>101.33750875554298</v>
      </c>
      <c r="AK18" s="36">
        <v>1408.1431489451209</v>
      </c>
      <c r="AL18" s="46">
        <v>38.057922944462725</v>
      </c>
      <c r="AM18" s="46">
        <v>-6067.2352472637012</v>
      </c>
      <c r="AN18" s="216">
        <v>-163.97933100712709</v>
      </c>
      <c r="AO18" s="39">
        <v>428308.30335267528</v>
      </c>
      <c r="AP18" s="31">
        <v>11575.900090612842</v>
      </c>
      <c r="AQ18" s="31">
        <v>379164.38784453028</v>
      </c>
      <c r="AR18" s="31">
        <v>10247.686157960276</v>
      </c>
      <c r="AS18" s="31">
        <v>68960.931408579272</v>
      </c>
      <c r="AT18" s="31">
        <v>1863.8089569886286</v>
      </c>
      <c r="AU18" s="31">
        <v>49143.915508144994</v>
      </c>
      <c r="AV18" s="31">
        <v>1328.2139326525671</v>
      </c>
      <c r="AW18" s="31">
        <v>3453.385174116187</v>
      </c>
      <c r="AX18" s="31">
        <v>93.334734435572628</v>
      </c>
      <c r="AY18" s="31">
        <v>-16363.630726318088</v>
      </c>
      <c r="AZ18" s="65">
        <v>-442.26028990048877</v>
      </c>
      <c r="BA18" s="39">
        <v>-5.8999999999999996E-23</v>
      </c>
      <c r="BB18" s="31" t="s">
        <v>64</v>
      </c>
      <c r="BC18" s="32">
        <v>3</v>
      </c>
      <c r="BD18" s="33" t="s">
        <v>57</v>
      </c>
      <c r="BE18" s="1">
        <v>0</v>
      </c>
    </row>
    <row r="19" spans="1:57">
      <c r="A19" s="29">
        <v>17</v>
      </c>
      <c r="B19" s="34">
        <v>4</v>
      </c>
      <c r="C19" s="203" t="s">
        <v>65</v>
      </c>
      <c r="D19" s="42" t="s">
        <v>66</v>
      </c>
      <c r="E19" s="42" t="s">
        <v>57</v>
      </c>
      <c r="F19" s="42" t="s">
        <v>67</v>
      </c>
      <c r="G19" s="42">
        <v>0</v>
      </c>
      <c r="H19" s="42" t="s">
        <v>363</v>
      </c>
      <c r="I19" s="80" t="s">
        <v>344</v>
      </c>
      <c r="J19" s="44" t="s">
        <v>345</v>
      </c>
      <c r="K19" s="44">
        <v>2</v>
      </c>
      <c r="L19" s="46">
        <v>0.85831731191018545</v>
      </c>
      <c r="M19" s="46"/>
      <c r="N19" s="46">
        <v>150.5</v>
      </c>
      <c r="O19" s="40">
        <v>2693833.8359210067</v>
      </c>
      <c r="P19" s="216">
        <v>17899.228145654532</v>
      </c>
      <c r="Q19" s="83">
        <v>2730589.3006737428</v>
      </c>
      <c r="R19" s="49">
        <v>18143.450502815569</v>
      </c>
      <c r="S19" s="39">
        <v>1733233.8197283838</v>
      </c>
      <c r="T19" s="31">
        <v>11516.503785570656</v>
      </c>
      <c r="U19" s="31">
        <v>1532388.6</v>
      </c>
      <c r="V19" s="31">
        <v>10181.984053156146</v>
      </c>
      <c r="W19" s="31">
        <v>62610.080000000002</v>
      </c>
      <c r="X19" s="31">
        <v>416.01382059800665</v>
      </c>
      <c r="Y19" s="31">
        <v>138235.13972838368</v>
      </c>
      <c r="Z19" s="31">
        <v>918.50591181650293</v>
      </c>
      <c r="AA19" s="36">
        <v>248981.24374515936</v>
      </c>
      <c r="AB19" s="46">
        <v>1654.3604235558757</v>
      </c>
      <c r="AC19" s="39">
        <v>739843.67034914519</v>
      </c>
      <c r="AD19" s="31">
        <v>4915.9047863730566</v>
      </c>
      <c r="AE19" s="31">
        <v>508791.61951949599</v>
      </c>
      <c r="AF19" s="31">
        <v>3380.6752127541249</v>
      </c>
      <c r="AG19" s="31">
        <v>208337.55865360433</v>
      </c>
      <c r="AH19" s="31">
        <v>1384.3027153063406</v>
      </c>
      <c r="AI19" s="31">
        <v>22714.492176044911</v>
      </c>
      <c r="AJ19" s="31">
        <v>150.92685831259075</v>
      </c>
      <c r="AK19" s="36">
        <v>8530.5668510548803</v>
      </c>
      <c r="AL19" s="46">
        <v>56.68150731597926</v>
      </c>
      <c r="AM19" s="46">
        <v>-36755.464752736298</v>
      </c>
      <c r="AN19" s="216">
        <v>-244.2223571610385</v>
      </c>
      <c r="AO19" s="39">
        <v>2594702.5466473247</v>
      </c>
      <c r="AP19" s="31">
        <v>17240.548482706479</v>
      </c>
      <c r="AQ19" s="31">
        <v>2296987.4621554697</v>
      </c>
      <c r="AR19" s="31">
        <v>15262.375163823719</v>
      </c>
      <c r="AS19" s="31">
        <v>417767.06859142077</v>
      </c>
      <c r="AT19" s="31">
        <v>2775.8609208732278</v>
      </c>
      <c r="AU19" s="31">
        <v>297715.08449185506</v>
      </c>
      <c r="AV19" s="31">
        <v>1978.1733188827573</v>
      </c>
      <c r="AW19" s="31">
        <v>20920.694825883813</v>
      </c>
      <c r="AX19" s="31">
        <v>139.00793904241735</v>
      </c>
      <c r="AY19" s="31">
        <v>-99131.289273681919</v>
      </c>
      <c r="AZ19" s="65">
        <v>-658.67966294805262</v>
      </c>
      <c r="BA19" s="39">
        <v>-6.1000000000000005E-23</v>
      </c>
      <c r="BB19" s="31" t="s">
        <v>64</v>
      </c>
      <c r="BC19" s="32">
        <v>3</v>
      </c>
      <c r="BD19" s="33" t="s">
        <v>57</v>
      </c>
      <c r="BE19" s="1">
        <v>0</v>
      </c>
    </row>
    <row r="20" spans="1:57">
      <c r="A20" s="29">
        <v>16</v>
      </c>
      <c r="B20" s="34">
        <v>5</v>
      </c>
      <c r="C20" s="203" t="s">
        <v>69</v>
      </c>
      <c r="D20" s="42" t="s">
        <v>66</v>
      </c>
      <c r="E20" s="42" t="s">
        <v>57</v>
      </c>
      <c r="F20" s="42" t="s">
        <v>62</v>
      </c>
      <c r="G20" s="42">
        <v>0</v>
      </c>
      <c r="H20" s="42" t="s">
        <v>363</v>
      </c>
      <c r="I20" s="80" t="s">
        <v>340</v>
      </c>
      <c r="J20" s="44" t="s">
        <v>341</v>
      </c>
      <c r="K20" s="44">
        <v>3</v>
      </c>
      <c r="L20" s="46">
        <v>1</v>
      </c>
      <c r="M20" s="46"/>
      <c r="N20" s="46">
        <v>226.5</v>
      </c>
      <c r="O20" s="40">
        <v>5151883.8</v>
      </c>
      <c r="P20" s="216">
        <v>22745.623841059602</v>
      </c>
      <c r="Q20" s="83">
        <v>5364277.04</v>
      </c>
      <c r="R20" s="49">
        <v>23683.342339955852</v>
      </c>
      <c r="S20" s="39">
        <v>3331699.69</v>
      </c>
      <c r="T20" s="31">
        <v>14709.490905077264</v>
      </c>
      <c r="U20" s="31">
        <v>2972074.65</v>
      </c>
      <c r="V20" s="31">
        <v>13121.742384105959</v>
      </c>
      <c r="W20" s="31">
        <v>182590.54</v>
      </c>
      <c r="X20" s="31">
        <v>806.13924944812356</v>
      </c>
      <c r="Y20" s="31">
        <v>177034.5</v>
      </c>
      <c r="Z20" s="31">
        <v>781.60927152317879</v>
      </c>
      <c r="AA20" s="36">
        <v>454724.47</v>
      </c>
      <c r="AB20" s="46">
        <v>2007.613554083885</v>
      </c>
      <c r="AC20" s="39">
        <v>1552010.05</v>
      </c>
      <c r="AD20" s="31">
        <v>6852.1415011037525</v>
      </c>
      <c r="AE20" s="31">
        <v>916198</v>
      </c>
      <c r="AF20" s="31">
        <v>4045.0242825607061</v>
      </c>
      <c r="AG20" s="31">
        <v>635812.05000000005</v>
      </c>
      <c r="AH20" s="31">
        <v>2807.117218543046</v>
      </c>
      <c r="AI20" s="31">
        <v>0</v>
      </c>
      <c r="AJ20" s="31">
        <v>0</v>
      </c>
      <c r="AK20" s="36">
        <v>25842.83</v>
      </c>
      <c r="AL20" s="46">
        <v>114.09637969094923</v>
      </c>
      <c r="AM20" s="46">
        <v>-212393.24</v>
      </c>
      <c r="AN20" s="216">
        <v>-937.71849889624718</v>
      </c>
      <c r="AO20" s="39">
        <v>4928187.96</v>
      </c>
      <c r="AP20" s="31">
        <v>21758.004238410595</v>
      </c>
      <c r="AQ20" s="31">
        <v>6014344.96</v>
      </c>
      <c r="AR20" s="31">
        <v>26553.399381898456</v>
      </c>
      <c r="AS20" s="31">
        <v>-853585</v>
      </c>
      <c r="AT20" s="31">
        <v>-3768.5871964679905</v>
      </c>
      <c r="AU20" s="31">
        <v>-1086157</v>
      </c>
      <c r="AV20" s="31">
        <v>-4795.3951434878591</v>
      </c>
      <c r="AW20" s="31">
        <v>8876.16</v>
      </c>
      <c r="AX20" s="31">
        <v>39.188344370860932</v>
      </c>
      <c r="AY20" s="31">
        <v>-223695.84</v>
      </c>
      <c r="AZ20" s="65">
        <v>-987.61960264900654</v>
      </c>
      <c r="BA20" s="39">
        <v>0</v>
      </c>
      <c r="BB20" s="31" t="s">
        <v>64</v>
      </c>
      <c r="BC20" s="32">
        <v>3</v>
      </c>
      <c r="BD20" s="33" t="s">
        <v>57</v>
      </c>
      <c r="BE20" s="1">
        <v>0</v>
      </c>
    </row>
    <row r="21" spans="1:57">
      <c r="A21" s="29">
        <v>225</v>
      </c>
      <c r="B21" s="34">
        <v>110</v>
      </c>
      <c r="C21" s="203" t="s">
        <v>70</v>
      </c>
      <c r="D21" s="42" t="s">
        <v>71</v>
      </c>
      <c r="E21" s="42" t="s">
        <v>57</v>
      </c>
      <c r="F21" s="42" t="s">
        <v>67</v>
      </c>
      <c r="G21" s="42">
        <v>0</v>
      </c>
      <c r="H21" s="42" t="s">
        <v>363</v>
      </c>
      <c r="I21" s="80" t="s">
        <v>342</v>
      </c>
      <c r="J21" s="44" t="s">
        <v>343</v>
      </c>
      <c r="K21" s="44">
        <v>1</v>
      </c>
      <c r="L21" s="46">
        <v>0.21499740192973557</v>
      </c>
      <c r="M21" s="46"/>
      <c r="N21" s="46">
        <v>24.5</v>
      </c>
      <c r="O21" s="40">
        <v>320549.60886641435</v>
      </c>
      <c r="P21" s="216">
        <v>13083.657504751605</v>
      </c>
      <c r="Q21" s="83">
        <v>335337.62466516602</v>
      </c>
      <c r="R21" s="49">
        <v>13687.249986333305</v>
      </c>
      <c r="S21" s="39">
        <v>226831.72752145201</v>
      </c>
      <c r="T21" s="31">
        <v>9258.4378580184493</v>
      </c>
      <c r="U21" s="31">
        <v>207978.55</v>
      </c>
      <c r="V21" s="31">
        <v>8488.920408163267</v>
      </c>
      <c r="W21" s="31">
        <v>4347.41</v>
      </c>
      <c r="X21" s="31">
        <v>177.44530612244898</v>
      </c>
      <c r="Y21" s="31">
        <v>14505.767521451988</v>
      </c>
      <c r="Z21" s="31">
        <v>592.07214373273428</v>
      </c>
      <c r="AA21" s="36">
        <v>37138.922106068952</v>
      </c>
      <c r="AB21" s="46">
        <v>1515.8743716762835</v>
      </c>
      <c r="AC21" s="39">
        <v>67598.756423528932</v>
      </c>
      <c r="AD21" s="31">
        <v>2759.1329152460785</v>
      </c>
      <c r="AE21" s="31">
        <v>18661.774487501047</v>
      </c>
      <c r="AF21" s="31">
        <v>761.70508112249161</v>
      </c>
      <c r="AG21" s="31">
        <v>43797.651790689197</v>
      </c>
      <c r="AH21" s="31">
        <v>1787.659256762824</v>
      </c>
      <c r="AI21" s="31">
        <v>5139.3301453386875</v>
      </c>
      <c r="AJ21" s="31">
        <v>209.76857736076275</v>
      </c>
      <c r="AK21" s="36">
        <v>3768.2186141161078</v>
      </c>
      <c r="AL21" s="46">
        <v>153.80484139249421</v>
      </c>
      <c r="AM21" s="46">
        <v>-14788.015798751649</v>
      </c>
      <c r="AN21" s="216">
        <v>-603.59248158169987</v>
      </c>
      <c r="AO21" s="39">
        <v>322344.0201824003</v>
      </c>
      <c r="AP21" s="31">
        <v>13156.898782955115</v>
      </c>
      <c r="AQ21" s="31">
        <v>284528.55715178297</v>
      </c>
      <c r="AR21" s="31">
        <v>11613.410495991142</v>
      </c>
      <c r="AS21" s="31">
        <v>49037.037426937946</v>
      </c>
      <c r="AT21" s="31">
        <v>2001.5117317117524</v>
      </c>
      <c r="AU21" s="31">
        <v>37815.463030617328</v>
      </c>
      <c r="AV21" s="31">
        <v>1543.4882869639723</v>
      </c>
      <c r="AW21" s="31">
        <v>13015.985712306576</v>
      </c>
      <c r="AX21" s="31">
        <v>531.26472295128883</v>
      </c>
      <c r="AY21" s="31">
        <v>1794.4113159859589</v>
      </c>
      <c r="AZ21" s="65">
        <v>73.241278203508529</v>
      </c>
      <c r="BA21" s="39">
        <v>2.0000000000000002E-24</v>
      </c>
      <c r="BB21" s="31" t="s">
        <v>64</v>
      </c>
      <c r="BC21" s="32">
        <v>4</v>
      </c>
      <c r="BD21" s="33" t="s">
        <v>57</v>
      </c>
      <c r="BE21" s="1">
        <v>0</v>
      </c>
    </row>
    <row r="22" spans="1:57">
      <c r="A22" s="29">
        <v>225</v>
      </c>
      <c r="B22" s="34">
        <v>110</v>
      </c>
      <c r="C22" s="203" t="s">
        <v>70</v>
      </c>
      <c r="D22" s="42" t="s">
        <v>71</v>
      </c>
      <c r="E22" s="42" t="s">
        <v>57</v>
      </c>
      <c r="F22" s="42" t="s">
        <v>67</v>
      </c>
      <c r="G22" s="42">
        <v>0</v>
      </c>
      <c r="H22" s="42" t="s">
        <v>363</v>
      </c>
      <c r="I22" s="80" t="s">
        <v>344</v>
      </c>
      <c r="J22" s="44" t="s">
        <v>345</v>
      </c>
      <c r="K22" s="44">
        <v>2</v>
      </c>
      <c r="L22" s="46">
        <v>0.78500259807026451</v>
      </c>
      <c r="M22" s="46"/>
      <c r="N22" s="46">
        <v>63.5</v>
      </c>
      <c r="O22" s="40">
        <v>1170396.8211335856</v>
      </c>
      <c r="P22" s="216">
        <v>18431.446002103712</v>
      </c>
      <c r="Q22" s="83">
        <v>1224391.105334834</v>
      </c>
      <c r="R22" s="49">
        <v>19281.749690312347</v>
      </c>
      <c r="S22" s="39">
        <v>828212.31247854803</v>
      </c>
      <c r="T22" s="31">
        <v>13042.71358233934</v>
      </c>
      <c r="U22" s="31">
        <v>740827.45</v>
      </c>
      <c r="V22" s="31">
        <v>11666.574015748032</v>
      </c>
      <c r="W22" s="31">
        <v>18667.86</v>
      </c>
      <c r="X22" s="31">
        <v>293.98204724409447</v>
      </c>
      <c r="Y22" s="31">
        <v>68717.002478548005</v>
      </c>
      <c r="Z22" s="31">
        <v>1082.1575193472129</v>
      </c>
      <c r="AA22" s="36">
        <v>135602.33789393105</v>
      </c>
      <c r="AB22" s="46">
        <v>2135.4698880934025</v>
      </c>
      <c r="AC22" s="39">
        <v>246817.86357647108</v>
      </c>
      <c r="AD22" s="31">
        <v>3886.895489393245</v>
      </c>
      <c r="AE22" s="31">
        <v>68138.225512498961</v>
      </c>
      <c r="AF22" s="31">
        <v>1073.0429214566764</v>
      </c>
      <c r="AG22" s="31">
        <v>159914.81820931082</v>
      </c>
      <c r="AH22" s="31">
        <v>2518.343593847414</v>
      </c>
      <c r="AI22" s="31">
        <v>18764.819854661313</v>
      </c>
      <c r="AJ22" s="31">
        <v>295.50897408915449</v>
      </c>
      <c r="AK22" s="36">
        <v>13758.591385883892</v>
      </c>
      <c r="AL22" s="46">
        <v>216.6707304863605</v>
      </c>
      <c r="AM22" s="46">
        <v>-53994.284201248345</v>
      </c>
      <c r="AN22" s="216">
        <v>-850.30368820863532</v>
      </c>
      <c r="AO22" s="39">
        <v>1176948.6098175999</v>
      </c>
      <c r="AP22" s="31">
        <v>18534.623776655113</v>
      </c>
      <c r="AQ22" s="31">
        <v>1038876.072848217</v>
      </c>
      <c r="AR22" s="31">
        <v>16360.253115719956</v>
      </c>
      <c r="AS22" s="31">
        <v>179044.96257306208</v>
      </c>
      <c r="AT22" s="31">
        <v>2819.6057098120009</v>
      </c>
      <c r="AU22" s="31">
        <v>138072.53696938269</v>
      </c>
      <c r="AV22" s="31">
        <v>2174.3706609351602</v>
      </c>
      <c r="AW22" s="31">
        <v>47524.214287693423</v>
      </c>
      <c r="AX22" s="31">
        <v>748.41282342824286</v>
      </c>
      <c r="AY22" s="31">
        <v>6551.7886840140409</v>
      </c>
      <c r="AZ22" s="65">
        <v>103.17777455140221</v>
      </c>
      <c r="BA22" s="39">
        <v>-1.1200000000000001E-22</v>
      </c>
      <c r="BB22" s="31" t="s">
        <v>64</v>
      </c>
      <c r="BC22" s="32">
        <v>4</v>
      </c>
      <c r="BD22" s="33" t="s">
        <v>57</v>
      </c>
      <c r="BE22" s="1">
        <v>0</v>
      </c>
    </row>
    <row r="23" spans="1:57">
      <c r="A23" s="29">
        <v>222</v>
      </c>
      <c r="B23" s="34">
        <v>105</v>
      </c>
      <c r="C23" s="203" t="s">
        <v>350</v>
      </c>
      <c r="D23" s="42" t="s">
        <v>72</v>
      </c>
      <c r="E23" s="42" t="s">
        <v>57</v>
      </c>
      <c r="F23" s="42" t="s">
        <v>58</v>
      </c>
      <c r="G23" s="42">
        <v>0</v>
      </c>
      <c r="H23" s="42" t="s">
        <v>363</v>
      </c>
      <c r="I23" s="80" t="s">
        <v>342</v>
      </c>
      <c r="J23" s="44" t="s">
        <v>343</v>
      </c>
      <c r="K23" s="44">
        <v>1</v>
      </c>
      <c r="L23" s="46">
        <v>0.10739645136659526</v>
      </c>
      <c r="M23" s="46"/>
      <c r="N23" s="46">
        <v>307</v>
      </c>
      <c r="O23" s="40">
        <v>3013149.8217873001</v>
      </c>
      <c r="P23" s="216">
        <v>9814.8202664081437</v>
      </c>
      <c r="Q23" s="83">
        <v>3371834.4307153309</v>
      </c>
      <c r="R23" s="49">
        <v>10983.174041418017</v>
      </c>
      <c r="S23" s="39">
        <v>2163055.7519950545</v>
      </c>
      <c r="T23" s="31">
        <v>7045.7842084529457</v>
      </c>
      <c r="U23" s="31">
        <v>2060146.5763747082</v>
      </c>
      <c r="V23" s="31">
        <v>6710.5751673443256</v>
      </c>
      <c r="W23" s="31">
        <v>38844.35</v>
      </c>
      <c r="X23" s="31">
        <v>126.52882736156351</v>
      </c>
      <c r="Y23" s="31">
        <v>64064.825620346579</v>
      </c>
      <c r="Z23" s="31">
        <v>208.68021374705722</v>
      </c>
      <c r="AA23" s="36">
        <v>296287.962317186</v>
      </c>
      <c r="AB23" s="46">
        <v>965.10736911135496</v>
      </c>
      <c r="AC23" s="39">
        <v>896418.03198269417</v>
      </c>
      <c r="AD23" s="31">
        <v>2919.928442940372</v>
      </c>
      <c r="AE23" s="31">
        <v>514180.15372852975</v>
      </c>
      <c r="AF23" s="31">
        <v>1674.8539209398359</v>
      </c>
      <c r="AG23" s="31">
        <v>344987.56408287026</v>
      </c>
      <c r="AH23" s="31">
        <v>1123.7379937552776</v>
      </c>
      <c r="AI23" s="31">
        <v>37250.314171294216</v>
      </c>
      <c r="AJ23" s="31">
        <v>121.33652824525802</v>
      </c>
      <c r="AK23" s="36">
        <v>16072.684420396228</v>
      </c>
      <c r="AL23" s="46">
        <v>52.354020913342765</v>
      </c>
      <c r="AM23" s="46">
        <v>-358684.60892803106</v>
      </c>
      <c r="AN23" s="216">
        <v>-1168.3537750098731</v>
      </c>
      <c r="AO23" s="39">
        <v>3036360.3074158197</v>
      </c>
      <c r="AP23" s="31">
        <v>9890.424454123191</v>
      </c>
      <c r="AQ23" s="31">
        <v>2545875.022012657</v>
      </c>
      <c r="AR23" s="31">
        <v>8292.7525146992084</v>
      </c>
      <c r="AS23" s="31">
        <v>480246.53731567721</v>
      </c>
      <c r="AT23" s="31">
        <v>1564.3209684549747</v>
      </c>
      <c r="AU23" s="31">
        <v>490485.285403163</v>
      </c>
      <c r="AV23" s="31">
        <v>1597.6719394239835</v>
      </c>
      <c r="AW23" s="31">
        <v>12971.737541033892</v>
      </c>
      <c r="AX23" s="31">
        <v>42.253216746038731</v>
      </c>
      <c r="AY23" s="31">
        <v>23210.485628519615</v>
      </c>
      <c r="AZ23" s="65">
        <v>75.604187715047601</v>
      </c>
      <c r="BA23" s="39">
        <v>-2.95E-22</v>
      </c>
      <c r="BB23" s="31" t="s">
        <v>64</v>
      </c>
      <c r="BC23" s="32">
        <v>2</v>
      </c>
      <c r="BD23" s="33" t="s">
        <v>57</v>
      </c>
      <c r="BE23" s="1">
        <v>0</v>
      </c>
    </row>
    <row r="24" spans="1:57">
      <c r="A24" s="29">
        <v>222</v>
      </c>
      <c r="B24" s="34">
        <v>105</v>
      </c>
      <c r="C24" s="203" t="s">
        <v>350</v>
      </c>
      <c r="D24" s="42" t="s">
        <v>72</v>
      </c>
      <c r="E24" s="42" t="s">
        <v>57</v>
      </c>
      <c r="F24" s="42" t="s">
        <v>58</v>
      </c>
      <c r="G24" s="42">
        <v>0</v>
      </c>
      <c r="H24" s="42" t="s">
        <v>363</v>
      </c>
      <c r="I24" s="80" t="s">
        <v>344</v>
      </c>
      <c r="J24" s="44" t="s">
        <v>345</v>
      </c>
      <c r="K24" s="44">
        <v>2</v>
      </c>
      <c r="L24" s="46">
        <v>0.54838511868741713</v>
      </c>
      <c r="M24" s="46"/>
      <c r="N24" s="46">
        <v>891.5</v>
      </c>
      <c r="O24" s="40">
        <v>15385671.515378885</v>
      </c>
      <c r="P24" s="216">
        <v>17258.184537721689</v>
      </c>
      <c r="Q24" s="83">
        <v>17217178.044090219</v>
      </c>
      <c r="R24" s="49">
        <v>19312.594553101757</v>
      </c>
      <c r="S24" s="39">
        <v>11044942.083200544</v>
      </c>
      <c r="T24" s="31">
        <v>12389.166666517716</v>
      </c>
      <c r="U24" s="31">
        <v>10141099.766731359</v>
      </c>
      <c r="V24" s="31">
        <v>11375.322228526484</v>
      </c>
      <c r="W24" s="31">
        <v>380025.39</v>
      </c>
      <c r="X24" s="31">
        <v>426.27637689287712</v>
      </c>
      <c r="Y24" s="31">
        <v>523816.92646918318</v>
      </c>
      <c r="Z24" s="31">
        <v>587.56806109835452</v>
      </c>
      <c r="AA24" s="36">
        <v>1512898.3063541055</v>
      </c>
      <c r="AB24" s="46">
        <v>1697.0255820012399</v>
      </c>
      <c r="AC24" s="39">
        <v>4577267.7086356049</v>
      </c>
      <c r="AD24" s="31">
        <v>5134.344036607521</v>
      </c>
      <c r="AE24" s="31">
        <v>2625494.0553542175</v>
      </c>
      <c r="AF24" s="31">
        <v>2945.029787273379</v>
      </c>
      <c r="AG24" s="31">
        <v>1761567.0151845673</v>
      </c>
      <c r="AH24" s="31">
        <v>1975.9585139479159</v>
      </c>
      <c r="AI24" s="31">
        <v>190206.63809682045</v>
      </c>
      <c r="AJ24" s="31">
        <v>213.35573538622594</v>
      </c>
      <c r="AK24" s="36">
        <v>82069.945899962127</v>
      </c>
      <c r="AL24" s="46">
        <v>92.058267975280017</v>
      </c>
      <c r="AM24" s="46">
        <v>-1831506.5287113306</v>
      </c>
      <c r="AN24" s="216">
        <v>-2054.4100153800673</v>
      </c>
      <c r="AO24" s="39">
        <v>15504188.326262522</v>
      </c>
      <c r="AP24" s="31">
        <v>17391.125436076862</v>
      </c>
      <c r="AQ24" s="31">
        <v>12999684.424805796</v>
      </c>
      <c r="AR24" s="31">
        <v>14581.810908363204</v>
      </c>
      <c r="AS24" s="31">
        <v>2452223.0577815408</v>
      </c>
      <c r="AT24" s="31">
        <v>2750.6708443988123</v>
      </c>
      <c r="AU24" s="31">
        <v>2504503.9014567244</v>
      </c>
      <c r="AV24" s="31">
        <v>2809.3145277136559</v>
      </c>
      <c r="AW24" s="31">
        <v>66235.967208451839</v>
      </c>
      <c r="AX24" s="31">
        <v>74.297215040327345</v>
      </c>
      <c r="AY24" s="31">
        <v>118516.81088363544</v>
      </c>
      <c r="AZ24" s="65">
        <v>132.94089835517153</v>
      </c>
      <c r="BA24" s="39">
        <v>-9.5000000000000006E-23</v>
      </c>
      <c r="BB24" s="31" t="s">
        <v>64</v>
      </c>
      <c r="BC24" s="32">
        <v>4</v>
      </c>
      <c r="BD24" s="33" t="s">
        <v>57</v>
      </c>
      <c r="BE24" s="1">
        <v>0</v>
      </c>
    </row>
    <row r="25" spans="1:57">
      <c r="A25" s="29">
        <v>222</v>
      </c>
      <c r="B25" s="34">
        <v>105</v>
      </c>
      <c r="C25" s="203" t="s">
        <v>350</v>
      </c>
      <c r="D25" s="42" t="s">
        <v>72</v>
      </c>
      <c r="E25" s="42" t="s">
        <v>57</v>
      </c>
      <c r="F25" s="42" t="s">
        <v>58</v>
      </c>
      <c r="G25" s="42">
        <v>0</v>
      </c>
      <c r="H25" s="42" t="s">
        <v>363</v>
      </c>
      <c r="I25" s="80" t="s">
        <v>340</v>
      </c>
      <c r="J25" s="44" t="s">
        <v>341</v>
      </c>
      <c r="K25" s="44">
        <v>3</v>
      </c>
      <c r="L25" s="46">
        <v>0.34421842994598756</v>
      </c>
      <c r="M25" s="46"/>
      <c r="N25" s="46">
        <v>457</v>
      </c>
      <c r="O25" s="40">
        <v>9657504.392833814</v>
      </c>
      <c r="P25" s="216">
        <v>21132.394732677927</v>
      </c>
      <c r="Q25" s="83">
        <v>10807131.325194454</v>
      </c>
      <c r="R25" s="49">
        <v>23647.989770666198</v>
      </c>
      <c r="S25" s="39">
        <v>6932851.5548044015</v>
      </c>
      <c r="T25" s="31">
        <v>15170.353511607005</v>
      </c>
      <c r="U25" s="31">
        <v>6239440.3068939317</v>
      </c>
      <c r="V25" s="31">
        <v>13653.042247032672</v>
      </c>
      <c r="W25" s="31">
        <v>269166.94</v>
      </c>
      <c r="X25" s="31">
        <v>588.98673960612689</v>
      </c>
      <c r="Y25" s="31">
        <v>424244.30791047035</v>
      </c>
      <c r="Z25" s="31">
        <v>928.32452496820622</v>
      </c>
      <c r="AA25" s="36">
        <v>949638.24132870848</v>
      </c>
      <c r="AB25" s="46">
        <v>2077.9830226011127</v>
      </c>
      <c r="AC25" s="39">
        <v>2873126.6593817002</v>
      </c>
      <c r="AD25" s="31">
        <v>6286.9292327827134</v>
      </c>
      <c r="AE25" s="31">
        <v>1648008.6909172528</v>
      </c>
      <c r="AF25" s="31">
        <v>3606.1459319852356</v>
      </c>
      <c r="AG25" s="31">
        <v>1105726.2707325625</v>
      </c>
      <c r="AH25" s="31">
        <v>2419.5323210778174</v>
      </c>
      <c r="AI25" s="31">
        <v>119391.69773188539</v>
      </c>
      <c r="AJ25" s="31">
        <v>261.25097971966164</v>
      </c>
      <c r="AK25" s="36">
        <v>51514.869679641641</v>
      </c>
      <c r="AL25" s="46">
        <v>112.72400367536463</v>
      </c>
      <c r="AM25" s="46">
        <v>-1149626.9323606384</v>
      </c>
      <c r="AN25" s="216">
        <v>-2515.5950379882679</v>
      </c>
      <c r="AO25" s="39">
        <v>9731896.7663216591</v>
      </c>
      <c r="AP25" s="31">
        <v>21295.178919741051</v>
      </c>
      <c r="AQ25" s="31">
        <v>8159832.9531815462</v>
      </c>
      <c r="AR25" s="31">
        <v>17855.214339565748</v>
      </c>
      <c r="AS25" s="31">
        <v>1539247.4049027818</v>
      </c>
      <c r="AT25" s="31">
        <v>3368.1562470520394</v>
      </c>
      <c r="AU25" s="31">
        <v>1572063.8131401124</v>
      </c>
      <c r="AV25" s="31">
        <v>3439.9645801753004</v>
      </c>
      <c r="AW25" s="31">
        <v>41575.96525051428</v>
      </c>
      <c r="AX25" s="31">
        <v>90.975853939856194</v>
      </c>
      <c r="AY25" s="31">
        <v>74392.373487844961</v>
      </c>
      <c r="AZ25" s="65">
        <v>162.78418706311805</v>
      </c>
      <c r="BA25" s="39">
        <v>-5.1000000000000002E-22</v>
      </c>
      <c r="BB25" s="31" t="s">
        <v>64</v>
      </c>
      <c r="BC25" s="32">
        <v>3</v>
      </c>
      <c r="BD25" s="33" t="s">
        <v>57</v>
      </c>
      <c r="BE25" s="1">
        <v>0</v>
      </c>
    </row>
    <row r="26" spans="1:57">
      <c r="A26" s="29">
        <v>142</v>
      </c>
      <c r="B26" s="34">
        <v>9</v>
      </c>
      <c r="C26" s="203" t="s">
        <v>73</v>
      </c>
      <c r="D26" s="42" t="s">
        <v>74</v>
      </c>
      <c r="E26" s="42" t="s">
        <v>57</v>
      </c>
      <c r="F26" s="42" t="s">
        <v>67</v>
      </c>
      <c r="G26" s="42">
        <v>0</v>
      </c>
      <c r="H26" s="42" t="s">
        <v>363</v>
      </c>
      <c r="I26" s="80" t="s">
        <v>342</v>
      </c>
      <c r="J26" s="44" t="s">
        <v>343</v>
      </c>
      <c r="K26" s="44">
        <v>1</v>
      </c>
      <c r="L26" s="46">
        <v>0.25386695148716609</v>
      </c>
      <c r="M26" s="46">
        <v>0</v>
      </c>
      <c r="N26" s="46">
        <v>204</v>
      </c>
      <c r="O26" s="40">
        <v>3693228.883441742</v>
      </c>
      <c r="P26" s="216">
        <v>18104.063154126186</v>
      </c>
      <c r="Q26" s="83">
        <v>3732518.0360653517</v>
      </c>
      <c r="R26" s="49">
        <v>18296.657039536036</v>
      </c>
      <c r="S26" s="39">
        <v>2401385.059907902</v>
      </c>
      <c r="T26" s="31">
        <v>11771.495391705404</v>
      </c>
      <c r="U26" s="31">
        <v>2250047.437245097</v>
      </c>
      <c r="V26" s="31">
        <v>11029.644300221062</v>
      </c>
      <c r="W26" s="31">
        <v>35574.5</v>
      </c>
      <c r="X26" s="31">
        <v>174.38480392156862</v>
      </c>
      <c r="Y26" s="31">
        <v>115763.12266280562</v>
      </c>
      <c r="Z26" s="31">
        <v>567.46628756277266</v>
      </c>
      <c r="AA26" s="36">
        <v>395281.67450878868</v>
      </c>
      <c r="AB26" s="46">
        <v>1937.6552671999443</v>
      </c>
      <c r="AC26" s="39">
        <v>911994.07872256858</v>
      </c>
      <c r="AD26" s="31">
        <v>4470.5592094243566</v>
      </c>
      <c r="AE26" s="31">
        <v>431675.36430877721</v>
      </c>
      <c r="AF26" s="31">
        <v>2116.0557073959662</v>
      </c>
      <c r="AG26" s="31">
        <v>399600.49101107137</v>
      </c>
      <c r="AH26" s="31">
        <v>1958.8259363287812</v>
      </c>
      <c r="AI26" s="31">
        <v>80718.223402720134</v>
      </c>
      <c r="AJ26" s="31">
        <v>395.67756569960846</v>
      </c>
      <c r="AK26" s="36">
        <v>23857.222926091876</v>
      </c>
      <c r="AL26" s="46">
        <v>116.94717120633271</v>
      </c>
      <c r="AM26" s="46">
        <v>-39289.152623609443</v>
      </c>
      <c r="AN26" s="216">
        <v>-192.5938854098502</v>
      </c>
      <c r="AO26" s="39">
        <v>3904695.0376195898</v>
      </c>
      <c r="AP26" s="31">
        <v>19140.661949115638</v>
      </c>
      <c r="AQ26" s="31">
        <v>3375434.7403608551</v>
      </c>
      <c r="AR26" s="31">
        <v>16546.248727259092</v>
      </c>
      <c r="AS26" s="31">
        <v>535208.39993207925</v>
      </c>
      <c r="AT26" s="31">
        <v>2623.5705879023485</v>
      </c>
      <c r="AU26" s="31">
        <v>529260.29725873494</v>
      </c>
      <c r="AV26" s="31">
        <v>2594.4132218565437</v>
      </c>
      <c r="AW26" s="31">
        <v>217414.25685119227</v>
      </c>
      <c r="AX26" s="31">
        <v>1065.7561610352561</v>
      </c>
      <c r="AY26" s="31">
        <v>211466.15417784793</v>
      </c>
      <c r="AZ26" s="65">
        <v>1036.5987949894507</v>
      </c>
      <c r="BA26" s="39">
        <v>6.0000000000000001E-23</v>
      </c>
      <c r="BB26" s="31" t="s">
        <v>64</v>
      </c>
      <c r="BC26" s="32">
        <v>5</v>
      </c>
      <c r="BD26" s="33" t="s">
        <v>355</v>
      </c>
      <c r="BE26" s="1">
        <v>0</v>
      </c>
    </row>
    <row r="27" spans="1:57">
      <c r="A27" s="29">
        <v>142</v>
      </c>
      <c r="B27" s="34">
        <v>9</v>
      </c>
      <c r="C27" s="203" t="s">
        <v>73</v>
      </c>
      <c r="D27" s="42" t="s">
        <v>74</v>
      </c>
      <c r="E27" s="42" t="s">
        <v>57</v>
      </c>
      <c r="F27" s="42" t="s">
        <v>67</v>
      </c>
      <c r="G27" s="42">
        <v>0</v>
      </c>
      <c r="H27" s="42" t="s">
        <v>363</v>
      </c>
      <c r="I27" s="80" t="s">
        <v>344</v>
      </c>
      <c r="J27" s="44" t="s">
        <v>345</v>
      </c>
      <c r="K27" s="44">
        <v>2</v>
      </c>
      <c r="L27" s="46">
        <v>0.74613304851283402</v>
      </c>
      <c r="M27" s="46">
        <v>0</v>
      </c>
      <c r="N27" s="46">
        <v>641.5</v>
      </c>
      <c r="O27" s="40">
        <v>10854662.686558258</v>
      </c>
      <c r="P27" s="216">
        <v>16920.752434229551</v>
      </c>
      <c r="Q27" s="83">
        <v>10970136.303934649</v>
      </c>
      <c r="R27" s="49">
        <v>17100.75807316391</v>
      </c>
      <c r="S27" s="39">
        <v>7016261.9200920975</v>
      </c>
      <c r="T27" s="31">
        <v>10937.275011834916</v>
      </c>
      <c r="U27" s="31">
        <v>6394635.2627549032</v>
      </c>
      <c r="V27" s="31">
        <v>9968.2545015664891</v>
      </c>
      <c r="W27" s="31">
        <v>239344.15</v>
      </c>
      <c r="X27" s="31">
        <v>373.10077942322681</v>
      </c>
      <c r="Y27" s="31">
        <v>382282.5073371944</v>
      </c>
      <c r="Z27" s="31">
        <v>595.91973084519771</v>
      </c>
      <c r="AA27" s="36">
        <v>1203340.7654912113</v>
      </c>
      <c r="AB27" s="46">
        <v>1875.8234847875467</v>
      </c>
      <c r="AC27" s="39">
        <v>2680415.5412774314</v>
      </c>
      <c r="AD27" s="31">
        <v>4178.3562607598305</v>
      </c>
      <c r="AE27" s="31">
        <v>1268724.635691223</v>
      </c>
      <c r="AF27" s="31">
        <v>1977.7468989730676</v>
      </c>
      <c r="AG27" s="31">
        <v>1174454.2989889288</v>
      </c>
      <c r="AH27" s="31">
        <v>1830.7939189227259</v>
      </c>
      <c r="AI27" s="31">
        <v>237236.6065972799</v>
      </c>
      <c r="AJ27" s="31">
        <v>369.81544286403721</v>
      </c>
      <c r="AK27" s="36">
        <v>70118.07707390812</v>
      </c>
      <c r="AL27" s="46">
        <v>109.30331578161828</v>
      </c>
      <c r="AM27" s="46">
        <v>-115473.61737639057</v>
      </c>
      <c r="AN27" s="216">
        <v>-180.00563893435785</v>
      </c>
      <c r="AO27" s="39">
        <v>11476176.772380412</v>
      </c>
      <c r="AP27" s="31">
        <v>17889.597462790975</v>
      </c>
      <c r="AQ27" s="31">
        <v>9920643.0696391463</v>
      </c>
      <c r="AR27" s="31">
        <v>15464.759266779651</v>
      </c>
      <c r="AS27" s="31">
        <v>1573015.6000679208</v>
      </c>
      <c r="AT27" s="31">
        <v>2452.0897896616066</v>
      </c>
      <c r="AU27" s="31">
        <v>1555533.7027412653</v>
      </c>
      <c r="AV27" s="31">
        <v>2424.8381960113252</v>
      </c>
      <c r="AW27" s="31">
        <v>638995.98314880778</v>
      </c>
      <c r="AX27" s="31">
        <v>996.09662221170333</v>
      </c>
      <c r="AY27" s="31">
        <v>621514.08582215209</v>
      </c>
      <c r="AZ27" s="65">
        <v>968.8450285614216</v>
      </c>
      <c r="BA27" s="39">
        <v>3.4000000000000003E-22</v>
      </c>
      <c r="BB27" s="31" t="s">
        <v>64</v>
      </c>
      <c r="BC27" s="32">
        <v>3</v>
      </c>
      <c r="BD27" s="33" t="s">
        <v>355</v>
      </c>
      <c r="BE27" s="1">
        <v>0</v>
      </c>
    </row>
    <row r="28" spans="1:57">
      <c r="A28" s="29">
        <v>37</v>
      </c>
      <c r="B28" s="34">
        <v>10</v>
      </c>
      <c r="C28" s="203" t="s">
        <v>75</v>
      </c>
      <c r="D28" s="42" t="s">
        <v>74</v>
      </c>
      <c r="E28" s="42" t="s">
        <v>57</v>
      </c>
      <c r="F28" s="42" t="s">
        <v>62</v>
      </c>
      <c r="G28" s="42">
        <v>0</v>
      </c>
      <c r="H28" s="42" t="s">
        <v>363</v>
      </c>
      <c r="I28" s="80" t="s">
        <v>340</v>
      </c>
      <c r="J28" s="44" t="s">
        <v>341</v>
      </c>
      <c r="K28" s="44">
        <v>3</v>
      </c>
      <c r="L28" s="46">
        <v>1</v>
      </c>
      <c r="M28" s="46">
        <v>0</v>
      </c>
      <c r="N28" s="46">
        <v>527</v>
      </c>
      <c r="O28" s="40">
        <v>12017722.470000001</v>
      </c>
      <c r="P28" s="216">
        <v>22804.027457305503</v>
      </c>
      <c r="Q28" s="83">
        <v>12313453.68</v>
      </c>
      <c r="R28" s="49">
        <v>23365.187248576851</v>
      </c>
      <c r="S28" s="39">
        <v>7876529.7300000004</v>
      </c>
      <c r="T28" s="31">
        <v>14945.976717267553</v>
      </c>
      <c r="U28" s="31">
        <v>6379670.9000000004</v>
      </c>
      <c r="V28" s="31">
        <v>12105.637381404174</v>
      </c>
      <c r="W28" s="31">
        <v>356999.16</v>
      </c>
      <c r="X28" s="31">
        <v>677.41776091081579</v>
      </c>
      <c r="Y28" s="31">
        <v>1139859.67</v>
      </c>
      <c r="Z28" s="31">
        <v>2162.9215749525615</v>
      </c>
      <c r="AA28" s="36">
        <v>1371425.8</v>
      </c>
      <c r="AB28" s="46">
        <v>2602.3259962049333</v>
      </c>
      <c r="AC28" s="39">
        <v>3043706.3</v>
      </c>
      <c r="AD28" s="31">
        <v>5775.5337760910807</v>
      </c>
      <c r="AE28" s="31">
        <v>1167753</v>
      </c>
      <c r="AF28" s="31">
        <v>2215.85009487666</v>
      </c>
      <c r="AG28" s="31">
        <v>1296754.55</v>
      </c>
      <c r="AH28" s="31">
        <v>2460.6348197343455</v>
      </c>
      <c r="AI28" s="31">
        <v>579198.75</v>
      </c>
      <c r="AJ28" s="31">
        <v>1099.0488614800759</v>
      </c>
      <c r="AK28" s="36">
        <v>21791.85</v>
      </c>
      <c r="AL28" s="46">
        <v>41.350759013282726</v>
      </c>
      <c r="AM28" s="46">
        <v>-295731.21000000002</v>
      </c>
      <c r="AN28" s="216">
        <v>-561.15979127134722</v>
      </c>
      <c r="AO28" s="39">
        <v>11053359.43</v>
      </c>
      <c r="AP28" s="31">
        <v>20974.116565464894</v>
      </c>
      <c r="AQ28" s="31">
        <v>11802651.43</v>
      </c>
      <c r="AR28" s="31">
        <v>22395.923017077799</v>
      </c>
      <c r="AS28" s="31">
        <v>-198988</v>
      </c>
      <c r="AT28" s="31">
        <v>-377.58633776091079</v>
      </c>
      <c r="AU28" s="31">
        <v>-749292</v>
      </c>
      <c r="AV28" s="31">
        <v>-1421.8064516129032</v>
      </c>
      <c r="AW28" s="31">
        <v>-414059.04</v>
      </c>
      <c r="AX28" s="31">
        <v>-785.69077798861474</v>
      </c>
      <c r="AY28" s="31">
        <v>-964363.04</v>
      </c>
      <c r="AZ28" s="65">
        <v>-1829.9108918406071</v>
      </c>
      <c r="BA28" s="39">
        <v>0</v>
      </c>
      <c r="BB28" s="31" t="s">
        <v>57</v>
      </c>
      <c r="BC28" s="32">
        <v>3</v>
      </c>
      <c r="BD28" s="33" t="s">
        <v>355</v>
      </c>
      <c r="BE28" s="1">
        <v>0</v>
      </c>
    </row>
    <row r="29" spans="1:57">
      <c r="A29" s="29">
        <v>210</v>
      </c>
      <c r="B29" s="34">
        <v>11</v>
      </c>
      <c r="C29" s="203" t="s">
        <v>76</v>
      </c>
      <c r="D29" s="42" t="s">
        <v>77</v>
      </c>
      <c r="E29" s="42" t="s">
        <v>57</v>
      </c>
      <c r="F29" s="42" t="s">
        <v>58</v>
      </c>
      <c r="G29" s="42">
        <v>0</v>
      </c>
      <c r="H29" s="42" t="s">
        <v>363</v>
      </c>
      <c r="I29" s="80" t="s">
        <v>342</v>
      </c>
      <c r="J29" s="44" t="s">
        <v>343</v>
      </c>
      <c r="K29" s="44">
        <v>1</v>
      </c>
      <c r="L29" s="46">
        <v>0.11507461349563421</v>
      </c>
      <c r="M29" s="46"/>
      <c r="N29" s="46">
        <v>84.5</v>
      </c>
      <c r="O29" s="40">
        <v>1022594.1397368304</v>
      </c>
      <c r="P29" s="216">
        <v>12101.705795702135</v>
      </c>
      <c r="Q29" s="83">
        <v>1047018.2834140167</v>
      </c>
      <c r="R29" s="49">
        <v>12390.748916142211</v>
      </c>
      <c r="S29" s="39">
        <v>707884.428527007</v>
      </c>
      <c r="T29" s="31">
        <v>8377.3305151125078</v>
      </c>
      <c r="U29" s="31">
        <v>681960.5</v>
      </c>
      <c r="V29" s="31">
        <v>8070.5384615384619</v>
      </c>
      <c r="W29" s="31">
        <v>7264.24</v>
      </c>
      <c r="X29" s="31">
        <v>85.967337278106513</v>
      </c>
      <c r="Y29" s="31">
        <v>18659.68852700698</v>
      </c>
      <c r="Z29" s="31">
        <v>220.82471629594056</v>
      </c>
      <c r="AA29" s="36">
        <v>109275.21085750221</v>
      </c>
      <c r="AB29" s="46">
        <v>1293.197761627245</v>
      </c>
      <c r="AC29" s="39">
        <v>224397.74717592666</v>
      </c>
      <c r="AD29" s="31">
        <v>2655.5946411352265</v>
      </c>
      <c r="AE29" s="31">
        <v>90620.912903971446</v>
      </c>
      <c r="AF29" s="31">
        <v>1072.4368391002538</v>
      </c>
      <c r="AG29" s="31">
        <v>125442.00303138915</v>
      </c>
      <c r="AH29" s="31">
        <v>1484.5207459335991</v>
      </c>
      <c r="AI29" s="31">
        <v>8334.8312405660854</v>
      </c>
      <c r="AJ29" s="31">
        <v>98.637056101373787</v>
      </c>
      <c r="AK29" s="36">
        <v>5460.8968535809645</v>
      </c>
      <c r="AL29" s="46">
        <v>64.625998267230358</v>
      </c>
      <c r="AM29" s="46">
        <v>-24424.143677186399</v>
      </c>
      <c r="AN29" s="216">
        <v>-289.04312044007577</v>
      </c>
      <c r="AO29" s="39">
        <v>1085105.2428560166</v>
      </c>
      <c r="AP29" s="31">
        <v>12841.482163976529</v>
      </c>
      <c r="AQ29" s="31">
        <v>954070.1256923785</v>
      </c>
      <c r="AR29" s="31">
        <v>11290.770718252999</v>
      </c>
      <c r="AS29" s="31">
        <v>131035.11716363819</v>
      </c>
      <c r="AT29" s="31">
        <v>1550.7114457235286</v>
      </c>
      <c r="AU29" s="31">
        <v>131035.11716363819</v>
      </c>
      <c r="AV29" s="31">
        <v>1550.7114457235286</v>
      </c>
      <c r="AW29" s="31">
        <v>62511.103119186264</v>
      </c>
      <c r="AX29" s="31">
        <v>739.77636827439358</v>
      </c>
      <c r="AY29" s="31">
        <v>62511.103119186264</v>
      </c>
      <c r="AZ29" s="65">
        <v>739.77636827439358</v>
      </c>
      <c r="BA29" s="39">
        <v>3E-24</v>
      </c>
      <c r="BB29" s="31" t="s">
        <v>64</v>
      </c>
      <c r="BC29" s="32">
        <v>3</v>
      </c>
      <c r="BD29" s="33" t="s">
        <v>57</v>
      </c>
      <c r="BE29" s="1">
        <v>0</v>
      </c>
    </row>
    <row r="30" spans="1:57">
      <c r="A30" s="29">
        <v>210</v>
      </c>
      <c r="B30" s="34">
        <v>11</v>
      </c>
      <c r="C30" s="203" t="s">
        <v>76</v>
      </c>
      <c r="D30" s="42" t="s">
        <v>77</v>
      </c>
      <c r="E30" s="42" t="s">
        <v>57</v>
      </c>
      <c r="F30" s="42" t="s">
        <v>58</v>
      </c>
      <c r="G30" s="42">
        <v>0</v>
      </c>
      <c r="H30" s="42" t="s">
        <v>363</v>
      </c>
      <c r="I30" s="80" t="s">
        <v>344</v>
      </c>
      <c r="J30" s="44" t="s">
        <v>345</v>
      </c>
      <c r="K30" s="44">
        <v>2</v>
      </c>
      <c r="L30" s="46">
        <v>0.50010967727478006</v>
      </c>
      <c r="M30" s="46"/>
      <c r="N30" s="46">
        <v>291.5</v>
      </c>
      <c r="O30" s="40">
        <v>4444153.3164590634</v>
      </c>
      <c r="P30" s="216">
        <v>15245.808975845845</v>
      </c>
      <c r="Q30" s="83">
        <v>4550299.6700383779</v>
      </c>
      <c r="R30" s="49">
        <v>15609.9474100802</v>
      </c>
      <c r="S30" s="39">
        <v>3076437.4725613543</v>
      </c>
      <c r="T30" s="31">
        <v>10553.816372423173</v>
      </c>
      <c r="U30" s="31">
        <v>2802142.7</v>
      </c>
      <c r="V30" s="31">
        <v>9612.8394511149236</v>
      </c>
      <c r="W30" s="31">
        <v>131964.92000000001</v>
      </c>
      <c r="X30" s="31">
        <v>452.70984562607202</v>
      </c>
      <c r="Y30" s="31">
        <v>142329.85256135432</v>
      </c>
      <c r="Z30" s="31">
        <v>488.26707568217603</v>
      </c>
      <c r="AA30" s="36">
        <v>474905.70488122752</v>
      </c>
      <c r="AB30" s="46">
        <v>1629.179090501638</v>
      </c>
      <c r="AC30" s="39">
        <v>975223.65283110866</v>
      </c>
      <c r="AD30" s="31">
        <v>3345.5356872422249</v>
      </c>
      <c r="AE30" s="31">
        <v>393834.87052485754</v>
      </c>
      <c r="AF30" s="31">
        <v>1351.0630206684648</v>
      </c>
      <c r="AG30" s="31">
        <v>545165.9384031744</v>
      </c>
      <c r="AH30" s="31">
        <v>1870.2090511258123</v>
      </c>
      <c r="AI30" s="31">
        <v>36222.843903076864</v>
      </c>
      <c r="AJ30" s="31">
        <v>124.26361544794808</v>
      </c>
      <c r="AK30" s="36">
        <v>23732.839764687556</v>
      </c>
      <c r="AL30" s="46">
        <v>81.416259913164836</v>
      </c>
      <c r="AM30" s="46">
        <v>-106146.35357931459</v>
      </c>
      <c r="AN30" s="216">
        <v>-364.13843423435526</v>
      </c>
      <c r="AO30" s="39">
        <v>4715824.075607108</v>
      </c>
      <c r="AP30" s="31">
        <v>16177.78413587344</v>
      </c>
      <c r="AQ30" s="31">
        <v>4146350.6864233473</v>
      </c>
      <c r="AR30" s="31">
        <v>14224.187603510627</v>
      </c>
      <c r="AS30" s="31">
        <v>569473.38918376027</v>
      </c>
      <c r="AT30" s="31">
        <v>1953.5965323628138</v>
      </c>
      <c r="AU30" s="31">
        <v>569473.38918376027</v>
      </c>
      <c r="AV30" s="31">
        <v>1953.5965323628138</v>
      </c>
      <c r="AW30" s="31">
        <v>271670.7591480444</v>
      </c>
      <c r="AX30" s="31">
        <v>931.97516002759642</v>
      </c>
      <c r="AY30" s="31">
        <v>271670.7591480444</v>
      </c>
      <c r="AZ30" s="65">
        <v>931.97516002759642</v>
      </c>
      <c r="BA30" s="39">
        <v>-2.4E-22</v>
      </c>
      <c r="BB30" s="31" t="s">
        <v>64</v>
      </c>
      <c r="BC30" s="32">
        <v>2</v>
      </c>
      <c r="BD30" s="33" t="s">
        <v>57</v>
      </c>
      <c r="BE30" s="1">
        <v>0</v>
      </c>
    </row>
    <row r="31" spans="1:57">
      <c r="A31" s="29">
        <v>210</v>
      </c>
      <c r="B31" s="34">
        <v>11</v>
      </c>
      <c r="C31" s="203" t="s">
        <v>76</v>
      </c>
      <c r="D31" s="42" t="s">
        <v>77</v>
      </c>
      <c r="E31" s="42" t="s">
        <v>57</v>
      </c>
      <c r="F31" s="42" t="s">
        <v>58</v>
      </c>
      <c r="G31" s="42">
        <v>0</v>
      </c>
      <c r="H31" s="42" t="s">
        <v>363</v>
      </c>
      <c r="I31" s="80" t="s">
        <v>340</v>
      </c>
      <c r="J31" s="44" t="s">
        <v>341</v>
      </c>
      <c r="K31" s="44">
        <v>3</v>
      </c>
      <c r="L31" s="46">
        <v>0.38481570922958575</v>
      </c>
      <c r="M31" s="46"/>
      <c r="N31" s="46">
        <v>151</v>
      </c>
      <c r="O31" s="40">
        <v>3419609.9138041064</v>
      </c>
      <c r="P31" s="216">
        <v>22646.423270225871</v>
      </c>
      <c r="Q31" s="83">
        <v>3501285.5665476052</v>
      </c>
      <c r="R31" s="49">
        <v>23187.321632765601</v>
      </c>
      <c r="S31" s="39">
        <v>2367203.6789116389</v>
      </c>
      <c r="T31" s="31">
        <v>15676.845555706215</v>
      </c>
      <c r="U31" s="31">
        <v>2159074.9</v>
      </c>
      <c r="V31" s="31">
        <v>14298.509271523179</v>
      </c>
      <c r="W31" s="31">
        <v>105224.57</v>
      </c>
      <c r="X31" s="31">
        <v>696.85145695364236</v>
      </c>
      <c r="Y31" s="31">
        <v>102904.20891163872</v>
      </c>
      <c r="Z31" s="31">
        <v>681.48482722939548</v>
      </c>
      <c r="AA31" s="36">
        <v>365422.19426127034</v>
      </c>
      <c r="AB31" s="46">
        <v>2420.0145315315913</v>
      </c>
      <c r="AC31" s="39">
        <v>750398.15999296471</v>
      </c>
      <c r="AD31" s="31">
        <v>4969.5242383640043</v>
      </c>
      <c r="AE31" s="31">
        <v>303041.21657117113</v>
      </c>
      <c r="AF31" s="31">
        <v>2006.8954739812652</v>
      </c>
      <c r="AG31" s="31">
        <v>419484.81856543658</v>
      </c>
      <c r="AH31" s="31">
        <v>2778.0451560624933</v>
      </c>
      <c r="AI31" s="31">
        <v>27872.124856357052</v>
      </c>
      <c r="AJ31" s="31">
        <v>184.58360832024533</v>
      </c>
      <c r="AK31" s="36">
        <v>18261.533381731482</v>
      </c>
      <c r="AL31" s="46">
        <v>120.93730716378465</v>
      </c>
      <c r="AM31" s="46">
        <v>-81675.652743499057</v>
      </c>
      <c r="AN31" s="216">
        <v>-540.89836253972862</v>
      </c>
      <c r="AO31" s="39">
        <v>3628650.4115368756</v>
      </c>
      <c r="AP31" s="31">
        <v>24030.797427396526</v>
      </c>
      <c r="AQ31" s="31">
        <v>3190461.9178842739</v>
      </c>
      <c r="AR31" s="31">
        <v>21128.886873405791</v>
      </c>
      <c r="AS31" s="31">
        <v>438188.49365260161</v>
      </c>
      <c r="AT31" s="31">
        <v>2901.9105539907387</v>
      </c>
      <c r="AU31" s="31">
        <v>438188.49365260161</v>
      </c>
      <c r="AV31" s="31">
        <v>2901.9105539907387</v>
      </c>
      <c r="AW31" s="31">
        <v>209040.49773276935</v>
      </c>
      <c r="AX31" s="31">
        <v>1384.3741571706578</v>
      </c>
      <c r="AY31" s="31">
        <v>209040.49773276932</v>
      </c>
      <c r="AZ31" s="65">
        <v>1384.3741571706578</v>
      </c>
      <c r="BA31" s="39">
        <v>2.4E-22</v>
      </c>
      <c r="BB31" s="31" t="s">
        <v>64</v>
      </c>
      <c r="BC31" s="32">
        <v>3</v>
      </c>
      <c r="BD31" s="33" t="s">
        <v>57</v>
      </c>
      <c r="BE31" s="1">
        <v>0</v>
      </c>
    </row>
    <row r="32" spans="1:57">
      <c r="A32" s="29">
        <v>39</v>
      </c>
      <c r="B32" s="34">
        <v>12</v>
      </c>
      <c r="C32" s="203" t="s">
        <v>78</v>
      </c>
      <c r="D32" s="42" t="s">
        <v>79</v>
      </c>
      <c r="E32" s="42" t="s">
        <v>80</v>
      </c>
      <c r="F32" s="42" t="s">
        <v>67</v>
      </c>
      <c r="G32" s="42">
        <v>0</v>
      </c>
      <c r="H32" s="42" t="s">
        <v>363</v>
      </c>
      <c r="I32" s="80" t="s">
        <v>342</v>
      </c>
      <c r="J32" s="44" t="s">
        <v>343</v>
      </c>
      <c r="K32" s="44">
        <v>1</v>
      </c>
      <c r="L32" s="46">
        <v>0.17840561013254555</v>
      </c>
      <c r="M32" s="46"/>
      <c r="N32" s="46">
        <v>11.5</v>
      </c>
      <c r="O32" s="40">
        <v>150336.99126437254</v>
      </c>
      <c r="P32" s="216">
        <v>13072.781849075871</v>
      </c>
      <c r="Q32" s="83">
        <v>158891.43144280592</v>
      </c>
      <c r="R32" s="49">
        <v>13816.646212417903</v>
      </c>
      <c r="S32" s="39">
        <v>93184.486449996359</v>
      </c>
      <c r="T32" s="31">
        <v>8102.9988217388127</v>
      </c>
      <c r="U32" s="31">
        <v>84605.3</v>
      </c>
      <c r="V32" s="31">
        <v>7356.9826086956518</v>
      </c>
      <c r="W32" s="31">
        <v>1600.55</v>
      </c>
      <c r="X32" s="31">
        <v>139.17826086956521</v>
      </c>
      <c r="Y32" s="31">
        <v>6978.636449996342</v>
      </c>
      <c r="Z32" s="31">
        <v>606.837952173595</v>
      </c>
      <c r="AA32" s="36">
        <v>17453.055107766158</v>
      </c>
      <c r="AB32" s="46">
        <v>1517.6569658927096</v>
      </c>
      <c r="AC32" s="39">
        <v>48280.570444038713</v>
      </c>
      <c r="AD32" s="31">
        <v>4198.3104733946693</v>
      </c>
      <c r="AE32" s="31">
        <v>11054.480810567169</v>
      </c>
      <c r="AF32" s="31">
        <v>961.25920091888429</v>
      </c>
      <c r="AG32" s="31">
        <v>36201.779175063828</v>
      </c>
      <c r="AH32" s="31">
        <v>3147.9807978316371</v>
      </c>
      <c r="AI32" s="31">
        <v>1024.3104584077062</v>
      </c>
      <c r="AJ32" s="31">
        <v>89.070474644148362</v>
      </c>
      <c r="AK32" s="36">
        <v>-26.680558995322183</v>
      </c>
      <c r="AL32" s="46">
        <v>-2.3200486082888858</v>
      </c>
      <c r="AM32" s="46">
        <v>-8554.4401784333786</v>
      </c>
      <c r="AN32" s="216">
        <v>-743.8643633420329</v>
      </c>
      <c r="AO32" s="39">
        <v>186933.88891230911</v>
      </c>
      <c r="AP32" s="31">
        <v>16255.120774983399</v>
      </c>
      <c r="AQ32" s="31">
        <v>228350.75130457958</v>
      </c>
      <c r="AR32" s="31">
        <v>19856.58706996344</v>
      </c>
      <c r="AS32" s="31">
        <v>-35144.299545620277</v>
      </c>
      <c r="AT32" s="31">
        <v>-3056.0260474452416</v>
      </c>
      <c r="AU32" s="31">
        <v>-41416.862392270443</v>
      </c>
      <c r="AV32" s="31">
        <v>-3601.4662949800386</v>
      </c>
      <c r="AW32" s="31">
        <v>42869.460494586747</v>
      </c>
      <c r="AX32" s="31">
        <v>3727.7791734423258</v>
      </c>
      <c r="AY32" s="31">
        <v>36596.897647936581</v>
      </c>
      <c r="AZ32" s="65">
        <v>3182.3389259075284</v>
      </c>
      <c r="BA32" s="39">
        <v>-4.9999999999999998E-24</v>
      </c>
      <c r="BB32" s="31" t="s">
        <v>64</v>
      </c>
      <c r="BC32" s="32">
        <v>4</v>
      </c>
      <c r="BD32" s="33" t="s">
        <v>57</v>
      </c>
      <c r="BE32" s="1">
        <v>0</v>
      </c>
    </row>
    <row r="33" spans="1:57">
      <c r="A33" s="29">
        <v>39</v>
      </c>
      <c r="B33" s="34">
        <v>12</v>
      </c>
      <c r="C33" s="203" t="s">
        <v>78</v>
      </c>
      <c r="D33" s="42" t="s">
        <v>79</v>
      </c>
      <c r="E33" s="42" t="s">
        <v>80</v>
      </c>
      <c r="F33" s="42" t="s">
        <v>67</v>
      </c>
      <c r="G33" s="42">
        <v>0</v>
      </c>
      <c r="H33" s="42" t="s">
        <v>363</v>
      </c>
      <c r="I33" s="80" t="s">
        <v>344</v>
      </c>
      <c r="J33" s="44" t="s">
        <v>345</v>
      </c>
      <c r="K33" s="44">
        <v>2</v>
      </c>
      <c r="L33" s="46">
        <v>0.82159438986745448</v>
      </c>
      <c r="M33" s="46"/>
      <c r="N33" s="46">
        <v>30</v>
      </c>
      <c r="O33" s="40">
        <v>692332.64873562753</v>
      </c>
      <c r="P33" s="216">
        <v>23077.754957854253</v>
      </c>
      <c r="Q33" s="83">
        <v>731727.59855719423</v>
      </c>
      <c r="R33" s="49">
        <v>24390.919951906471</v>
      </c>
      <c r="S33" s="39">
        <v>429133.65355000371</v>
      </c>
      <c r="T33" s="31">
        <v>14304.455118333457</v>
      </c>
      <c r="U33" s="31">
        <v>389277.35</v>
      </c>
      <c r="V33" s="31">
        <v>12975.911666666667</v>
      </c>
      <c r="W33" s="31">
        <v>10011.959999999999</v>
      </c>
      <c r="X33" s="31">
        <v>333.73200000000003</v>
      </c>
      <c r="Y33" s="31">
        <v>29844.343550003658</v>
      </c>
      <c r="Z33" s="31">
        <v>994.81145166678834</v>
      </c>
      <c r="AA33" s="36">
        <v>80374.894892233846</v>
      </c>
      <c r="AB33" s="46">
        <v>2679.1631630744614</v>
      </c>
      <c r="AC33" s="39">
        <v>222341.9195559613</v>
      </c>
      <c r="AD33" s="31">
        <v>7411.3973185320428</v>
      </c>
      <c r="AE33" s="31">
        <v>50908.149189432836</v>
      </c>
      <c r="AF33" s="31">
        <v>1696.9383063144276</v>
      </c>
      <c r="AG33" s="31">
        <v>166716.61082493619</v>
      </c>
      <c r="AH33" s="31">
        <v>5557.2203608312057</v>
      </c>
      <c r="AI33" s="31">
        <v>4717.1595415922939</v>
      </c>
      <c r="AJ33" s="31">
        <v>157.23865138640977</v>
      </c>
      <c r="AK33" s="36">
        <v>-122.8694410046778</v>
      </c>
      <c r="AL33" s="46">
        <v>-4.0956480334892609</v>
      </c>
      <c r="AM33" s="46">
        <v>-39394.949821566624</v>
      </c>
      <c r="AN33" s="216">
        <v>-1313.1649940522207</v>
      </c>
      <c r="AO33" s="39">
        <v>860868.86108769092</v>
      </c>
      <c r="AP33" s="31">
        <v>28695.62870292303</v>
      </c>
      <c r="AQ33" s="31">
        <v>1051601.9986954206</v>
      </c>
      <c r="AR33" s="31">
        <v>35053.399956514018</v>
      </c>
      <c r="AS33" s="31">
        <v>-161846.70045437975</v>
      </c>
      <c r="AT33" s="31">
        <v>-5394.8900151459902</v>
      </c>
      <c r="AU33" s="31">
        <v>-190733.13760772959</v>
      </c>
      <c r="AV33" s="31">
        <v>-6357.7712535909841</v>
      </c>
      <c r="AW33" s="31">
        <v>197422.64950541325</v>
      </c>
      <c r="AX33" s="31">
        <v>6580.7549835137752</v>
      </c>
      <c r="AY33" s="31">
        <v>168536.21235206342</v>
      </c>
      <c r="AZ33" s="65">
        <v>5617.8737450687804</v>
      </c>
      <c r="BA33" s="39">
        <v>-2.0000000000000002E-23</v>
      </c>
      <c r="BB33" s="31" t="s">
        <v>64</v>
      </c>
      <c r="BC33" s="32">
        <v>5</v>
      </c>
      <c r="BD33" s="33" t="s">
        <v>57</v>
      </c>
      <c r="BE33" s="1">
        <v>0</v>
      </c>
    </row>
    <row r="34" spans="1:57">
      <c r="A34" s="29">
        <v>40</v>
      </c>
      <c r="B34" s="34">
        <v>13</v>
      </c>
      <c r="C34" s="203" t="s">
        <v>81</v>
      </c>
      <c r="D34" s="42" t="s">
        <v>82</v>
      </c>
      <c r="E34" s="42" t="s">
        <v>57</v>
      </c>
      <c r="F34" s="42" t="s">
        <v>67</v>
      </c>
      <c r="G34" s="42">
        <v>0</v>
      </c>
      <c r="H34" s="42" t="s">
        <v>363</v>
      </c>
      <c r="I34" s="80" t="s">
        <v>342</v>
      </c>
      <c r="J34" s="44" t="s">
        <v>343</v>
      </c>
      <c r="K34" s="44">
        <v>1</v>
      </c>
      <c r="L34" s="46">
        <v>0.2305642040423985</v>
      </c>
      <c r="M34" s="46"/>
      <c r="N34" s="46">
        <v>27.5</v>
      </c>
      <c r="O34" s="40">
        <v>310434.18514021387</v>
      </c>
      <c r="P34" s="216">
        <v>11288.515823280504</v>
      </c>
      <c r="Q34" s="83">
        <v>316443.51832869335</v>
      </c>
      <c r="R34" s="49">
        <v>11507.037030134303</v>
      </c>
      <c r="S34" s="39">
        <v>201132.66264560798</v>
      </c>
      <c r="T34" s="31">
        <v>7313.9150052948344</v>
      </c>
      <c r="U34" s="31">
        <v>189569.3</v>
      </c>
      <c r="V34" s="31">
        <v>6893.4290909090896</v>
      </c>
      <c r="W34" s="31">
        <v>4204.3999999999996</v>
      </c>
      <c r="X34" s="31">
        <v>152.88727272727272</v>
      </c>
      <c r="Y34" s="31">
        <v>7358.9626456079468</v>
      </c>
      <c r="Z34" s="31">
        <v>267.5986416584708</v>
      </c>
      <c r="AA34" s="36">
        <v>29247.980011384214</v>
      </c>
      <c r="AB34" s="46">
        <v>1063.5629095048805</v>
      </c>
      <c r="AC34" s="39">
        <v>85769.307493262138</v>
      </c>
      <c r="AD34" s="31">
        <v>3118.8839088458953</v>
      </c>
      <c r="AE34" s="31">
        <v>40579.299911462134</v>
      </c>
      <c r="AF34" s="31">
        <v>1475.6109058713503</v>
      </c>
      <c r="AG34" s="31">
        <v>41508.162392077546</v>
      </c>
      <c r="AH34" s="31">
        <v>1509.3877233482742</v>
      </c>
      <c r="AI34" s="31">
        <v>3681.8451897224545</v>
      </c>
      <c r="AJ34" s="31">
        <v>133.88527962627109</v>
      </c>
      <c r="AK34" s="36">
        <v>293.56817843902428</v>
      </c>
      <c r="AL34" s="46">
        <v>10.675206488691792</v>
      </c>
      <c r="AM34" s="46">
        <v>-6009.333188479457</v>
      </c>
      <c r="AN34" s="216">
        <v>-218.52120685379842</v>
      </c>
      <c r="AO34" s="39">
        <v>313635.19559933204</v>
      </c>
      <c r="AP34" s="31">
        <v>11404.916203612074</v>
      </c>
      <c r="AQ34" s="31">
        <v>285793.18457598815</v>
      </c>
      <c r="AR34" s="31">
        <v>10392.479439126842</v>
      </c>
      <c r="AS34" s="31">
        <v>23238.566125433346</v>
      </c>
      <c r="AT34" s="31">
        <v>845.03876819757602</v>
      </c>
      <c r="AU34" s="31">
        <v>27842.011023343872</v>
      </c>
      <c r="AV34" s="31">
        <v>1012.4367644852316</v>
      </c>
      <c r="AW34" s="31">
        <v>-1402.4344387923736</v>
      </c>
      <c r="AX34" s="31">
        <v>-50.997615956086321</v>
      </c>
      <c r="AY34" s="31">
        <v>3201.0104591181548</v>
      </c>
      <c r="AZ34" s="65">
        <v>116.40038033156922</v>
      </c>
      <c r="BA34" s="39">
        <v>-2.74E-23</v>
      </c>
      <c r="BB34" s="31" t="s">
        <v>57</v>
      </c>
      <c r="BC34" s="32">
        <v>3</v>
      </c>
      <c r="BD34" s="33" t="s">
        <v>57</v>
      </c>
      <c r="BE34" s="1">
        <v>0</v>
      </c>
    </row>
    <row r="35" spans="1:57">
      <c r="A35" s="29">
        <v>40</v>
      </c>
      <c r="B35" s="34">
        <v>13</v>
      </c>
      <c r="C35" s="203" t="s">
        <v>81</v>
      </c>
      <c r="D35" s="42" t="s">
        <v>82</v>
      </c>
      <c r="E35" s="42" t="s">
        <v>57</v>
      </c>
      <c r="F35" s="42" t="s">
        <v>67</v>
      </c>
      <c r="G35" s="42">
        <v>0</v>
      </c>
      <c r="H35" s="42" t="s">
        <v>363</v>
      </c>
      <c r="I35" s="80" t="s">
        <v>344</v>
      </c>
      <c r="J35" s="44" t="s">
        <v>345</v>
      </c>
      <c r="K35" s="44">
        <v>2</v>
      </c>
      <c r="L35" s="46">
        <v>0.76943579595760159</v>
      </c>
      <c r="M35" s="46"/>
      <c r="N35" s="46">
        <v>58</v>
      </c>
      <c r="O35" s="40">
        <v>1035976.8348597862</v>
      </c>
      <c r="P35" s="216">
        <v>17861.669566548037</v>
      </c>
      <c r="Q35" s="83">
        <v>1056031.1016713066</v>
      </c>
      <c r="R35" s="49">
        <v>18207.432787436323</v>
      </c>
      <c r="S35" s="39">
        <v>671217.2473543922</v>
      </c>
      <c r="T35" s="31">
        <v>11572.711161282621</v>
      </c>
      <c r="U35" s="31">
        <v>588420.1</v>
      </c>
      <c r="V35" s="31">
        <v>10145.174137931035</v>
      </c>
      <c r="W35" s="31">
        <v>30900.55</v>
      </c>
      <c r="X35" s="31">
        <v>532.76810344827584</v>
      </c>
      <c r="Y35" s="31">
        <v>51896.597354392055</v>
      </c>
      <c r="Z35" s="31">
        <v>894.76891990331114</v>
      </c>
      <c r="AA35" s="36">
        <v>97605.96998861579</v>
      </c>
      <c r="AB35" s="46">
        <v>1682.8615515278582</v>
      </c>
      <c r="AC35" s="39">
        <v>286228.19250673789</v>
      </c>
      <c r="AD35" s="31">
        <v>4934.9688363230662</v>
      </c>
      <c r="AE35" s="31">
        <v>135420.70008853788</v>
      </c>
      <c r="AF35" s="31">
        <v>2334.8396566989286</v>
      </c>
      <c r="AG35" s="31">
        <v>138520.48760792246</v>
      </c>
      <c r="AH35" s="31">
        <v>2388.2842691021115</v>
      </c>
      <c r="AI35" s="31">
        <v>12287.004810277545</v>
      </c>
      <c r="AJ35" s="31">
        <v>211.84491052202662</v>
      </c>
      <c r="AK35" s="36">
        <v>979.69182156097554</v>
      </c>
      <c r="AL35" s="46">
        <v>16.891238302775442</v>
      </c>
      <c r="AM35" s="46">
        <v>-20054.266811520542</v>
      </c>
      <c r="AN35" s="216">
        <v>-345.76322088828522</v>
      </c>
      <c r="AO35" s="39">
        <v>1046659.2044006679</v>
      </c>
      <c r="AP35" s="31">
        <v>18045.848351735654</v>
      </c>
      <c r="AQ35" s="31">
        <v>953745.21542401193</v>
      </c>
      <c r="AR35" s="31">
        <v>16443.883024551931</v>
      </c>
      <c r="AS35" s="31">
        <v>77551.433874566661</v>
      </c>
      <c r="AT35" s="31">
        <v>1337.0936874925285</v>
      </c>
      <c r="AU35" s="31">
        <v>92913.988976656139</v>
      </c>
      <c r="AV35" s="31">
        <v>1601.9653271837262</v>
      </c>
      <c r="AW35" s="31">
        <v>-4680.1855612076251</v>
      </c>
      <c r="AX35" s="31">
        <v>-80.692854503579753</v>
      </c>
      <c r="AY35" s="31">
        <v>10682.369540881846</v>
      </c>
      <c r="AZ35" s="65">
        <v>184.17878518761802</v>
      </c>
      <c r="BA35" s="39">
        <v>1.1739999999999998E-22</v>
      </c>
      <c r="BB35" s="31" t="s">
        <v>57</v>
      </c>
      <c r="BC35" s="32">
        <v>3</v>
      </c>
      <c r="BD35" s="33" t="s">
        <v>57</v>
      </c>
      <c r="BE35" s="1">
        <v>0</v>
      </c>
    </row>
    <row r="36" spans="1:57">
      <c r="A36" s="29">
        <v>41</v>
      </c>
      <c r="B36" s="34">
        <v>15</v>
      </c>
      <c r="C36" s="203" t="s">
        <v>83</v>
      </c>
      <c r="D36" s="42" t="s">
        <v>84</v>
      </c>
      <c r="E36" s="42" t="s">
        <v>57</v>
      </c>
      <c r="F36" s="42" t="s">
        <v>58</v>
      </c>
      <c r="G36" s="42">
        <v>0</v>
      </c>
      <c r="H36" s="42" t="s">
        <v>363</v>
      </c>
      <c r="I36" s="80" t="s">
        <v>342</v>
      </c>
      <c r="J36" s="44" t="s">
        <v>343</v>
      </c>
      <c r="K36" s="44">
        <v>1</v>
      </c>
      <c r="L36" s="46">
        <v>0.14799155755983012</v>
      </c>
      <c r="M36" s="46"/>
      <c r="N36" s="46">
        <v>64.5</v>
      </c>
      <c r="O36" s="40">
        <v>848819.26464364864</v>
      </c>
      <c r="P36" s="216">
        <v>13159.988599126336</v>
      </c>
      <c r="Q36" s="83">
        <v>871055.13971882407</v>
      </c>
      <c r="R36" s="49">
        <v>13504.73084835386</v>
      </c>
      <c r="S36" s="39">
        <v>574293</v>
      </c>
      <c r="T36" s="31">
        <v>8903.7674418604656</v>
      </c>
      <c r="U36" s="31">
        <v>547778.1</v>
      </c>
      <c r="V36" s="31">
        <v>8492.6837209302321</v>
      </c>
      <c r="W36" s="31">
        <v>9313.6</v>
      </c>
      <c r="X36" s="31">
        <v>144.39689922480619</v>
      </c>
      <c r="Y36" s="31">
        <v>17201.3</v>
      </c>
      <c r="Z36" s="31">
        <v>266.68682170542638</v>
      </c>
      <c r="AA36" s="36">
        <v>80176.379796597757</v>
      </c>
      <c r="AB36" s="46">
        <v>1243.0446480092673</v>
      </c>
      <c r="AC36" s="39">
        <v>210579.63651215989</v>
      </c>
      <c r="AD36" s="31">
        <v>3264.8005660799977</v>
      </c>
      <c r="AE36" s="31">
        <v>95062.406596868386</v>
      </c>
      <c r="AF36" s="31">
        <v>1473.8357611917577</v>
      </c>
      <c r="AG36" s="31">
        <v>108916.64365740976</v>
      </c>
      <c r="AH36" s="31">
        <v>1688.6301342234069</v>
      </c>
      <c r="AI36" s="31">
        <v>6600.5862578817378</v>
      </c>
      <c r="AJ36" s="31">
        <v>102.33467066483315</v>
      </c>
      <c r="AK36" s="36">
        <v>6006.1234100663833</v>
      </c>
      <c r="AL36" s="46">
        <v>93.118192404129985</v>
      </c>
      <c r="AM36" s="46">
        <v>-22235.875075175307</v>
      </c>
      <c r="AN36" s="216">
        <v>-344.7422492275241</v>
      </c>
      <c r="AO36" s="39">
        <v>863062.90892976604</v>
      </c>
      <c r="AP36" s="31">
        <v>13380.820293484745</v>
      </c>
      <c r="AQ36" s="31">
        <v>672140.62842896255</v>
      </c>
      <c r="AR36" s="31">
        <v>10420.784936883138</v>
      </c>
      <c r="AS36" s="31">
        <v>172172.490115761</v>
      </c>
      <c r="AT36" s="31">
        <v>2669.3409320273022</v>
      </c>
      <c r="AU36" s="31">
        <v>190922.28050080367</v>
      </c>
      <c r="AV36" s="31">
        <v>2960.0353566016074</v>
      </c>
      <c r="AW36" s="31">
        <v>-4506.146098925271</v>
      </c>
      <c r="AX36" s="31">
        <v>-69.862730215895681</v>
      </c>
      <c r="AY36" s="31">
        <v>14243.644286117402</v>
      </c>
      <c r="AZ36" s="65">
        <v>220.83169435840932</v>
      </c>
      <c r="BA36" s="39">
        <v>7.5499999999999994E-23</v>
      </c>
      <c r="BB36" s="31" t="s">
        <v>64</v>
      </c>
      <c r="BC36" s="32">
        <v>4</v>
      </c>
      <c r="BD36" s="33" t="s">
        <v>57</v>
      </c>
      <c r="BE36" s="1">
        <v>0</v>
      </c>
    </row>
    <row r="37" spans="1:57">
      <c r="A37" s="29">
        <v>41</v>
      </c>
      <c r="B37" s="34">
        <v>15</v>
      </c>
      <c r="C37" s="203" t="s">
        <v>83</v>
      </c>
      <c r="D37" s="42" t="s">
        <v>84</v>
      </c>
      <c r="E37" s="42" t="s">
        <v>57</v>
      </c>
      <c r="F37" s="42" t="s">
        <v>58</v>
      </c>
      <c r="G37" s="42">
        <v>0</v>
      </c>
      <c r="H37" s="42" t="s">
        <v>363</v>
      </c>
      <c r="I37" s="80" t="s">
        <v>344</v>
      </c>
      <c r="J37" s="44" t="s">
        <v>345</v>
      </c>
      <c r="K37" s="44">
        <v>2</v>
      </c>
      <c r="L37" s="46">
        <v>0.50681138093017852</v>
      </c>
      <c r="M37" s="46"/>
      <c r="N37" s="46">
        <v>185.5</v>
      </c>
      <c r="O37" s="40">
        <v>2906863.5452415468</v>
      </c>
      <c r="P37" s="216">
        <v>15670.423424482733</v>
      </c>
      <c r="Q37" s="83">
        <v>2983012.446833346</v>
      </c>
      <c r="R37" s="49">
        <v>16080.929632524774</v>
      </c>
      <c r="S37" s="39">
        <v>1966721.84</v>
      </c>
      <c r="T37" s="31">
        <v>10602.274070080863</v>
      </c>
      <c r="U37" s="31">
        <v>1748443.8</v>
      </c>
      <c r="V37" s="31">
        <v>9425.5730458221024</v>
      </c>
      <c r="W37" s="31">
        <v>68335.34</v>
      </c>
      <c r="X37" s="31">
        <v>368.38458221024257</v>
      </c>
      <c r="Y37" s="31">
        <v>149942.70000000001</v>
      </c>
      <c r="Z37" s="31">
        <v>808.3164420485175</v>
      </c>
      <c r="AA37" s="36">
        <v>274571.75552915246</v>
      </c>
      <c r="AB37" s="46">
        <v>1480.1711888364014</v>
      </c>
      <c r="AC37" s="39">
        <v>721150.30165390531</v>
      </c>
      <c r="AD37" s="31">
        <v>3887.6027043337212</v>
      </c>
      <c r="AE37" s="31">
        <v>325550.39190277632</v>
      </c>
      <c r="AF37" s="31">
        <v>1754.9886355944814</v>
      </c>
      <c r="AG37" s="31">
        <v>372995.56466912403</v>
      </c>
      <c r="AH37" s="31">
        <v>2010.7577610195365</v>
      </c>
      <c r="AI37" s="31">
        <v>22604.345082004984</v>
      </c>
      <c r="AJ37" s="31">
        <v>121.85630771970339</v>
      </c>
      <c r="AK37" s="36">
        <v>20568.54965028798</v>
      </c>
      <c r="AL37" s="46">
        <v>110.88166927378963</v>
      </c>
      <c r="AM37" s="46">
        <v>-76148.901591798814</v>
      </c>
      <c r="AN37" s="216">
        <v>-410.50620804204209</v>
      </c>
      <c r="AO37" s="39">
        <v>2955642.2806583089</v>
      </c>
      <c r="AP37" s="31">
        <v>15933.381566891152</v>
      </c>
      <c r="AQ37" s="31">
        <v>2301810.4930454753</v>
      </c>
      <c r="AR37" s="31">
        <v>12408.681903210112</v>
      </c>
      <c r="AS37" s="31">
        <v>589621.31970588409</v>
      </c>
      <c r="AT37" s="31">
        <v>3178.5515887109646</v>
      </c>
      <c r="AU37" s="31">
        <v>653831.78761283308</v>
      </c>
      <c r="AV37" s="31">
        <v>3524.6996636810404</v>
      </c>
      <c r="AW37" s="31">
        <v>-15431.732490187296</v>
      </c>
      <c r="AX37" s="31">
        <v>-83.18993256165659</v>
      </c>
      <c r="AY37" s="31">
        <v>48778.735416761658</v>
      </c>
      <c r="AZ37" s="65">
        <v>262.95814240841867</v>
      </c>
      <c r="BA37" s="39">
        <v>9.0000000000000007E-23</v>
      </c>
      <c r="BB37" s="31" t="s">
        <v>64</v>
      </c>
      <c r="BC37" s="32">
        <v>2</v>
      </c>
      <c r="BD37" s="33" t="s">
        <v>57</v>
      </c>
      <c r="BE37" s="1">
        <v>0</v>
      </c>
    </row>
    <row r="38" spans="1:57">
      <c r="A38" s="29">
        <v>41</v>
      </c>
      <c r="B38" s="34">
        <v>15</v>
      </c>
      <c r="C38" s="203" t="s">
        <v>83</v>
      </c>
      <c r="D38" s="42" t="s">
        <v>84</v>
      </c>
      <c r="E38" s="42" t="s">
        <v>57</v>
      </c>
      <c r="F38" s="42" t="s">
        <v>58</v>
      </c>
      <c r="G38" s="42">
        <v>0</v>
      </c>
      <c r="H38" s="42" t="s">
        <v>363</v>
      </c>
      <c r="I38" s="80" t="s">
        <v>340</v>
      </c>
      <c r="J38" s="44" t="s">
        <v>341</v>
      </c>
      <c r="K38" s="44">
        <v>3</v>
      </c>
      <c r="L38" s="46">
        <v>0.34519706150999147</v>
      </c>
      <c r="M38" s="46"/>
      <c r="N38" s="46">
        <v>96.5</v>
      </c>
      <c r="O38" s="40">
        <v>1979909.6701148045</v>
      </c>
      <c r="P38" s="216">
        <v>20517.198654039425</v>
      </c>
      <c r="Q38" s="83">
        <v>2031775.8634478301</v>
      </c>
      <c r="R38" s="49">
        <v>21054.67216008114</v>
      </c>
      <c r="S38" s="39">
        <v>1339564.6299999999</v>
      </c>
      <c r="T38" s="31">
        <v>13881.498756476685</v>
      </c>
      <c r="U38" s="31">
        <v>1212130.95</v>
      </c>
      <c r="V38" s="31">
        <v>12560.942487046632</v>
      </c>
      <c r="W38" s="31">
        <v>61119.6</v>
      </c>
      <c r="X38" s="31">
        <v>633.36373056994819</v>
      </c>
      <c r="Y38" s="31">
        <v>66314.080000000002</v>
      </c>
      <c r="Z38" s="31">
        <v>687.19253886010358</v>
      </c>
      <c r="AA38" s="36">
        <v>187015.06467424979</v>
      </c>
      <c r="AB38" s="46">
        <v>1937.9799448108786</v>
      </c>
      <c r="AC38" s="39">
        <v>491186.61183393485</v>
      </c>
      <c r="AD38" s="31">
        <v>5090.0167029423292</v>
      </c>
      <c r="AE38" s="31">
        <v>221737.40150035531</v>
      </c>
      <c r="AF38" s="31">
        <v>2297.7969067394333</v>
      </c>
      <c r="AG38" s="31">
        <v>254053.04167346624</v>
      </c>
      <c r="AH38" s="31">
        <v>2632.6740069789244</v>
      </c>
      <c r="AI38" s="31">
        <v>15396.168660113281</v>
      </c>
      <c r="AJ38" s="31">
        <v>159.54578922397178</v>
      </c>
      <c r="AK38" s="36">
        <v>14009.556939645639</v>
      </c>
      <c r="AL38" s="46">
        <v>145.17675585125016</v>
      </c>
      <c r="AM38" s="46">
        <v>-51866.193333025876</v>
      </c>
      <c r="AN38" s="216">
        <v>-537.47350604171902</v>
      </c>
      <c r="AO38" s="39">
        <v>2013133.6204119253</v>
      </c>
      <c r="AP38" s="31">
        <v>20861.488294424096</v>
      </c>
      <c r="AQ38" s="31">
        <v>1567798.6885255619</v>
      </c>
      <c r="AR38" s="31">
        <v>16246.618533943647</v>
      </c>
      <c r="AS38" s="31">
        <v>401600.19017835503</v>
      </c>
      <c r="AT38" s="31">
        <v>4161.6600018482377</v>
      </c>
      <c r="AU38" s="31">
        <v>445334.93188636343</v>
      </c>
      <c r="AV38" s="31">
        <v>4614.8697604804493</v>
      </c>
      <c r="AW38" s="31">
        <v>-10510.791410887432</v>
      </c>
      <c r="AX38" s="31">
        <v>-108.92011824753814</v>
      </c>
      <c r="AY38" s="31">
        <v>33223.950297120937</v>
      </c>
      <c r="AZ38" s="65">
        <v>344.28964038467291</v>
      </c>
      <c r="BA38" s="39">
        <v>-6.5E-23</v>
      </c>
      <c r="BB38" s="31" t="s">
        <v>64</v>
      </c>
      <c r="BC38" s="32">
        <v>2</v>
      </c>
      <c r="BD38" s="33" t="s">
        <v>57</v>
      </c>
      <c r="BE38" s="1">
        <v>0</v>
      </c>
    </row>
    <row r="39" spans="1:57">
      <c r="A39" s="29">
        <v>215</v>
      </c>
      <c r="B39" s="34">
        <v>16</v>
      </c>
      <c r="C39" s="203" t="s">
        <v>85</v>
      </c>
      <c r="D39" s="42" t="s">
        <v>86</v>
      </c>
      <c r="E39" s="42" t="s">
        <v>57</v>
      </c>
      <c r="F39" s="42" t="s">
        <v>58</v>
      </c>
      <c r="G39" s="42">
        <v>0</v>
      </c>
      <c r="H39" s="42" t="s">
        <v>363</v>
      </c>
      <c r="I39" s="80" t="s">
        <v>342</v>
      </c>
      <c r="J39" s="44" t="s">
        <v>343</v>
      </c>
      <c r="K39" s="44">
        <v>1</v>
      </c>
      <c r="L39" s="46">
        <v>0.13014327034368736</v>
      </c>
      <c r="M39" s="46"/>
      <c r="N39" s="46">
        <v>231.5</v>
      </c>
      <c r="O39" s="40">
        <v>2495528.7360474453</v>
      </c>
      <c r="P39" s="216">
        <v>10779.821753984646</v>
      </c>
      <c r="Q39" s="83">
        <v>2548708.8123025312</v>
      </c>
      <c r="R39" s="49">
        <v>11009.541305842469</v>
      </c>
      <c r="S39" s="39">
        <v>1882022.2714406704</v>
      </c>
      <c r="T39" s="31">
        <v>8129.685837756675</v>
      </c>
      <c r="U39" s="31">
        <v>1751195.3594725593</v>
      </c>
      <c r="V39" s="31">
        <v>7564.5587882183981</v>
      </c>
      <c r="W39" s="31">
        <v>16198.6</v>
      </c>
      <c r="X39" s="31">
        <v>69.97235421166306</v>
      </c>
      <c r="Y39" s="31">
        <v>114628.31196811079</v>
      </c>
      <c r="Z39" s="31">
        <v>495.15469532661245</v>
      </c>
      <c r="AA39" s="36">
        <v>244337.68202595942</v>
      </c>
      <c r="AB39" s="46">
        <v>1055.4543500041443</v>
      </c>
      <c r="AC39" s="39">
        <v>409255.75477856142</v>
      </c>
      <c r="AD39" s="31">
        <v>1767.8434331687317</v>
      </c>
      <c r="AE39" s="31">
        <v>88237.13729302003</v>
      </c>
      <c r="AF39" s="31">
        <v>381.15394079058319</v>
      </c>
      <c r="AG39" s="31">
        <v>307659.88190340059</v>
      </c>
      <c r="AH39" s="31">
        <v>1328.9843710730042</v>
      </c>
      <c r="AI39" s="31">
        <v>13358.735582140862</v>
      </c>
      <c r="AJ39" s="31">
        <v>57.705121305144104</v>
      </c>
      <c r="AK39" s="36">
        <v>13093.104057340473</v>
      </c>
      <c r="AL39" s="46">
        <v>56.557684912917807</v>
      </c>
      <c r="AM39" s="46">
        <v>-53180.076255085885</v>
      </c>
      <c r="AN39" s="216">
        <v>-229.71955185782241</v>
      </c>
      <c r="AO39" s="39">
        <v>2427830.1212221663</v>
      </c>
      <c r="AP39" s="31">
        <v>10487.387132709142</v>
      </c>
      <c r="AQ39" s="31">
        <v>2103715.7245976226</v>
      </c>
      <c r="AR39" s="31">
        <v>9087.3249442661872</v>
      </c>
      <c r="AS39" s="31">
        <v>324114.39662454376</v>
      </c>
      <c r="AT39" s="31">
        <v>1400.0621884429534</v>
      </c>
      <c r="AU39" s="31">
        <v>324114.39662454376</v>
      </c>
      <c r="AV39" s="31">
        <v>1400.0621884429534</v>
      </c>
      <c r="AW39" s="31">
        <v>-67698.614825279394</v>
      </c>
      <c r="AX39" s="31">
        <v>-292.43462127550492</v>
      </c>
      <c r="AY39" s="31">
        <v>-67698.614825279394</v>
      </c>
      <c r="AZ39" s="65">
        <v>-292.43462127550492</v>
      </c>
      <c r="BA39" s="39">
        <v>-5.32E-22</v>
      </c>
      <c r="BB39" s="31" t="s">
        <v>57</v>
      </c>
      <c r="BC39" s="32">
        <v>3</v>
      </c>
      <c r="BD39" s="33" t="s">
        <v>57</v>
      </c>
      <c r="BE39" s="1">
        <v>0</v>
      </c>
    </row>
    <row r="40" spans="1:57">
      <c r="A40" s="29">
        <v>215</v>
      </c>
      <c r="B40" s="34">
        <v>16</v>
      </c>
      <c r="C40" s="203" t="s">
        <v>85</v>
      </c>
      <c r="D40" s="42" t="s">
        <v>86</v>
      </c>
      <c r="E40" s="42" t="s">
        <v>57</v>
      </c>
      <c r="F40" s="42" t="s">
        <v>58</v>
      </c>
      <c r="G40" s="42">
        <v>0</v>
      </c>
      <c r="H40" s="42" t="s">
        <v>363</v>
      </c>
      <c r="I40" s="80" t="s">
        <v>344</v>
      </c>
      <c r="J40" s="44" t="s">
        <v>345</v>
      </c>
      <c r="K40" s="44">
        <v>2</v>
      </c>
      <c r="L40" s="46">
        <v>0.52666711933289245</v>
      </c>
      <c r="M40" s="46"/>
      <c r="N40" s="46">
        <v>635.5</v>
      </c>
      <c r="O40" s="40">
        <v>10098969.598317873</v>
      </c>
      <c r="P40" s="216">
        <v>15891.376236534808</v>
      </c>
      <c r="Q40" s="83">
        <v>10314180.092822924</v>
      </c>
      <c r="R40" s="49">
        <v>16230.023749524664</v>
      </c>
      <c r="S40" s="39">
        <v>7616215.9257440493</v>
      </c>
      <c r="T40" s="31">
        <v>11984.60413177663</v>
      </c>
      <c r="U40" s="31">
        <v>6924657.3960949052</v>
      </c>
      <c r="V40" s="31">
        <v>10896.392440747295</v>
      </c>
      <c r="W40" s="31">
        <v>259886.4</v>
      </c>
      <c r="X40" s="31">
        <v>408.94791502753731</v>
      </c>
      <c r="Y40" s="31">
        <v>431672.12964914367</v>
      </c>
      <c r="Z40" s="31">
        <v>679.26377600179967</v>
      </c>
      <c r="AA40" s="36">
        <v>988791.98899223143</v>
      </c>
      <c r="AB40" s="46">
        <v>1555.9275987289245</v>
      </c>
      <c r="AC40" s="39">
        <v>1656186.6692793502</v>
      </c>
      <c r="AD40" s="31">
        <v>2606.1159233349331</v>
      </c>
      <c r="AE40" s="31">
        <v>357080.30690770113</v>
      </c>
      <c r="AF40" s="31">
        <v>561.88875988623306</v>
      </c>
      <c r="AG40" s="31">
        <v>1245045.8891070995</v>
      </c>
      <c r="AH40" s="31">
        <v>1959.1595422613684</v>
      </c>
      <c r="AI40" s="31">
        <v>54060.473264549422</v>
      </c>
      <c r="AJ40" s="31">
        <v>85.067621187331895</v>
      </c>
      <c r="AK40" s="36">
        <v>52985.508807292637</v>
      </c>
      <c r="AL40" s="46">
        <v>83.376095684174089</v>
      </c>
      <c r="AM40" s="46">
        <v>-215210.49450505216</v>
      </c>
      <c r="AN40" s="216">
        <v>-338.64751298985385</v>
      </c>
      <c r="AO40" s="39">
        <v>9825005.1101142261</v>
      </c>
      <c r="AP40" s="31">
        <v>15460.275546993276</v>
      </c>
      <c r="AQ40" s="31">
        <v>8513370.6694414597</v>
      </c>
      <c r="AR40" s="31">
        <v>13396.334649003084</v>
      </c>
      <c r="AS40" s="31">
        <v>1311634.4406727667</v>
      </c>
      <c r="AT40" s="31">
        <v>2063.9408979901914</v>
      </c>
      <c r="AU40" s="31">
        <v>1311634.4406727667</v>
      </c>
      <c r="AV40" s="31">
        <v>2063.9408979901914</v>
      </c>
      <c r="AW40" s="31">
        <v>-273964.48820364528</v>
      </c>
      <c r="AX40" s="31">
        <v>-431.10068954153462</v>
      </c>
      <c r="AY40" s="31">
        <v>-273964.48820364528</v>
      </c>
      <c r="AZ40" s="65">
        <v>-431.10068954153462</v>
      </c>
      <c r="BA40" s="39">
        <v>-8.6000000000000007E-22</v>
      </c>
      <c r="BB40" s="31" t="s">
        <v>57</v>
      </c>
      <c r="BC40" s="32">
        <v>2</v>
      </c>
      <c r="BD40" s="33" t="s">
        <v>57</v>
      </c>
      <c r="BE40" s="1">
        <v>0</v>
      </c>
    </row>
    <row r="41" spans="1:57">
      <c r="A41" s="29">
        <v>215</v>
      </c>
      <c r="B41" s="34">
        <v>16</v>
      </c>
      <c r="C41" s="203" t="s">
        <v>85</v>
      </c>
      <c r="D41" s="42" t="s">
        <v>86</v>
      </c>
      <c r="E41" s="42" t="s">
        <v>57</v>
      </c>
      <c r="F41" s="42" t="s">
        <v>58</v>
      </c>
      <c r="G41" s="42">
        <v>0</v>
      </c>
      <c r="H41" s="42" t="s">
        <v>363</v>
      </c>
      <c r="I41" s="80" t="s">
        <v>340</v>
      </c>
      <c r="J41" s="44" t="s">
        <v>341</v>
      </c>
      <c r="K41" s="44">
        <v>3</v>
      </c>
      <c r="L41" s="46">
        <v>0.34318961032342021</v>
      </c>
      <c r="M41" s="46"/>
      <c r="N41" s="46">
        <v>339</v>
      </c>
      <c r="O41" s="40">
        <v>6580743.9156346833</v>
      </c>
      <c r="P41" s="216">
        <v>19412.223939925319</v>
      </c>
      <c r="Q41" s="83">
        <v>6720980.5148745459</v>
      </c>
      <c r="R41" s="49">
        <v>19825.901223818721</v>
      </c>
      <c r="S41" s="39">
        <v>4962918.8528152807</v>
      </c>
      <c r="T41" s="31">
        <v>14639.878621873986</v>
      </c>
      <c r="U41" s="31">
        <v>4508979.0944325346</v>
      </c>
      <c r="V41" s="31">
        <v>13300.823287411609</v>
      </c>
      <c r="W41" s="31">
        <v>223290.38</v>
      </c>
      <c r="X41" s="31">
        <v>658.6736873156342</v>
      </c>
      <c r="Y41" s="31">
        <v>230649.37838274558</v>
      </c>
      <c r="Z41" s="31">
        <v>680.38164714674201</v>
      </c>
      <c r="AA41" s="36">
        <v>644321.85898180911</v>
      </c>
      <c r="AB41" s="46">
        <v>1900.6544512737728</v>
      </c>
      <c r="AC41" s="39">
        <v>1079213.1059420884</v>
      </c>
      <c r="AD41" s="31">
        <v>3183.5194865548333</v>
      </c>
      <c r="AE41" s="31">
        <v>232682.5557992789</v>
      </c>
      <c r="AF41" s="31">
        <v>686.37922064684028</v>
      </c>
      <c r="AG41" s="31">
        <v>811303.37898949976</v>
      </c>
      <c r="AH41" s="31">
        <v>2393.2253067536867</v>
      </c>
      <c r="AI41" s="31">
        <v>35227.171153309711</v>
      </c>
      <c r="AJ41" s="31">
        <v>103.91495915430593</v>
      </c>
      <c r="AK41" s="36">
        <v>34526.697135366892</v>
      </c>
      <c r="AL41" s="46">
        <v>101.84866411612651</v>
      </c>
      <c r="AM41" s="46">
        <v>-140236.59923986197</v>
      </c>
      <c r="AN41" s="216">
        <v>-413.67728389339811</v>
      </c>
      <c r="AO41" s="39">
        <v>6402221.7286636075</v>
      </c>
      <c r="AP41" s="31">
        <v>18885.609819066689</v>
      </c>
      <c r="AQ41" s="31">
        <v>5547527.5659609186</v>
      </c>
      <c r="AR41" s="31">
        <v>16364.388100179702</v>
      </c>
      <c r="AS41" s="31">
        <v>854694.16270268965</v>
      </c>
      <c r="AT41" s="31">
        <v>2521.2217188869895</v>
      </c>
      <c r="AU41" s="31">
        <v>854694.16270268965</v>
      </c>
      <c r="AV41" s="31">
        <v>2521.2217188869895</v>
      </c>
      <c r="AW41" s="31">
        <v>-178522.18697107537</v>
      </c>
      <c r="AX41" s="31">
        <v>-526.61412085862924</v>
      </c>
      <c r="AY41" s="31">
        <v>-178522.18697107534</v>
      </c>
      <c r="AZ41" s="65">
        <v>-526.61412085862924</v>
      </c>
      <c r="BA41" s="39">
        <v>-4.6000000000000006E-22</v>
      </c>
      <c r="BB41" s="31" t="s">
        <v>57</v>
      </c>
      <c r="BC41" s="32">
        <v>1</v>
      </c>
      <c r="BD41" s="33" t="s">
        <v>57</v>
      </c>
      <c r="BE41" s="1">
        <v>0</v>
      </c>
    </row>
    <row r="42" spans="1:57">
      <c r="A42" s="29">
        <v>45</v>
      </c>
      <c r="B42" s="34">
        <v>17</v>
      </c>
      <c r="C42" s="203" t="s">
        <v>87</v>
      </c>
      <c r="D42" s="42" t="s">
        <v>88</v>
      </c>
      <c r="E42" s="42" t="s">
        <v>57</v>
      </c>
      <c r="F42" s="42" t="s">
        <v>67</v>
      </c>
      <c r="G42" s="42">
        <v>0</v>
      </c>
      <c r="H42" s="42" t="s">
        <v>363</v>
      </c>
      <c r="I42" s="80" t="s">
        <v>342</v>
      </c>
      <c r="J42" s="44" t="s">
        <v>343</v>
      </c>
      <c r="K42" s="44">
        <v>1</v>
      </c>
      <c r="L42" s="46">
        <v>0.16883981642207072</v>
      </c>
      <c r="M42" s="46"/>
      <c r="N42" s="46">
        <v>37</v>
      </c>
      <c r="O42" s="40">
        <v>441944.44123200525</v>
      </c>
      <c r="P42" s="216">
        <v>11944.444357621762</v>
      </c>
      <c r="Q42" s="83">
        <v>466174.51159167982</v>
      </c>
      <c r="R42" s="49">
        <v>12599.311124099455</v>
      </c>
      <c r="S42" s="39">
        <v>305716.52836412145</v>
      </c>
      <c r="T42" s="31">
        <v>8262.6088747059857</v>
      </c>
      <c r="U42" s="31">
        <v>298674.7</v>
      </c>
      <c r="V42" s="31">
        <v>8072.2891891891886</v>
      </c>
      <c r="W42" s="31">
        <v>5703.75</v>
      </c>
      <c r="X42" s="31">
        <v>154.15540540540539</v>
      </c>
      <c r="Y42" s="31">
        <v>1338.0783641214291</v>
      </c>
      <c r="Z42" s="31">
        <v>36.164280111389985</v>
      </c>
      <c r="AA42" s="36">
        <v>49980.207274995184</v>
      </c>
      <c r="AB42" s="46">
        <v>1350.8164128377075</v>
      </c>
      <c r="AC42" s="39">
        <v>106375.83793856145</v>
      </c>
      <c r="AD42" s="31">
        <v>2875.0226469881463</v>
      </c>
      <c r="AE42" s="31">
        <v>43263.565211936329</v>
      </c>
      <c r="AF42" s="31">
        <v>1169.2855462685493</v>
      </c>
      <c r="AG42" s="31">
        <v>57460.064402217547</v>
      </c>
      <c r="AH42" s="31">
        <v>1552.9747135734469</v>
      </c>
      <c r="AI42" s="31">
        <v>5652.2083244075548</v>
      </c>
      <c r="AJ42" s="31">
        <v>152.76238714615013</v>
      </c>
      <c r="AK42" s="36">
        <v>4101.9380140017447</v>
      </c>
      <c r="AL42" s="46">
        <v>110.86318956761471</v>
      </c>
      <c r="AM42" s="46">
        <v>-24230.070359674559</v>
      </c>
      <c r="AN42" s="216">
        <v>-654.8667664776907</v>
      </c>
      <c r="AO42" s="39">
        <v>374105.793314323</v>
      </c>
      <c r="AP42" s="31">
        <v>10110.967386873595</v>
      </c>
      <c r="AQ42" s="31">
        <v>574759.25214572239</v>
      </c>
      <c r="AR42" s="31">
        <v>15534.03384177628</v>
      </c>
      <c r="AS42" s="31">
        <v>-200653.45883139942</v>
      </c>
      <c r="AT42" s="31">
        <v>-5423.0664549026851</v>
      </c>
      <c r="AU42" s="31">
        <v>-200653.45883139942</v>
      </c>
      <c r="AV42" s="31">
        <v>-5423.0664549026851</v>
      </c>
      <c r="AW42" s="31">
        <v>-67838.647917682232</v>
      </c>
      <c r="AX42" s="31">
        <v>-1833.4769707481682</v>
      </c>
      <c r="AY42" s="31">
        <v>-67838.647917682232</v>
      </c>
      <c r="AZ42" s="65">
        <v>-1833.4769707481682</v>
      </c>
      <c r="BA42" s="39">
        <v>-1.2E-23</v>
      </c>
      <c r="BB42" s="31" t="s">
        <v>57</v>
      </c>
      <c r="BC42" s="32">
        <v>3</v>
      </c>
      <c r="BD42" s="33" t="s">
        <v>57</v>
      </c>
      <c r="BE42" s="1">
        <v>1</v>
      </c>
    </row>
    <row r="43" spans="1:57">
      <c r="A43" s="29">
        <v>45</v>
      </c>
      <c r="B43" s="34">
        <v>17</v>
      </c>
      <c r="C43" s="203" t="s">
        <v>87</v>
      </c>
      <c r="D43" s="42" t="s">
        <v>88</v>
      </c>
      <c r="E43" s="42" t="s">
        <v>57</v>
      </c>
      <c r="F43" s="42" t="s">
        <v>67</v>
      </c>
      <c r="G43" s="42">
        <v>0</v>
      </c>
      <c r="H43" s="42" t="s">
        <v>363</v>
      </c>
      <c r="I43" s="80" t="s">
        <v>344</v>
      </c>
      <c r="J43" s="44" t="s">
        <v>345</v>
      </c>
      <c r="K43" s="44">
        <v>2</v>
      </c>
      <c r="L43" s="46">
        <v>0.83116018357792931</v>
      </c>
      <c r="M43" s="46"/>
      <c r="N43" s="46">
        <v>115</v>
      </c>
      <c r="O43" s="40">
        <v>2175592.408767995</v>
      </c>
      <c r="P43" s="216">
        <v>18918.194858852126</v>
      </c>
      <c r="Q43" s="83">
        <v>2294871.5584083204</v>
      </c>
      <c r="R43" s="49">
        <v>19955.404855724526</v>
      </c>
      <c r="S43" s="39">
        <v>1504973.2416358786</v>
      </c>
      <c r="T43" s="31">
        <v>13086.723840311988</v>
      </c>
      <c r="U43" s="31">
        <v>1347727.37</v>
      </c>
      <c r="V43" s="31">
        <v>11719.368434782609</v>
      </c>
      <c r="W43" s="31">
        <v>65053.25</v>
      </c>
      <c r="X43" s="31">
        <v>565.68043478260859</v>
      </c>
      <c r="Y43" s="31">
        <v>92192.621635878575</v>
      </c>
      <c r="Z43" s="31">
        <v>801.67497074677021</v>
      </c>
      <c r="AA43" s="36">
        <v>246041.24272500485</v>
      </c>
      <c r="AB43" s="46">
        <v>2139.4890671739545</v>
      </c>
      <c r="AC43" s="39">
        <v>523664.1620614386</v>
      </c>
      <c r="AD43" s="31">
        <v>4553.6014092299001</v>
      </c>
      <c r="AE43" s="31">
        <v>212976.73478806368</v>
      </c>
      <c r="AF43" s="31">
        <v>1851.9716068527275</v>
      </c>
      <c r="AG43" s="31">
        <v>282862.8855977825</v>
      </c>
      <c r="AH43" s="31">
        <v>2459.6772660676729</v>
      </c>
      <c r="AI43" s="31">
        <v>27824.541675592445</v>
      </c>
      <c r="AJ43" s="31">
        <v>241.95253630949949</v>
      </c>
      <c r="AK43" s="36">
        <v>20192.911985998257</v>
      </c>
      <c r="AL43" s="46">
        <v>175.59053900868048</v>
      </c>
      <c r="AM43" s="46">
        <v>-119279.14964032544</v>
      </c>
      <c r="AN43" s="216">
        <v>-1037.2099968723951</v>
      </c>
      <c r="AO43" s="39">
        <v>1841638.1066856771</v>
      </c>
      <c r="AP43" s="31">
        <v>16014.24440596241</v>
      </c>
      <c r="AQ43" s="31">
        <v>2829409.6478542774</v>
      </c>
      <c r="AR43" s="31">
        <v>24603.562155254589</v>
      </c>
      <c r="AS43" s="31">
        <v>-987771.54116860055</v>
      </c>
      <c r="AT43" s="31">
        <v>-8589.3177492921805</v>
      </c>
      <c r="AU43" s="31">
        <v>-987771.54116860055</v>
      </c>
      <c r="AV43" s="31">
        <v>-8589.3177492921805</v>
      </c>
      <c r="AW43" s="31">
        <v>-333954.30208231782</v>
      </c>
      <c r="AX43" s="31">
        <v>-2903.9504528897196</v>
      </c>
      <c r="AY43" s="31">
        <v>-333954.30208231776</v>
      </c>
      <c r="AZ43" s="65">
        <v>-2903.9504528897196</v>
      </c>
      <c r="BA43" s="39">
        <v>3E-23</v>
      </c>
      <c r="BB43" s="31" t="s">
        <v>57</v>
      </c>
      <c r="BC43" s="32">
        <v>4</v>
      </c>
      <c r="BD43" s="33" t="s">
        <v>57</v>
      </c>
      <c r="BE43" s="1">
        <v>1</v>
      </c>
    </row>
    <row r="44" spans="1:57">
      <c r="A44" s="29">
        <v>46</v>
      </c>
      <c r="B44" s="34">
        <v>18</v>
      </c>
      <c r="C44" s="203" t="s">
        <v>89</v>
      </c>
      <c r="D44" s="42" t="s">
        <v>90</v>
      </c>
      <c r="E44" s="42" t="s">
        <v>57</v>
      </c>
      <c r="F44" s="42" t="s">
        <v>67</v>
      </c>
      <c r="G44" s="42">
        <v>0</v>
      </c>
      <c r="H44" s="42" t="s">
        <v>363</v>
      </c>
      <c r="I44" s="80" t="s">
        <v>342</v>
      </c>
      <c r="J44" s="44" t="s">
        <v>343</v>
      </c>
      <c r="K44" s="44">
        <v>1</v>
      </c>
      <c r="L44" s="46">
        <v>0.15752033008447608</v>
      </c>
      <c r="M44" s="46"/>
      <c r="N44" s="46">
        <v>17</v>
      </c>
      <c r="O44" s="40">
        <v>167477.29883814359</v>
      </c>
      <c r="P44" s="216">
        <v>9851.6058140084442</v>
      </c>
      <c r="Q44" s="83">
        <v>173097.46354482099</v>
      </c>
      <c r="R44" s="49">
        <v>10182.203737930646</v>
      </c>
      <c r="S44" s="39">
        <v>109864.55</v>
      </c>
      <c r="T44" s="31">
        <v>6462.6205882352933</v>
      </c>
      <c r="U44" s="31">
        <v>104276.15</v>
      </c>
      <c r="V44" s="31">
        <v>6133.8911764705881</v>
      </c>
      <c r="W44" s="31">
        <v>3378.15</v>
      </c>
      <c r="X44" s="31">
        <v>198.71470588235292</v>
      </c>
      <c r="Y44" s="31">
        <v>2210.25</v>
      </c>
      <c r="Z44" s="31">
        <v>130.01470588235293</v>
      </c>
      <c r="AA44" s="36">
        <v>22818.7651888129</v>
      </c>
      <c r="AB44" s="46">
        <v>1342.2803052242882</v>
      </c>
      <c r="AC44" s="39">
        <v>40026.065518778945</v>
      </c>
      <c r="AD44" s="31">
        <v>2354.4744422811145</v>
      </c>
      <c r="AE44" s="31">
        <v>27382.302423723264</v>
      </c>
      <c r="AF44" s="31">
        <v>1610.7236719837213</v>
      </c>
      <c r="AG44" s="31">
        <v>12565.002930013445</v>
      </c>
      <c r="AH44" s="31">
        <v>739.11781941255549</v>
      </c>
      <c r="AI44" s="31">
        <v>78.760165042238029</v>
      </c>
      <c r="AJ44" s="31">
        <v>4.6329508848375314</v>
      </c>
      <c r="AK44" s="36">
        <v>388.08283722912364</v>
      </c>
      <c r="AL44" s="46">
        <v>22.828402189948449</v>
      </c>
      <c r="AM44" s="46">
        <v>-5620.1647066774194</v>
      </c>
      <c r="AN44" s="216">
        <v>-330.59792392220112</v>
      </c>
      <c r="AO44" s="39">
        <v>162022.73210407735</v>
      </c>
      <c r="AP44" s="31">
        <v>9530.7489472986672</v>
      </c>
      <c r="AQ44" s="31">
        <v>118380.46449153259</v>
      </c>
      <c r="AR44" s="31">
        <v>6963.5567347960332</v>
      </c>
      <c r="AS44" s="31">
        <v>49587.557430923152</v>
      </c>
      <c r="AT44" s="31">
        <v>2916.9151429954791</v>
      </c>
      <c r="AU44" s="31">
        <v>43642.267612544769</v>
      </c>
      <c r="AV44" s="31">
        <v>2567.1922125026331</v>
      </c>
      <c r="AW44" s="31">
        <v>490.72308431216828</v>
      </c>
      <c r="AX44" s="31">
        <v>28.866063783068721</v>
      </c>
      <c r="AY44" s="31">
        <v>-5454.5667340662121</v>
      </c>
      <c r="AZ44" s="65">
        <v>-320.85686670977714</v>
      </c>
      <c r="BA44" s="39">
        <v>-2.1589999999999999E-23</v>
      </c>
      <c r="BB44" s="31" t="s">
        <v>64</v>
      </c>
      <c r="BC44" s="32">
        <v>2</v>
      </c>
      <c r="BD44" s="33" t="s">
        <v>57</v>
      </c>
      <c r="BE44" s="1">
        <v>0</v>
      </c>
    </row>
    <row r="45" spans="1:57">
      <c r="A45" s="29">
        <v>46</v>
      </c>
      <c r="B45" s="34">
        <v>18</v>
      </c>
      <c r="C45" s="203" t="s">
        <v>89</v>
      </c>
      <c r="D45" s="42" t="s">
        <v>90</v>
      </c>
      <c r="E45" s="42" t="s">
        <v>57</v>
      </c>
      <c r="F45" s="42" t="s">
        <v>67</v>
      </c>
      <c r="G45" s="42">
        <v>0</v>
      </c>
      <c r="H45" s="42" t="s">
        <v>363</v>
      </c>
      <c r="I45" s="80" t="s">
        <v>344</v>
      </c>
      <c r="J45" s="44" t="s">
        <v>345</v>
      </c>
      <c r="K45" s="44">
        <v>2</v>
      </c>
      <c r="L45" s="46">
        <v>0.84247966991552403</v>
      </c>
      <c r="M45" s="46"/>
      <c r="N45" s="46">
        <v>53.5</v>
      </c>
      <c r="O45" s="40">
        <v>895733.39116185647</v>
      </c>
      <c r="P45" s="216">
        <v>16742.680208632832</v>
      </c>
      <c r="Q45" s="83">
        <v>925792.20645517902</v>
      </c>
      <c r="R45" s="49">
        <v>17304.527223461289</v>
      </c>
      <c r="S45" s="39">
        <v>587598.12</v>
      </c>
      <c r="T45" s="31">
        <v>10983.142429906542</v>
      </c>
      <c r="U45" s="31">
        <v>513581.35</v>
      </c>
      <c r="V45" s="31">
        <v>9599.6514018691596</v>
      </c>
      <c r="W45" s="31">
        <v>26006.32</v>
      </c>
      <c r="X45" s="31">
        <v>486.09943925233642</v>
      </c>
      <c r="Y45" s="31">
        <v>48010.45</v>
      </c>
      <c r="Z45" s="31">
        <v>897.39158878504657</v>
      </c>
      <c r="AA45" s="36">
        <v>122043.5848111871</v>
      </c>
      <c r="AB45" s="46">
        <v>2281.1885011436839</v>
      </c>
      <c r="AC45" s="39">
        <v>214074.88448122106</v>
      </c>
      <c r="AD45" s="31">
        <v>4001.3997099293661</v>
      </c>
      <c r="AE45" s="31">
        <v>146451.14757627677</v>
      </c>
      <c r="AF45" s="31">
        <v>2737.4046275939577</v>
      </c>
      <c r="AG45" s="31">
        <v>67202.497069986552</v>
      </c>
      <c r="AH45" s="31">
        <v>1256.1214405604962</v>
      </c>
      <c r="AI45" s="31">
        <v>421.2398349577619</v>
      </c>
      <c r="AJ45" s="31">
        <v>7.8736417749114391</v>
      </c>
      <c r="AK45" s="36">
        <v>2075.6171627708763</v>
      </c>
      <c r="AL45" s="46">
        <v>38.796582481698621</v>
      </c>
      <c r="AM45" s="46">
        <v>-30058.815293322583</v>
      </c>
      <c r="AN45" s="216">
        <v>-561.84701482845935</v>
      </c>
      <c r="AO45" s="39">
        <v>866560.25789592275</v>
      </c>
      <c r="AP45" s="31">
        <v>16197.38799805463</v>
      </c>
      <c r="AQ45" s="31">
        <v>633144.52550846746</v>
      </c>
      <c r="AR45" s="31">
        <v>11834.477112307803</v>
      </c>
      <c r="AS45" s="31">
        <v>265213.4425690769</v>
      </c>
      <c r="AT45" s="31">
        <v>4957.2606087677914</v>
      </c>
      <c r="AU45" s="31">
        <v>233415.73238745527</v>
      </c>
      <c r="AV45" s="31">
        <v>4362.9108857468264</v>
      </c>
      <c r="AW45" s="31">
        <v>2624.5769156878314</v>
      </c>
      <c r="AX45" s="31">
        <v>49.057512442763205</v>
      </c>
      <c r="AY45" s="31">
        <v>-29173.13326593379</v>
      </c>
      <c r="AZ45" s="65">
        <v>-545.29221057820166</v>
      </c>
      <c r="BA45" s="39">
        <v>-2.8399999999999999E-23</v>
      </c>
      <c r="BB45" s="31" t="s">
        <v>64</v>
      </c>
      <c r="BC45" s="32">
        <v>3</v>
      </c>
      <c r="BD45" s="33" t="s">
        <v>57</v>
      </c>
      <c r="BE45" s="1">
        <v>0</v>
      </c>
    </row>
    <row r="46" spans="1:57">
      <c r="A46" s="29">
        <v>212</v>
      </c>
      <c r="B46" s="34">
        <v>20</v>
      </c>
      <c r="C46" s="203" t="s">
        <v>91</v>
      </c>
      <c r="D46" s="42" t="s">
        <v>92</v>
      </c>
      <c r="E46" s="42" t="s">
        <v>57</v>
      </c>
      <c r="F46" s="42" t="s">
        <v>58</v>
      </c>
      <c r="G46" s="42">
        <v>0</v>
      </c>
      <c r="H46" s="42" t="s">
        <v>363</v>
      </c>
      <c r="I46" s="80" t="s">
        <v>342</v>
      </c>
      <c r="J46" s="44" t="s">
        <v>343</v>
      </c>
      <c r="K46" s="44">
        <v>1</v>
      </c>
      <c r="L46" s="46">
        <v>0.12593605327505975</v>
      </c>
      <c r="M46" s="46"/>
      <c r="N46" s="46">
        <v>83</v>
      </c>
      <c r="O46" s="40">
        <v>950726.47537520062</v>
      </c>
      <c r="P46" s="216">
        <v>11454.535847893983</v>
      </c>
      <c r="Q46" s="83">
        <v>974067.56675676384</v>
      </c>
      <c r="R46" s="49">
        <v>11735.753816346552</v>
      </c>
      <c r="S46" s="39">
        <v>687620.15</v>
      </c>
      <c r="T46" s="31">
        <v>8284.580120481929</v>
      </c>
      <c r="U46" s="31">
        <v>645476.35</v>
      </c>
      <c r="V46" s="31">
        <v>7776.8234939759022</v>
      </c>
      <c r="W46" s="31">
        <v>11917.7</v>
      </c>
      <c r="X46" s="31">
        <v>143.58674698795181</v>
      </c>
      <c r="Y46" s="31">
        <v>30226.1</v>
      </c>
      <c r="Z46" s="31">
        <v>364.16987951807226</v>
      </c>
      <c r="AA46" s="36">
        <v>99039.298477654855</v>
      </c>
      <c r="AB46" s="46">
        <v>1193.2445599717448</v>
      </c>
      <c r="AC46" s="39">
        <v>179163.09620543569</v>
      </c>
      <c r="AD46" s="31">
        <v>2158.5915205474175</v>
      </c>
      <c r="AE46" s="31">
        <v>58923.703629049269</v>
      </c>
      <c r="AF46" s="31">
        <v>709.92414010902735</v>
      </c>
      <c r="AG46" s="31">
        <v>113654.20894423885</v>
      </c>
      <c r="AH46" s="31">
        <v>1369.3278186052871</v>
      </c>
      <c r="AI46" s="31">
        <v>6585.1836321475457</v>
      </c>
      <c r="AJ46" s="31">
        <v>79.339561833102962</v>
      </c>
      <c r="AK46" s="36">
        <v>8245.0220736733663</v>
      </c>
      <c r="AL46" s="46">
        <v>99.33761534546224</v>
      </c>
      <c r="AM46" s="46">
        <v>-23341.091381563256</v>
      </c>
      <c r="AN46" s="216">
        <v>-281.21796845256938</v>
      </c>
      <c r="AO46" s="39">
        <v>980712.47682153771</v>
      </c>
      <c r="AP46" s="31">
        <v>11815.812973753465</v>
      </c>
      <c r="AQ46" s="31">
        <v>794430.2596020815</v>
      </c>
      <c r="AR46" s="31">
        <v>9571.448910868452</v>
      </c>
      <c r="AS46" s="31">
        <v>157974.05929218166</v>
      </c>
      <c r="AT46" s="31">
        <v>1903.3019191829114</v>
      </c>
      <c r="AU46" s="31">
        <v>186282.21721945616</v>
      </c>
      <c r="AV46" s="31">
        <v>2244.3640628850135</v>
      </c>
      <c r="AW46" s="31">
        <v>1677.8435190625553</v>
      </c>
      <c r="AX46" s="31">
        <v>20.214982157380184</v>
      </c>
      <c r="AY46" s="31">
        <v>29986.001446337032</v>
      </c>
      <c r="AZ46" s="65">
        <v>361.27712585948234</v>
      </c>
      <c r="BA46" s="39">
        <v>1.8639999999999997E-22</v>
      </c>
      <c r="BB46" s="31" t="s">
        <v>64</v>
      </c>
      <c r="BC46" s="32">
        <v>3</v>
      </c>
      <c r="BD46" s="33" t="s">
        <v>57</v>
      </c>
      <c r="BE46" s="1">
        <v>0</v>
      </c>
    </row>
    <row r="47" spans="1:57">
      <c r="A47" s="29">
        <v>212</v>
      </c>
      <c r="B47" s="34">
        <v>20</v>
      </c>
      <c r="C47" s="203" t="s">
        <v>91</v>
      </c>
      <c r="D47" s="42" t="s">
        <v>92</v>
      </c>
      <c r="E47" s="42" t="s">
        <v>57</v>
      </c>
      <c r="F47" s="42" t="s">
        <v>58</v>
      </c>
      <c r="G47" s="42">
        <v>0</v>
      </c>
      <c r="H47" s="42" t="s">
        <v>363</v>
      </c>
      <c r="I47" s="80" t="s">
        <v>344</v>
      </c>
      <c r="J47" s="44" t="s">
        <v>345</v>
      </c>
      <c r="K47" s="44">
        <v>2</v>
      </c>
      <c r="L47" s="46">
        <v>0.45072107486370555</v>
      </c>
      <c r="M47" s="46"/>
      <c r="N47" s="46">
        <v>182.5</v>
      </c>
      <c r="O47" s="40">
        <v>3402619.4067442231</v>
      </c>
      <c r="P47" s="216">
        <v>18644.489899968346</v>
      </c>
      <c r="Q47" s="83">
        <v>3486156.4203507439</v>
      </c>
      <c r="R47" s="49">
        <v>19102.226960825992</v>
      </c>
      <c r="S47" s="39">
        <v>2460970.35</v>
      </c>
      <c r="T47" s="31">
        <v>13484.769041095891</v>
      </c>
      <c r="U47" s="31">
        <v>2210964.9</v>
      </c>
      <c r="V47" s="31">
        <v>12114.876164383562</v>
      </c>
      <c r="W47" s="31">
        <v>109660.55</v>
      </c>
      <c r="X47" s="31">
        <v>600.87972602739717</v>
      </c>
      <c r="Y47" s="31">
        <v>140344.9</v>
      </c>
      <c r="Z47" s="31">
        <v>769.01315068493147</v>
      </c>
      <c r="AA47" s="36">
        <v>354458.45651601208</v>
      </c>
      <c r="AB47" s="46">
        <v>1942.2381178959563</v>
      </c>
      <c r="AC47" s="39">
        <v>641218.94562830182</v>
      </c>
      <c r="AD47" s="31">
        <v>3513.5284691961733</v>
      </c>
      <c r="AE47" s="31">
        <v>210886.03576157225</v>
      </c>
      <c r="AF47" s="31">
        <v>1155.5399219812177</v>
      </c>
      <c r="AG47" s="31">
        <v>406764.74993421382</v>
      </c>
      <c r="AH47" s="31">
        <v>2228.8479448450066</v>
      </c>
      <c r="AI47" s="31">
        <v>23568.159932515675</v>
      </c>
      <c r="AJ47" s="31">
        <v>129.14060236994888</v>
      </c>
      <c r="AK47" s="36">
        <v>29508.668206430066</v>
      </c>
      <c r="AL47" s="46">
        <v>161.69133263797295</v>
      </c>
      <c r="AM47" s="46">
        <v>-83537.013606520573</v>
      </c>
      <c r="AN47" s="216">
        <v>-457.73706085764695</v>
      </c>
      <c r="AO47" s="39">
        <v>3509938.3392602243</v>
      </c>
      <c r="AP47" s="31">
        <v>19232.538845261504</v>
      </c>
      <c r="AQ47" s="31">
        <v>2843240.2890222534</v>
      </c>
      <c r="AR47" s="31">
        <v>15579.398843957555</v>
      </c>
      <c r="AS47" s="31">
        <v>565384.06558795739</v>
      </c>
      <c r="AT47" s="31">
        <v>3097.9948799340127</v>
      </c>
      <c r="AU47" s="31">
        <v>666698.05023797078</v>
      </c>
      <c r="AV47" s="31">
        <v>3653.1400013039488</v>
      </c>
      <c r="AW47" s="31">
        <v>6004.9478659876504</v>
      </c>
      <c r="AX47" s="31">
        <v>32.903823923220003</v>
      </c>
      <c r="AY47" s="31">
        <v>107318.93251600111</v>
      </c>
      <c r="AZ47" s="65">
        <v>588.04894529315663</v>
      </c>
      <c r="BA47" s="39">
        <v>-2.1829999999999999E-22</v>
      </c>
      <c r="BB47" s="31" t="s">
        <v>64</v>
      </c>
      <c r="BC47" s="32">
        <v>4</v>
      </c>
      <c r="BD47" s="33" t="s">
        <v>57</v>
      </c>
      <c r="BE47" s="1">
        <v>0</v>
      </c>
    </row>
    <row r="48" spans="1:57">
      <c r="A48" s="29">
        <v>212</v>
      </c>
      <c r="B48" s="34">
        <v>20</v>
      </c>
      <c r="C48" s="203" t="s">
        <v>91</v>
      </c>
      <c r="D48" s="42" t="s">
        <v>92</v>
      </c>
      <c r="E48" s="42" t="s">
        <v>57</v>
      </c>
      <c r="F48" s="42" t="s">
        <v>58</v>
      </c>
      <c r="G48" s="42">
        <v>0</v>
      </c>
      <c r="H48" s="42" t="s">
        <v>363</v>
      </c>
      <c r="I48" s="80" t="s">
        <v>340</v>
      </c>
      <c r="J48" s="44" t="s">
        <v>341</v>
      </c>
      <c r="K48" s="44">
        <v>3</v>
      </c>
      <c r="L48" s="46">
        <v>0.42334287186123482</v>
      </c>
      <c r="M48" s="46"/>
      <c r="N48" s="46">
        <v>150.5</v>
      </c>
      <c r="O48" s="40">
        <v>3195933.6978805764</v>
      </c>
      <c r="P48" s="216">
        <v>21235.439853027085</v>
      </c>
      <c r="Q48" s="83">
        <v>3274396.412892492</v>
      </c>
      <c r="R48" s="49">
        <v>21756.786796627857</v>
      </c>
      <c r="S48" s="39">
        <v>2311483.34</v>
      </c>
      <c r="T48" s="31">
        <v>15358.693289036548</v>
      </c>
      <c r="U48" s="31">
        <v>2046008.6</v>
      </c>
      <c r="V48" s="31">
        <v>13594.741528239205</v>
      </c>
      <c r="W48" s="31">
        <v>105159.03999999999</v>
      </c>
      <c r="X48" s="31">
        <v>698.73116279069768</v>
      </c>
      <c r="Y48" s="31">
        <v>160315.70000000001</v>
      </c>
      <c r="Z48" s="31">
        <v>1065.2205980066444</v>
      </c>
      <c r="AA48" s="36">
        <v>332927.54500633315</v>
      </c>
      <c r="AB48" s="46">
        <v>2212.1431561882596</v>
      </c>
      <c r="AC48" s="39">
        <v>602269.30816626269</v>
      </c>
      <c r="AD48" s="31">
        <v>4001.7894230316451</v>
      </c>
      <c r="AE48" s="31">
        <v>198076.16060937851</v>
      </c>
      <c r="AF48" s="31">
        <v>1316.1206685008538</v>
      </c>
      <c r="AG48" s="31">
        <v>382056.59112154739</v>
      </c>
      <c r="AH48" s="31">
        <v>2538.5820008076234</v>
      </c>
      <c r="AI48" s="31">
        <v>22136.556435336781</v>
      </c>
      <c r="AJ48" s="31">
        <v>147.08675372316796</v>
      </c>
      <c r="AK48" s="36">
        <v>27716.21971989657</v>
      </c>
      <c r="AL48" s="46">
        <v>184.16092837140579</v>
      </c>
      <c r="AM48" s="46">
        <v>-78462.715011916182</v>
      </c>
      <c r="AN48" s="216">
        <v>-521.34694360077185</v>
      </c>
      <c r="AO48" s="39">
        <v>3296733.7439182382</v>
      </c>
      <c r="AP48" s="31">
        <v>21905.207600785634</v>
      </c>
      <c r="AQ48" s="31">
        <v>2670533.0113756652</v>
      </c>
      <c r="AR48" s="31">
        <v>17744.405391200431</v>
      </c>
      <c r="AS48" s="31">
        <v>531040.87511986098</v>
      </c>
      <c r="AT48" s="31">
        <v>3528.5107981386109</v>
      </c>
      <c r="AU48" s="31">
        <v>626200.73254257313</v>
      </c>
      <c r="AV48" s="31">
        <v>4160.8022095852029</v>
      </c>
      <c r="AW48" s="31">
        <v>5640.1886149497923</v>
      </c>
      <c r="AX48" s="31">
        <v>37.476336311958761</v>
      </c>
      <c r="AY48" s="31">
        <v>100800.04603766186</v>
      </c>
      <c r="AZ48" s="65">
        <v>669.76774775855051</v>
      </c>
      <c r="BA48" s="39">
        <v>1.3189999999999998E-22</v>
      </c>
      <c r="BB48" s="31" t="s">
        <v>64</v>
      </c>
      <c r="BC48" s="32">
        <v>2</v>
      </c>
      <c r="BD48" s="33" t="s">
        <v>57</v>
      </c>
      <c r="BE48" s="1">
        <v>0</v>
      </c>
    </row>
    <row r="49" spans="1:57">
      <c r="A49" s="29">
        <v>49</v>
      </c>
      <c r="B49" s="34">
        <v>21</v>
      </c>
      <c r="C49" s="203" t="s">
        <v>93</v>
      </c>
      <c r="D49" s="42" t="s">
        <v>94</v>
      </c>
      <c r="E49" s="42" t="s">
        <v>57</v>
      </c>
      <c r="F49" s="42" t="s">
        <v>67</v>
      </c>
      <c r="G49" s="42">
        <v>0</v>
      </c>
      <c r="H49" s="42" t="s">
        <v>363</v>
      </c>
      <c r="I49" s="80" t="s">
        <v>342</v>
      </c>
      <c r="J49" s="44" t="s">
        <v>343</v>
      </c>
      <c r="K49" s="44">
        <v>1</v>
      </c>
      <c r="L49" s="46">
        <v>0.20554557482987748</v>
      </c>
      <c r="M49" s="46"/>
      <c r="N49" s="46">
        <v>24</v>
      </c>
      <c r="O49" s="40">
        <v>318280.91576849786</v>
      </c>
      <c r="P49" s="216">
        <v>13261.704823687411</v>
      </c>
      <c r="Q49" s="83">
        <v>325016.06872806343</v>
      </c>
      <c r="R49" s="49">
        <v>13542.336197002642</v>
      </c>
      <c r="S49" s="39">
        <v>191594.14427283057</v>
      </c>
      <c r="T49" s="31">
        <v>7983.089344701275</v>
      </c>
      <c r="U49" s="31">
        <v>187753.45</v>
      </c>
      <c r="V49" s="31">
        <v>7823.0604166666662</v>
      </c>
      <c r="W49" s="31">
        <v>2975.8</v>
      </c>
      <c r="X49" s="31">
        <v>123.99166666666666</v>
      </c>
      <c r="Y49" s="31">
        <v>864.89427283056273</v>
      </c>
      <c r="Z49" s="31">
        <v>36.037261367940118</v>
      </c>
      <c r="AA49" s="36">
        <v>40603.534515566447</v>
      </c>
      <c r="AB49" s="46">
        <v>1691.8139381486019</v>
      </c>
      <c r="AC49" s="39">
        <v>91244.846068834988</v>
      </c>
      <c r="AD49" s="31">
        <v>3801.8685862014581</v>
      </c>
      <c r="AE49" s="31">
        <v>39091.150730525689</v>
      </c>
      <c r="AF49" s="31">
        <v>1628.797947105237</v>
      </c>
      <c r="AG49" s="31">
        <v>47928.521056663827</v>
      </c>
      <c r="AH49" s="31">
        <v>1997.0217106943255</v>
      </c>
      <c r="AI49" s="31">
        <v>4225.174281645478</v>
      </c>
      <c r="AJ49" s="31">
        <v>176.04892840189493</v>
      </c>
      <c r="AK49" s="36">
        <v>1573.5438708313852</v>
      </c>
      <c r="AL49" s="46">
        <v>65.564327951307732</v>
      </c>
      <c r="AM49" s="46">
        <v>-6735.1529595655611</v>
      </c>
      <c r="AN49" s="216">
        <v>-280.63137331523171</v>
      </c>
      <c r="AO49" s="39">
        <v>238254.62795744417</v>
      </c>
      <c r="AP49" s="31">
        <v>9927.2761648935066</v>
      </c>
      <c r="AQ49" s="31">
        <v>222310.25217231576</v>
      </c>
      <c r="AR49" s="31">
        <v>9262.9271738464886</v>
      </c>
      <c r="AS49" s="31">
        <v>-37561.60388998664</v>
      </c>
      <c r="AT49" s="31">
        <v>-1565.0668287494432</v>
      </c>
      <c r="AU49" s="31">
        <v>15944.375785128426</v>
      </c>
      <c r="AV49" s="31">
        <v>664.34899104701776</v>
      </c>
      <c r="AW49" s="31">
        <v>-133532.26748616874</v>
      </c>
      <c r="AX49" s="31">
        <v>-5563.8444785903639</v>
      </c>
      <c r="AY49" s="31">
        <v>-80026.287811053684</v>
      </c>
      <c r="AZ49" s="65">
        <v>-3334.4286587939032</v>
      </c>
      <c r="BA49" s="39">
        <v>-3E-23</v>
      </c>
      <c r="BB49" s="31" t="s">
        <v>57</v>
      </c>
      <c r="BC49" s="32">
        <v>4</v>
      </c>
      <c r="BD49" s="33" t="s">
        <v>57</v>
      </c>
      <c r="BE49" s="1">
        <v>0</v>
      </c>
    </row>
    <row r="50" spans="1:57">
      <c r="A50" s="29">
        <v>49</v>
      </c>
      <c r="B50" s="34">
        <v>21</v>
      </c>
      <c r="C50" s="203" t="s">
        <v>93</v>
      </c>
      <c r="D50" s="42" t="s">
        <v>94</v>
      </c>
      <c r="E50" s="42" t="s">
        <v>57</v>
      </c>
      <c r="F50" s="42" t="s">
        <v>67</v>
      </c>
      <c r="G50" s="42">
        <v>0</v>
      </c>
      <c r="H50" s="42" t="s">
        <v>363</v>
      </c>
      <c r="I50" s="80" t="s">
        <v>344</v>
      </c>
      <c r="J50" s="44" t="s">
        <v>345</v>
      </c>
      <c r="K50" s="44">
        <v>2</v>
      </c>
      <c r="L50" s="46">
        <v>0.79445442517012255</v>
      </c>
      <c r="M50" s="46"/>
      <c r="N50" s="46">
        <v>59</v>
      </c>
      <c r="O50" s="40">
        <v>1230187.914231502</v>
      </c>
      <c r="P50" s="216">
        <v>20850.642614093256</v>
      </c>
      <c r="Q50" s="83">
        <v>1256219.9612719365</v>
      </c>
      <c r="R50" s="49">
        <v>21291.863750371809</v>
      </c>
      <c r="S50" s="39">
        <v>740530.73572716955</v>
      </c>
      <c r="T50" s="31">
        <v>12551.368402155415</v>
      </c>
      <c r="U50" s="31">
        <v>660578</v>
      </c>
      <c r="V50" s="31">
        <v>11196.237288135593</v>
      </c>
      <c r="W50" s="31">
        <v>27923.03</v>
      </c>
      <c r="X50" s="31">
        <v>473.27169491525422</v>
      </c>
      <c r="Y50" s="31">
        <v>52029.705727169436</v>
      </c>
      <c r="Z50" s="31">
        <v>881.85941910456677</v>
      </c>
      <c r="AA50" s="36">
        <v>156936.76548443356</v>
      </c>
      <c r="AB50" s="46">
        <v>2659.9451777022632</v>
      </c>
      <c r="AC50" s="39">
        <v>352670.55393116502</v>
      </c>
      <c r="AD50" s="31">
        <v>5977.4670157824567</v>
      </c>
      <c r="AE50" s="31">
        <v>151091.24926947433</v>
      </c>
      <c r="AF50" s="31">
        <v>2560.8686316860048</v>
      </c>
      <c r="AG50" s="31">
        <v>185248.57894333618</v>
      </c>
      <c r="AH50" s="31">
        <v>3139.8064227684094</v>
      </c>
      <c r="AI50" s="31">
        <v>16330.725718354521</v>
      </c>
      <c r="AJ50" s="31">
        <v>276.7919613280427</v>
      </c>
      <c r="AK50" s="36">
        <v>6081.9061291686139</v>
      </c>
      <c r="AL50" s="46">
        <v>103.08315473167143</v>
      </c>
      <c r="AM50" s="46">
        <v>-26032.047040434441</v>
      </c>
      <c r="AN50" s="216">
        <v>-441.22113627854975</v>
      </c>
      <c r="AO50" s="39">
        <v>920878.2220425558</v>
      </c>
      <c r="AP50" s="31">
        <v>15608.105458348406</v>
      </c>
      <c r="AQ50" s="31">
        <v>859251.59782768425</v>
      </c>
      <c r="AR50" s="31">
        <v>14563.586403859055</v>
      </c>
      <c r="AS50" s="31">
        <v>-145179.39611001336</v>
      </c>
      <c r="AT50" s="31">
        <v>-2460.6677306781921</v>
      </c>
      <c r="AU50" s="31">
        <v>61626.624214871583</v>
      </c>
      <c r="AV50" s="31">
        <v>1044.5190544893487</v>
      </c>
      <c r="AW50" s="31">
        <v>-516115.71251383133</v>
      </c>
      <c r="AX50" s="31">
        <v>-8747.723940912394</v>
      </c>
      <c r="AY50" s="31">
        <v>-309309.6921889463</v>
      </c>
      <c r="AZ50" s="65">
        <v>-5242.5371557448525</v>
      </c>
      <c r="BA50" s="39">
        <v>-4.0000000000000004E-23</v>
      </c>
      <c r="BB50" s="31" t="s">
        <v>57</v>
      </c>
      <c r="BC50" s="32">
        <v>5</v>
      </c>
      <c r="BD50" s="33" t="s">
        <v>57</v>
      </c>
      <c r="BE50" s="1">
        <v>0</v>
      </c>
    </row>
    <row r="51" spans="1:57">
      <c r="A51" s="29">
        <v>227</v>
      </c>
      <c r="B51" s="34">
        <v>227</v>
      </c>
      <c r="C51" s="203" t="s">
        <v>351</v>
      </c>
      <c r="D51" s="42" t="s">
        <v>352</v>
      </c>
      <c r="E51" s="42" t="s">
        <v>57</v>
      </c>
      <c r="F51" s="42" t="s">
        <v>67</v>
      </c>
      <c r="G51" s="42">
        <v>0</v>
      </c>
      <c r="H51" s="42" t="s">
        <v>363</v>
      </c>
      <c r="I51" s="80" t="s">
        <v>342</v>
      </c>
      <c r="J51" s="44" t="s">
        <v>343</v>
      </c>
      <c r="K51" s="44">
        <v>1</v>
      </c>
      <c r="L51" s="46">
        <v>0.24526080592707547</v>
      </c>
      <c r="M51" s="46"/>
      <c r="N51" s="46">
        <v>35.5</v>
      </c>
      <c r="O51" s="40">
        <v>581791.89883473888</v>
      </c>
      <c r="P51" s="216">
        <v>16388.504192527857</v>
      </c>
      <c r="Q51" s="83">
        <v>617811.08719140175</v>
      </c>
      <c r="R51" s="49">
        <v>17403.129216659203</v>
      </c>
      <c r="S51" s="39">
        <v>389467.51324435521</v>
      </c>
      <c r="T51" s="31">
        <v>10970.915866038176</v>
      </c>
      <c r="U51" s="31">
        <v>341077.5</v>
      </c>
      <c r="V51" s="31">
        <v>9607.8169014084506</v>
      </c>
      <c r="W51" s="31">
        <v>4625.88</v>
      </c>
      <c r="X51" s="31">
        <v>130.30647887323943</v>
      </c>
      <c r="Y51" s="31">
        <v>43764.133244355202</v>
      </c>
      <c r="Z51" s="31">
        <v>1232.7924857564842</v>
      </c>
      <c r="AA51" s="36">
        <v>41453.123004973546</v>
      </c>
      <c r="AB51" s="46">
        <v>1167.6936057739028</v>
      </c>
      <c r="AC51" s="39">
        <v>185460.93607168677</v>
      </c>
      <c r="AD51" s="31">
        <v>5224.2517203292036</v>
      </c>
      <c r="AE51" s="31">
        <v>126065.37865486879</v>
      </c>
      <c r="AF51" s="31">
        <v>3551.1374268977124</v>
      </c>
      <c r="AG51" s="31">
        <v>59395.557416817945</v>
      </c>
      <c r="AH51" s="31">
        <v>1673.1142934314912</v>
      </c>
      <c r="AI51" s="31">
        <v>0</v>
      </c>
      <c r="AJ51" s="31">
        <v>0</v>
      </c>
      <c r="AK51" s="36">
        <v>1429.5148703862556</v>
      </c>
      <c r="AL51" s="46">
        <v>40.268024517922697</v>
      </c>
      <c r="AM51" s="46">
        <v>-36019.188356662809</v>
      </c>
      <c r="AN51" s="216">
        <v>-1014.6250241313465</v>
      </c>
      <c r="AO51" s="39">
        <v>568431.59357657225</v>
      </c>
      <c r="AP51" s="31">
        <v>16012.157565537245</v>
      </c>
      <c r="AQ51" s="31">
        <v>460076.10530040809</v>
      </c>
      <c r="AR51" s="31">
        <v>12959.89029015234</v>
      </c>
      <c r="AS51" s="31">
        <v>121834.77690911031</v>
      </c>
      <c r="AT51" s="31">
        <v>3431.965546735501</v>
      </c>
      <c r="AU51" s="31">
        <v>108355.48827616416</v>
      </c>
      <c r="AV51" s="31">
        <v>3052.2672753849056</v>
      </c>
      <c r="AW51" s="31">
        <v>118.98337477940211</v>
      </c>
      <c r="AX51" s="31">
        <v>3.3516443599831582</v>
      </c>
      <c r="AY51" s="31">
        <v>-13360.30525816674</v>
      </c>
      <c r="AZ51" s="65">
        <v>-376.34662699061232</v>
      </c>
      <c r="BA51" s="39">
        <v>-7.0799999999999991E-24</v>
      </c>
      <c r="BB51" s="31" t="s">
        <v>64</v>
      </c>
      <c r="BC51" s="32">
        <v>5</v>
      </c>
      <c r="BD51" s="33" t="s">
        <v>57</v>
      </c>
      <c r="BE51" s="1">
        <v>0</v>
      </c>
    </row>
    <row r="52" spans="1:57">
      <c r="A52" s="29">
        <v>227</v>
      </c>
      <c r="B52" s="34">
        <v>227</v>
      </c>
      <c r="C52" s="203" t="s">
        <v>351</v>
      </c>
      <c r="D52" s="42" t="s">
        <v>352</v>
      </c>
      <c r="E52" s="42" t="s">
        <v>57</v>
      </c>
      <c r="F52" s="42" t="s">
        <v>67</v>
      </c>
      <c r="G52" s="42">
        <v>0</v>
      </c>
      <c r="H52" s="42" t="s">
        <v>363</v>
      </c>
      <c r="I52" s="80" t="s">
        <v>344</v>
      </c>
      <c r="J52" s="44" t="s">
        <v>345</v>
      </c>
      <c r="K52" s="44">
        <v>2</v>
      </c>
      <c r="L52" s="46">
        <v>0.75473919407292456</v>
      </c>
      <c r="M52" s="46"/>
      <c r="N52" s="46">
        <v>120</v>
      </c>
      <c r="O52" s="40">
        <v>1790343.7411652612</v>
      </c>
      <c r="P52" s="216">
        <v>14919.531176377175</v>
      </c>
      <c r="Q52" s="83">
        <v>1901185.3128085984</v>
      </c>
      <c r="R52" s="49">
        <v>15843.210940071653</v>
      </c>
      <c r="S52" s="39">
        <v>1198505.3867556448</v>
      </c>
      <c r="T52" s="31">
        <v>9987.5448896303733</v>
      </c>
      <c r="U52" s="31">
        <v>1067578.25</v>
      </c>
      <c r="V52" s="31">
        <v>8896.4854166666664</v>
      </c>
      <c r="W52" s="31">
        <v>44585.32</v>
      </c>
      <c r="X52" s="31">
        <v>371.54433333333333</v>
      </c>
      <c r="Y52" s="31">
        <v>86341.816755644817</v>
      </c>
      <c r="Z52" s="31">
        <v>719.51513963037337</v>
      </c>
      <c r="AA52" s="36">
        <v>127563.37699502647</v>
      </c>
      <c r="AB52" s="46">
        <v>1063.0281416252203</v>
      </c>
      <c r="AC52" s="39">
        <v>570717.51392831339</v>
      </c>
      <c r="AD52" s="31">
        <v>4755.9792827359443</v>
      </c>
      <c r="AE52" s="31">
        <v>387940.02134513122</v>
      </c>
      <c r="AF52" s="31">
        <v>3232.8335112094264</v>
      </c>
      <c r="AG52" s="31">
        <v>182777.49258318209</v>
      </c>
      <c r="AH52" s="31">
        <v>1523.1457715265174</v>
      </c>
      <c r="AI52" s="31">
        <v>0</v>
      </c>
      <c r="AJ52" s="31">
        <v>0</v>
      </c>
      <c r="AK52" s="36">
        <v>4399.0351296137442</v>
      </c>
      <c r="AL52" s="46">
        <v>36.658626080114537</v>
      </c>
      <c r="AM52" s="46">
        <v>-110841.5716433372</v>
      </c>
      <c r="AN52" s="216">
        <v>-923.67976369447649</v>
      </c>
      <c r="AO52" s="39">
        <v>1749230.1764234279</v>
      </c>
      <c r="AP52" s="31">
        <v>14576.918136861899</v>
      </c>
      <c r="AQ52" s="31">
        <v>1415788.6646995919</v>
      </c>
      <c r="AR52" s="31">
        <v>11798.2388724966</v>
      </c>
      <c r="AS52" s="31">
        <v>374921.22309088975</v>
      </c>
      <c r="AT52" s="31">
        <v>3124.3435257574138</v>
      </c>
      <c r="AU52" s="31">
        <v>333441.51172383589</v>
      </c>
      <c r="AV52" s="31">
        <v>2778.6792643652984</v>
      </c>
      <c r="AW52" s="31">
        <v>366.14662522059785</v>
      </c>
      <c r="AX52" s="31">
        <v>3.0512218768383157</v>
      </c>
      <c r="AY52" s="31">
        <v>-41113.564741833259</v>
      </c>
      <c r="AZ52" s="65">
        <v>-342.61303951527719</v>
      </c>
      <c r="BA52" s="39">
        <v>7.0799999999999991E-24</v>
      </c>
      <c r="BB52" s="31" t="s">
        <v>64</v>
      </c>
      <c r="BC52" s="32">
        <v>2</v>
      </c>
      <c r="BD52" s="33" t="s">
        <v>57</v>
      </c>
      <c r="BE52" s="1">
        <v>0</v>
      </c>
    </row>
    <row r="53" spans="1:57">
      <c r="A53" s="29">
        <v>52</v>
      </c>
      <c r="B53" s="34">
        <v>24</v>
      </c>
      <c r="C53" s="203" t="s">
        <v>95</v>
      </c>
      <c r="D53" s="42" t="s">
        <v>96</v>
      </c>
      <c r="E53" s="42" t="s">
        <v>57</v>
      </c>
      <c r="F53" s="42" t="s">
        <v>62</v>
      </c>
      <c r="G53" s="42">
        <v>0</v>
      </c>
      <c r="H53" s="42" t="s">
        <v>363</v>
      </c>
      <c r="I53" s="80" t="s">
        <v>340</v>
      </c>
      <c r="J53" s="44" t="s">
        <v>341</v>
      </c>
      <c r="K53" s="44">
        <v>3</v>
      </c>
      <c r="L53" s="46">
        <v>1</v>
      </c>
      <c r="M53" s="46"/>
      <c r="N53" s="46">
        <v>128</v>
      </c>
      <c r="O53" s="40">
        <v>2717815.69</v>
      </c>
      <c r="P53" s="216">
        <v>21232.935078125</v>
      </c>
      <c r="Q53" s="83">
        <v>2859271.73</v>
      </c>
      <c r="R53" s="49">
        <v>22338.060390625</v>
      </c>
      <c r="S53" s="39">
        <v>1951236.09</v>
      </c>
      <c r="T53" s="31">
        <v>15244.031953125001</v>
      </c>
      <c r="U53" s="31">
        <v>1682000.35</v>
      </c>
      <c r="V53" s="31">
        <v>13140.627734375001</v>
      </c>
      <c r="W53" s="31">
        <v>88618.19</v>
      </c>
      <c r="X53" s="31">
        <v>692.32960937500002</v>
      </c>
      <c r="Y53" s="31">
        <v>180617.55</v>
      </c>
      <c r="Z53" s="31">
        <v>1411.0746093749999</v>
      </c>
      <c r="AA53" s="36">
        <v>217191.75</v>
      </c>
      <c r="AB53" s="46">
        <v>1696.810546875</v>
      </c>
      <c r="AC53" s="39">
        <v>689075.3</v>
      </c>
      <c r="AD53" s="31">
        <v>5383.4007812500004</v>
      </c>
      <c r="AE53" s="31">
        <v>444953.15</v>
      </c>
      <c r="AF53" s="31">
        <v>3476.1964843750002</v>
      </c>
      <c r="AG53" s="31">
        <v>244122.15</v>
      </c>
      <c r="AH53" s="31">
        <v>1907.204296875</v>
      </c>
      <c r="AI53" s="31">
        <v>0</v>
      </c>
      <c r="AJ53" s="31">
        <v>0</v>
      </c>
      <c r="AK53" s="36">
        <v>1768.59</v>
      </c>
      <c r="AL53" s="46">
        <v>13.817109374999999</v>
      </c>
      <c r="AM53" s="46">
        <v>-141456.04</v>
      </c>
      <c r="AN53" s="216">
        <v>-1105.1253125000001</v>
      </c>
      <c r="AO53" s="39">
        <v>2587606.1800000002</v>
      </c>
      <c r="AP53" s="31">
        <v>20215.673281250001</v>
      </c>
      <c r="AQ53" s="31">
        <v>2722019.18</v>
      </c>
      <c r="AR53" s="31">
        <v>21265.774843750001</v>
      </c>
      <c r="AS53" s="31">
        <v>-3493</v>
      </c>
      <c r="AT53" s="31">
        <v>-27.2890625</v>
      </c>
      <c r="AU53" s="31">
        <v>-134413</v>
      </c>
      <c r="AV53" s="31">
        <v>-1050.1015625</v>
      </c>
      <c r="AW53" s="31">
        <v>710.49</v>
      </c>
      <c r="AX53" s="31">
        <v>5.5507031250000001</v>
      </c>
      <c r="AY53" s="31">
        <v>-130209.51</v>
      </c>
      <c r="AZ53" s="65">
        <v>-1017.261796875</v>
      </c>
      <c r="BA53" s="39">
        <v>0</v>
      </c>
      <c r="BB53" s="31" t="s">
        <v>64</v>
      </c>
      <c r="BC53" s="32">
        <v>2</v>
      </c>
      <c r="BD53" s="33" t="s">
        <v>57</v>
      </c>
      <c r="BE53" s="1">
        <v>0</v>
      </c>
    </row>
    <row r="54" spans="1:57">
      <c r="A54" s="29">
        <v>18</v>
      </c>
      <c r="B54" s="34">
        <v>25</v>
      </c>
      <c r="C54" s="203" t="s">
        <v>97</v>
      </c>
      <c r="D54" s="42" t="s">
        <v>98</v>
      </c>
      <c r="E54" s="42" t="s">
        <v>57</v>
      </c>
      <c r="F54" s="42" t="s">
        <v>58</v>
      </c>
      <c r="G54" s="42">
        <v>0</v>
      </c>
      <c r="H54" s="42" t="s">
        <v>363</v>
      </c>
      <c r="I54" s="80" t="s">
        <v>342</v>
      </c>
      <c r="J54" s="44" t="s">
        <v>343</v>
      </c>
      <c r="K54" s="44">
        <v>1</v>
      </c>
      <c r="L54" s="46">
        <v>0.13530294954231109</v>
      </c>
      <c r="M54" s="46"/>
      <c r="N54" s="46">
        <v>112</v>
      </c>
      <c r="O54" s="40">
        <v>1332995.906143043</v>
      </c>
      <c r="P54" s="216">
        <v>11901.749161991454</v>
      </c>
      <c r="Q54" s="83">
        <v>1353421.7873828958</v>
      </c>
      <c r="R54" s="49">
        <v>12084.123101632998</v>
      </c>
      <c r="S54" s="39">
        <v>904723.21995269682</v>
      </c>
      <c r="T54" s="31">
        <v>8077.8858924347924</v>
      </c>
      <c r="U54" s="31">
        <v>731253.01475552539</v>
      </c>
      <c r="V54" s="31">
        <v>6529.0447746029049</v>
      </c>
      <c r="W54" s="31">
        <v>13977.38</v>
      </c>
      <c r="X54" s="31">
        <v>124.79803571428572</v>
      </c>
      <c r="Y54" s="31">
        <v>159492.82519717136</v>
      </c>
      <c r="Z54" s="31">
        <v>1424.0430821176014</v>
      </c>
      <c r="AA54" s="36">
        <v>140681.43932892429</v>
      </c>
      <c r="AB54" s="46">
        <v>1256.084279722538</v>
      </c>
      <c r="AC54" s="39">
        <v>305429.79609562247</v>
      </c>
      <c r="AD54" s="31">
        <v>2727.0517508537719</v>
      </c>
      <c r="AE54" s="31">
        <v>143626.40138474788</v>
      </c>
      <c r="AF54" s="31">
        <v>1282.3785837923915</v>
      </c>
      <c r="AG54" s="31">
        <v>151069.39904968697</v>
      </c>
      <c r="AH54" s="31">
        <v>1348.8339200864907</v>
      </c>
      <c r="AI54" s="31">
        <v>10733.995661187642</v>
      </c>
      <c r="AJ54" s="31">
        <v>95.839246974889662</v>
      </c>
      <c r="AK54" s="36">
        <v>2587.3320056523389</v>
      </c>
      <c r="AL54" s="46">
        <v>23.101178621895887</v>
      </c>
      <c r="AM54" s="46">
        <v>-20425.881239852926</v>
      </c>
      <c r="AN54" s="216">
        <v>-182.37393964154398</v>
      </c>
      <c r="AO54" s="39">
        <v>1296138.6506987603</v>
      </c>
      <c r="AP54" s="31">
        <v>11572.666524096076</v>
      </c>
      <c r="AQ54" s="31">
        <v>1151302.525937597</v>
      </c>
      <c r="AR54" s="31">
        <v>10279.486838728546</v>
      </c>
      <c r="AS54" s="31">
        <v>197802.35860079451</v>
      </c>
      <c r="AT54" s="31">
        <v>1766.0924875070937</v>
      </c>
      <c r="AU54" s="31">
        <v>144836.12476116326</v>
      </c>
      <c r="AV54" s="31">
        <v>1293.1796853675287</v>
      </c>
      <c r="AW54" s="31">
        <v>16108.978395348702</v>
      </c>
      <c r="AX54" s="31">
        <v>143.83016424418483</v>
      </c>
      <c r="AY54" s="31">
        <v>-36857.255444282564</v>
      </c>
      <c r="AZ54" s="65">
        <v>-329.08263789538</v>
      </c>
      <c r="BA54" s="39">
        <v>7.3E-23</v>
      </c>
      <c r="BB54" s="31" t="s">
        <v>64</v>
      </c>
      <c r="BC54" s="32">
        <v>3</v>
      </c>
      <c r="BD54" s="33" t="s">
        <v>57</v>
      </c>
      <c r="BE54" s="1">
        <v>0</v>
      </c>
    </row>
    <row r="55" spans="1:57">
      <c r="A55" s="29">
        <v>18</v>
      </c>
      <c r="B55" s="34">
        <v>25</v>
      </c>
      <c r="C55" s="203" t="s">
        <v>97</v>
      </c>
      <c r="D55" s="42" t="s">
        <v>98</v>
      </c>
      <c r="E55" s="42" t="s">
        <v>57</v>
      </c>
      <c r="F55" s="42" t="s">
        <v>58</v>
      </c>
      <c r="G55" s="42">
        <v>0</v>
      </c>
      <c r="H55" s="42" t="s">
        <v>363</v>
      </c>
      <c r="I55" s="80" t="s">
        <v>344</v>
      </c>
      <c r="J55" s="44" t="s">
        <v>345</v>
      </c>
      <c r="K55" s="44">
        <v>2</v>
      </c>
      <c r="L55" s="46">
        <v>0.52226077625656331</v>
      </c>
      <c r="M55" s="46"/>
      <c r="N55" s="46">
        <v>301</v>
      </c>
      <c r="O55" s="40">
        <v>5145279.3826300455</v>
      </c>
      <c r="P55" s="216">
        <v>17093.951437309122</v>
      </c>
      <c r="Q55" s="83">
        <v>5224121.9845698802</v>
      </c>
      <c r="R55" s="49">
        <v>17355.886991926513</v>
      </c>
      <c r="S55" s="39">
        <v>3491074.0638187286</v>
      </c>
      <c r="T55" s="31">
        <v>11598.252703716706</v>
      </c>
      <c r="U55" s="31">
        <v>3169153.2339889957</v>
      </c>
      <c r="V55" s="31">
        <v>10528.748285677728</v>
      </c>
      <c r="W55" s="31">
        <v>102916.23</v>
      </c>
      <c r="X55" s="31">
        <v>341.91438538205978</v>
      </c>
      <c r="Y55" s="31">
        <v>219004.59982973285</v>
      </c>
      <c r="Z55" s="31">
        <v>727.59003265691967</v>
      </c>
      <c r="AA55" s="36">
        <v>544121.40461349511</v>
      </c>
      <c r="AB55" s="46">
        <v>1807.7123076860298</v>
      </c>
      <c r="AC55" s="39">
        <v>1178939.5792210829</v>
      </c>
      <c r="AD55" s="31">
        <v>3916.7427881099097</v>
      </c>
      <c r="AE55" s="31">
        <v>554388.77076865477</v>
      </c>
      <c r="AF55" s="31">
        <v>1841.8231586998495</v>
      </c>
      <c r="AG55" s="31">
        <v>583118.26817662735</v>
      </c>
      <c r="AH55" s="31">
        <v>1937.2699939422835</v>
      </c>
      <c r="AI55" s="31">
        <v>41432.540275800748</v>
      </c>
      <c r="AJ55" s="31">
        <v>137.64963546777656</v>
      </c>
      <c r="AK55" s="36">
        <v>9986.9369165738954</v>
      </c>
      <c r="AL55" s="46">
        <v>33.179192413866758</v>
      </c>
      <c r="AM55" s="46">
        <v>-78842.60193983464</v>
      </c>
      <c r="AN55" s="216">
        <v>-261.93555461739078</v>
      </c>
      <c r="AO55" s="39">
        <v>5003012.7217469588</v>
      </c>
      <c r="AP55" s="31">
        <v>16621.30472341182</v>
      </c>
      <c r="AQ55" s="31">
        <v>4443954.4957169099</v>
      </c>
      <c r="AR55" s="31">
        <v>14763.968424308674</v>
      </c>
      <c r="AS55" s="31">
        <v>763504.51854654762</v>
      </c>
      <c r="AT55" s="31">
        <v>2536.5598622808884</v>
      </c>
      <c r="AU55" s="31">
        <v>559058.22603004833</v>
      </c>
      <c r="AV55" s="31">
        <v>1857.3362991031502</v>
      </c>
      <c r="AW55" s="31">
        <v>62179.631633411904</v>
      </c>
      <c r="AX55" s="31">
        <v>206.57684928043824</v>
      </c>
      <c r="AY55" s="31">
        <v>-142266.66088308737</v>
      </c>
      <c r="AZ55" s="65">
        <v>-472.64671389730029</v>
      </c>
      <c r="BA55" s="39">
        <v>1.89E-22</v>
      </c>
      <c r="BB55" s="31" t="s">
        <v>64</v>
      </c>
      <c r="BC55" s="32">
        <v>3</v>
      </c>
      <c r="BD55" s="33" t="s">
        <v>57</v>
      </c>
      <c r="BE55" s="1">
        <v>0</v>
      </c>
    </row>
    <row r="56" spans="1:57">
      <c r="A56" s="29">
        <v>18</v>
      </c>
      <c r="B56" s="34">
        <v>25</v>
      </c>
      <c r="C56" s="203" t="s">
        <v>97</v>
      </c>
      <c r="D56" s="42" t="s">
        <v>98</v>
      </c>
      <c r="E56" s="42" t="s">
        <v>57</v>
      </c>
      <c r="F56" s="42" t="s">
        <v>58</v>
      </c>
      <c r="G56" s="42">
        <v>0</v>
      </c>
      <c r="H56" s="42" t="s">
        <v>363</v>
      </c>
      <c r="I56" s="80" t="s">
        <v>340</v>
      </c>
      <c r="J56" s="44" t="s">
        <v>341</v>
      </c>
      <c r="K56" s="44">
        <v>3</v>
      </c>
      <c r="L56" s="46">
        <v>0.3424362742011256</v>
      </c>
      <c r="M56" s="46"/>
      <c r="N56" s="46">
        <v>145</v>
      </c>
      <c r="O56" s="40">
        <v>3373660.0212269113</v>
      </c>
      <c r="P56" s="216">
        <v>23266.620836047663</v>
      </c>
      <c r="Q56" s="83">
        <v>3425355.5880472241</v>
      </c>
      <c r="R56" s="49">
        <v>23623.141986532581</v>
      </c>
      <c r="S56" s="39">
        <v>2288270.8862285749</v>
      </c>
      <c r="T56" s="31">
        <v>15781.178525714309</v>
      </c>
      <c r="U56" s="31">
        <v>2028776.4012554788</v>
      </c>
      <c r="V56" s="31">
        <v>13991.561387968821</v>
      </c>
      <c r="W56" s="31">
        <v>106985.51</v>
      </c>
      <c r="X56" s="31">
        <v>737.83110344827583</v>
      </c>
      <c r="Y56" s="31">
        <v>152508.97497309581</v>
      </c>
      <c r="Z56" s="31">
        <v>1051.7860342972122</v>
      </c>
      <c r="AA56" s="36">
        <v>357528.61605758074</v>
      </c>
      <c r="AB56" s="46">
        <v>2465.7145935005569</v>
      </c>
      <c r="AC56" s="39">
        <v>773007.84468329477</v>
      </c>
      <c r="AD56" s="31">
        <v>5331.088584022722</v>
      </c>
      <c r="AE56" s="31">
        <v>363501.97784659738</v>
      </c>
      <c r="AF56" s="31">
        <v>2506.9101920454991</v>
      </c>
      <c r="AG56" s="31">
        <v>382339.35277368571</v>
      </c>
      <c r="AH56" s="31">
        <v>2636.8231225771424</v>
      </c>
      <c r="AI56" s="31">
        <v>27166.514063011608</v>
      </c>
      <c r="AJ56" s="31">
        <v>187.35526940008006</v>
      </c>
      <c r="AK56" s="36">
        <v>6548.2410777737659</v>
      </c>
      <c r="AL56" s="46">
        <v>45.160283294991494</v>
      </c>
      <c r="AM56" s="46">
        <v>-51695.566820312437</v>
      </c>
      <c r="AN56" s="216">
        <v>-356.52115048491333</v>
      </c>
      <c r="AO56" s="39">
        <v>3280378.5275542815</v>
      </c>
      <c r="AP56" s="31">
        <v>22623.300190029528</v>
      </c>
      <c r="AQ56" s="31">
        <v>2913814.8783454928</v>
      </c>
      <c r="AR56" s="31">
        <v>20095.275023072369</v>
      </c>
      <c r="AS56" s="31">
        <v>500615.12285265804</v>
      </c>
      <c r="AT56" s="31">
        <v>3452.5180886390203</v>
      </c>
      <c r="AU56" s="31">
        <v>366563.64920878853</v>
      </c>
      <c r="AV56" s="31">
        <v>2528.0251669571617</v>
      </c>
      <c r="AW56" s="31">
        <v>40769.979971239394</v>
      </c>
      <c r="AX56" s="31">
        <v>281.17227566371992</v>
      </c>
      <c r="AY56" s="31">
        <v>-93281.493672630037</v>
      </c>
      <c r="AZ56" s="65">
        <v>-643.32064601813818</v>
      </c>
      <c r="BA56" s="39">
        <v>-1.62E-22</v>
      </c>
      <c r="BB56" s="31" t="s">
        <v>64</v>
      </c>
      <c r="BC56" s="32">
        <v>3</v>
      </c>
      <c r="BD56" s="33" t="s">
        <v>57</v>
      </c>
      <c r="BE56" s="1">
        <v>0</v>
      </c>
    </row>
    <row r="57" spans="1:57">
      <c r="A57" s="29">
        <v>53</v>
      </c>
      <c r="B57" s="34">
        <v>26</v>
      </c>
      <c r="C57" s="203" t="s">
        <v>99</v>
      </c>
      <c r="D57" s="42" t="s">
        <v>100</v>
      </c>
      <c r="E57" s="42" t="s">
        <v>57</v>
      </c>
      <c r="F57" s="42" t="s">
        <v>58</v>
      </c>
      <c r="G57" s="42">
        <v>0</v>
      </c>
      <c r="H57" s="42" t="s">
        <v>363</v>
      </c>
      <c r="I57" s="80" t="s">
        <v>342</v>
      </c>
      <c r="J57" s="44" t="s">
        <v>343</v>
      </c>
      <c r="K57" s="44">
        <v>1</v>
      </c>
      <c r="L57" s="46">
        <v>0.14040484294716274</v>
      </c>
      <c r="M57" s="46">
        <v>0</v>
      </c>
      <c r="N57" s="46">
        <v>92.5</v>
      </c>
      <c r="O57" s="40">
        <v>1293727.9525045543</v>
      </c>
      <c r="P57" s="216">
        <v>13986.248135184371</v>
      </c>
      <c r="Q57" s="83">
        <v>1317575.6645333865</v>
      </c>
      <c r="R57" s="49">
        <v>14244.06123819877</v>
      </c>
      <c r="S57" s="39">
        <v>914674.4731144805</v>
      </c>
      <c r="T57" s="31">
        <v>9888.372682318708</v>
      </c>
      <c r="U57" s="31">
        <v>863795.02999091486</v>
      </c>
      <c r="V57" s="31">
        <v>9338.3246485504314</v>
      </c>
      <c r="W57" s="31">
        <v>10756.5</v>
      </c>
      <c r="X57" s="31">
        <v>116.28648648648648</v>
      </c>
      <c r="Y57" s="31">
        <v>40122.943123565594</v>
      </c>
      <c r="Z57" s="31">
        <v>433.76154728179017</v>
      </c>
      <c r="AA57" s="36">
        <v>123802.92121598977</v>
      </c>
      <c r="AB57" s="46">
        <v>1338.4099590917813</v>
      </c>
      <c r="AC57" s="39">
        <v>279028.06778144249</v>
      </c>
      <c r="AD57" s="31">
        <v>3016.5196516912697</v>
      </c>
      <c r="AE57" s="31">
        <v>86162.626084703472</v>
      </c>
      <c r="AF57" s="31">
        <v>931.48784956436168</v>
      </c>
      <c r="AG57" s="31">
        <v>173969.44202201325</v>
      </c>
      <c r="AH57" s="31">
        <v>1880.7507245623049</v>
      </c>
      <c r="AI57" s="31">
        <v>18895.99967472579</v>
      </c>
      <c r="AJ57" s="31">
        <v>204.28107756460312</v>
      </c>
      <c r="AK57" s="36">
        <v>70.202421473581367</v>
      </c>
      <c r="AL57" s="46">
        <v>0.75894509701169044</v>
      </c>
      <c r="AM57" s="46">
        <v>-23847.712028832131</v>
      </c>
      <c r="AN57" s="216">
        <v>-257.81310301440135</v>
      </c>
      <c r="AO57" s="39">
        <v>1259849.8294154026</v>
      </c>
      <c r="AP57" s="31">
        <v>13619.998155842191</v>
      </c>
      <c r="AQ57" s="31">
        <v>886585.9413227007</v>
      </c>
      <c r="AR57" s="31">
        <v>9584.7128791643318</v>
      </c>
      <c r="AS57" s="31">
        <v>411334.5208529823</v>
      </c>
      <c r="AT57" s="31">
        <v>4446.8596848971047</v>
      </c>
      <c r="AU57" s="31">
        <v>373263.88809270202</v>
      </c>
      <c r="AV57" s="31">
        <v>4035.2852766778597</v>
      </c>
      <c r="AW57" s="31">
        <v>4192.5096711287206</v>
      </c>
      <c r="AX57" s="31">
        <v>45.324428877067263</v>
      </c>
      <c r="AY57" s="31">
        <v>-33878.123089151508</v>
      </c>
      <c r="AZ57" s="65">
        <v>-366.24997934217845</v>
      </c>
      <c r="BA57" s="39">
        <v>1.3099999999999999E-22</v>
      </c>
      <c r="BB57" s="31" t="s">
        <v>57</v>
      </c>
      <c r="BC57" s="32">
        <v>4</v>
      </c>
      <c r="BD57" s="33" t="s">
        <v>355</v>
      </c>
      <c r="BE57" s="1">
        <v>0</v>
      </c>
    </row>
    <row r="58" spans="1:57">
      <c r="A58" s="29">
        <v>53</v>
      </c>
      <c r="B58" s="34">
        <v>26</v>
      </c>
      <c r="C58" s="203" t="s">
        <v>99</v>
      </c>
      <c r="D58" s="42" t="s">
        <v>100</v>
      </c>
      <c r="E58" s="42" t="s">
        <v>57</v>
      </c>
      <c r="F58" s="42" t="s">
        <v>58</v>
      </c>
      <c r="G58" s="42">
        <v>0</v>
      </c>
      <c r="H58" s="42" t="s">
        <v>363</v>
      </c>
      <c r="I58" s="80" t="s">
        <v>344</v>
      </c>
      <c r="J58" s="44" t="s">
        <v>345</v>
      </c>
      <c r="K58" s="44">
        <v>2</v>
      </c>
      <c r="L58" s="46">
        <v>0.46824274641373204</v>
      </c>
      <c r="M58" s="46">
        <v>0</v>
      </c>
      <c r="N58" s="46">
        <v>272</v>
      </c>
      <c r="O58" s="40">
        <v>4314514.4916469427</v>
      </c>
      <c r="P58" s="216">
        <v>15862.185631054937</v>
      </c>
      <c r="Q58" s="83">
        <v>4394045.3535579275</v>
      </c>
      <c r="R58" s="49">
        <v>16154.578505727672</v>
      </c>
      <c r="S58" s="39">
        <v>3039083.8233153559</v>
      </c>
      <c r="T58" s="31">
        <v>11173.102291600573</v>
      </c>
      <c r="U58" s="31">
        <v>2773341.8783889716</v>
      </c>
      <c r="V58" s="31">
        <v>10196.109847018279</v>
      </c>
      <c r="W58" s="31">
        <v>65976.740000000005</v>
      </c>
      <c r="X58" s="31">
        <v>242.56154411764706</v>
      </c>
      <c r="Y58" s="31">
        <v>199765.20492638415</v>
      </c>
      <c r="Z58" s="31">
        <v>734.43090046464749</v>
      </c>
      <c r="AA58" s="36">
        <v>424183.51848755608</v>
      </c>
      <c r="AB58" s="46">
        <v>1559.4982297336621</v>
      </c>
      <c r="AC58" s="39">
        <v>930543.89038180828</v>
      </c>
      <c r="AD58" s="31">
        <v>3421.1172440507653</v>
      </c>
      <c r="AE58" s="31">
        <v>287347.81385926757</v>
      </c>
      <c r="AF58" s="31">
        <v>1056.4257862473073</v>
      </c>
      <c r="AG58" s="31">
        <v>580178.91416400124</v>
      </c>
      <c r="AH58" s="31">
        <v>2133.0107138382391</v>
      </c>
      <c r="AI58" s="31">
        <v>63017.162358539492</v>
      </c>
      <c r="AJ58" s="31">
        <v>231.68074396521868</v>
      </c>
      <c r="AK58" s="36">
        <v>234.121373206866</v>
      </c>
      <c r="AL58" s="46">
        <v>0.86074034267230148</v>
      </c>
      <c r="AM58" s="46">
        <v>-79530.861910983687</v>
      </c>
      <c r="AN58" s="216">
        <v>-292.39287467273408</v>
      </c>
      <c r="AO58" s="39">
        <v>4201532.7378439317</v>
      </c>
      <c r="AP58" s="31">
        <v>15446.811536190926</v>
      </c>
      <c r="AQ58" s="31">
        <v>2956717.3566297144</v>
      </c>
      <c r="AR58" s="31">
        <v>10870.284399373952</v>
      </c>
      <c r="AS58" s="31">
        <v>1371778.9336615545</v>
      </c>
      <c r="AT58" s="31">
        <v>5043.30490316748</v>
      </c>
      <c r="AU58" s="31">
        <v>1244815.3812142175</v>
      </c>
      <c r="AV58" s="31">
        <v>4576.5271368169761</v>
      </c>
      <c r="AW58" s="31">
        <v>13981.798644326</v>
      </c>
      <c r="AX58" s="31">
        <v>51.403671486492648</v>
      </c>
      <c r="AY58" s="31">
        <v>-112981.75380301103</v>
      </c>
      <c r="AZ58" s="65">
        <v>-415.37409486401106</v>
      </c>
      <c r="BA58" s="39">
        <v>-4.7999999999999999E-23</v>
      </c>
      <c r="BB58" s="31" t="s">
        <v>57</v>
      </c>
      <c r="BC58" s="32">
        <v>2</v>
      </c>
      <c r="BD58" s="33" t="s">
        <v>355</v>
      </c>
      <c r="BE58" s="1">
        <v>0</v>
      </c>
    </row>
    <row r="59" spans="1:57">
      <c r="A59" s="29">
        <v>53</v>
      </c>
      <c r="B59" s="34">
        <v>26</v>
      </c>
      <c r="C59" s="203" t="s">
        <v>99</v>
      </c>
      <c r="D59" s="42" t="s">
        <v>100</v>
      </c>
      <c r="E59" s="42" t="s">
        <v>57</v>
      </c>
      <c r="F59" s="42" t="s">
        <v>58</v>
      </c>
      <c r="G59" s="42">
        <v>0</v>
      </c>
      <c r="H59" s="42" t="s">
        <v>363</v>
      </c>
      <c r="I59" s="80" t="s">
        <v>340</v>
      </c>
      <c r="J59" s="44" t="s">
        <v>341</v>
      </c>
      <c r="K59" s="44">
        <v>3</v>
      </c>
      <c r="L59" s="46">
        <v>0.39135241063910525</v>
      </c>
      <c r="M59" s="46">
        <v>0</v>
      </c>
      <c r="N59" s="46">
        <v>156</v>
      </c>
      <c r="O59" s="40">
        <v>3606026.2758485023</v>
      </c>
      <c r="P59" s="216">
        <v>23115.553050310915</v>
      </c>
      <c r="Q59" s="83">
        <v>3672497.3419086868</v>
      </c>
      <c r="R59" s="49">
        <v>23541.649627619787</v>
      </c>
      <c r="S59" s="39">
        <v>2520021.4135701638</v>
      </c>
      <c r="T59" s="31">
        <v>16153.983420321563</v>
      </c>
      <c r="U59" s="31">
        <v>2142258.3616201137</v>
      </c>
      <c r="V59" s="31">
        <v>13732.42539500073</v>
      </c>
      <c r="W59" s="31">
        <v>85767.98</v>
      </c>
      <c r="X59" s="31">
        <v>549.79474358974358</v>
      </c>
      <c r="Y59" s="31">
        <v>291995.0719500503</v>
      </c>
      <c r="Z59" s="31">
        <v>1871.7632817310914</v>
      </c>
      <c r="AA59" s="36">
        <v>374541.36029645416</v>
      </c>
      <c r="AB59" s="46">
        <v>2400.9061557465006</v>
      </c>
      <c r="AC59" s="39">
        <v>777738.89183674939</v>
      </c>
      <c r="AD59" s="31">
        <v>4985.5057169022384</v>
      </c>
      <c r="AE59" s="31">
        <v>240162.310056029</v>
      </c>
      <c r="AF59" s="31">
        <v>1539.501987538647</v>
      </c>
      <c r="AG59" s="31">
        <v>484907.49381398567</v>
      </c>
      <c r="AH59" s="31">
        <v>3108.3813706024712</v>
      </c>
      <c r="AI59" s="31">
        <v>52669.087966734725</v>
      </c>
      <c r="AJ59" s="31">
        <v>337.62235876111998</v>
      </c>
      <c r="AK59" s="36">
        <v>195.67620531955259</v>
      </c>
      <c r="AL59" s="46">
        <v>1.2543346494843117</v>
      </c>
      <c r="AM59" s="46">
        <v>-66471.066060184196</v>
      </c>
      <c r="AN59" s="216">
        <v>-426.09657730887301</v>
      </c>
      <c r="AO59" s="39">
        <v>3511597.3027406652</v>
      </c>
      <c r="AP59" s="31">
        <v>22510.239120132472</v>
      </c>
      <c r="AQ59" s="31">
        <v>2471193.5720475847</v>
      </c>
      <c r="AR59" s="31">
        <v>15840.984436202467</v>
      </c>
      <c r="AS59" s="31">
        <v>1146518.5454854632</v>
      </c>
      <c r="AT59" s="31">
        <v>7349.4778556760457</v>
      </c>
      <c r="AU59" s="31">
        <v>1040403.7306930805</v>
      </c>
      <c r="AV59" s="31">
        <v>6669.2546839300021</v>
      </c>
      <c r="AW59" s="31">
        <v>11685.841684545279</v>
      </c>
      <c r="AX59" s="31">
        <v>74.909241567597945</v>
      </c>
      <c r="AY59" s="31">
        <v>-94428.973107837475</v>
      </c>
      <c r="AZ59" s="65">
        <v>-605.31393017844528</v>
      </c>
      <c r="BA59" s="39">
        <v>-8.2999999999999999E-23</v>
      </c>
      <c r="BB59" s="31" t="s">
        <v>57</v>
      </c>
      <c r="BC59" s="32">
        <v>3</v>
      </c>
      <c r="BD59" s="33" t="s">
        <v>355</v>
      </c>
      <c r="BE59" s="1">
        <v>0</v>
      </c>
    </row>
    <row r="60" spans="1:57">
      <c r="A60" s="29">
        <v>55</v>
      </c>
      <c r="B60" s="34">
        <v>27</v>
      </c>
      <c r="C60" s="203" t="s">
        <v>101</v>
      </c>
      <c r="D60" s="42" t="s">
        <v>102</v>
      </c>
      <c r="E60" s="42" t="s">
        <v>57</v>
      </c>
      <c r="F60" s="42" t="s">
        <v>67</v>
      </c>
      <c r="G60" s="42">
        <v>0</v>
      </c>
      <c r="H60" s="42" t="s">
        <v>363</v>
      </c>
      <c r="I60" s="80" t="s">
        <v>342</v>
      </c>
      <c r="J60" s="44" t="s">
        <v>343</v>
      </c>
      <c r="K60" s="44">
        <v>1</v>
      </c>
      <c r="L60" s="46">
        <v>0.2065016997040576</v>
      </c>
      <c r="M60" s="46"/>
      <c r="N60" s="46">
        <v>57</v>
      </c>
      <c r="O60" s="40">
        <v>771068.0747686344</v>
      </c>
      <c r="P60" s="216">
        <v>13527.510083660252</v>
      </c>
      <c r="Q60" s="83">
        <v>811331.54902506177</v>
      </c>
      <c r="R60" s="49">
        <v>14233.886825001086</v>
      </c>
      <c r="S60" s="39">
        <v>487616.09174605506</v>
      </c>
      <c r="T60" s="31">
        <v>8554.6682762465789</v>
      </c>
      <c r="U60" s="31">
        <v>458906.1</v>
      </c>
      <c r="V60" s="31">
        <v>8050.984210526316</v>
      </c>
      <c r="W60" s="31">
        <v>9486.69</v>
      </c>
      <c r="X60" s="31">
        <v>166.43315789473684</v>
      </c>
      <c r="Y60" s="31">
        <v>19223.301746055</v>
      </c>
      <c r="Z60" s="31">
        <v>337.25090782552627</v>
      </c>
      <c r="AA60" s="36">
        <v>97548.924919800367</v>
      </c>
      <c r="AB60" s="46">
        <v>1711.3846477157956</v>
      </c>
      <c r="AC60" s="39">
        <v>224224.58831017252</v>
      </c>
      <c r="AD60" s="31">
        <v>3933.7647071960087</v>
      </c>
      <c r="AE60" s="31">
        <v>129101.81675490619</v>
      </c>
      <c r="AF60" s="31">
        <v>2264.9441535948449</v>
      </c>
      <c r="AG60" s="31">
        <v>90672.094111986706</v>
      </c>
      <c r="AH60" s="31">
        <v>1590.738493192749</v>
      </c>
      <c r="AI60" s="31">
        <v>4450.6774432796301</v>
      </c>
      <c r="AJ60" s="31">
        <v>78.082060408414563</v>
      </c>
      <c r="AK60" s="36">
        <v>1941.9440490339546</v>
      </c>
      <c r="AL60" s="46">
        <v>34.069193842700962</v>
      </c>
      <c r="AM60" s="46">
        <v>-40263.474256427478</v>
      </c>
      <c r="AN60" s="216">
        <v>-706.37674134083284</v>
      </c>
      <c r="AO60" s="39">
        <v>772437.19962282525</v>
      </c>
      <c r="AP60" s="31">
        <v>13551.529817944303</v>
      </c>
      <c r="AQ60" s="31">
        <v>848659.04200058989</v>
      </c>
      <c r="AR60" s="31">
        <v>14888.755122817367</v>
      </c>
      <c r="AS60" s="31">
        <v>-76221.842377764697</v>
      </c>
      <c r="AT60" s="31">
        <v>-1337.2253048730649</v>
      </c>
      <c r="AU60" s="31">
        <v>-76221.842377764697</v>
      </c>
      <c r="AV60" s="31">
        <v>-1337.2253048730649</v>
      </c>
      <c r="AW60" s="31">
        <v>1369.1248541908751</v>
      </c>
      <c r="AX60" s="31">
        <v>24.01973428405044</v>
      </c>
      <c r="AY60" s="31">
        <v>1369.1248541908753</v>
      </c>
      <c r="AZ60" s="65">
        <v>24.01973428405044</v>
      </c>
      <c r="BA60" s="39">
        <v>-1.3119999999999998E-22</v>
      </c>
      <c r="BB60" s="31" t="s">
        <v>64</v>
      </c>
      <c r="BC60" s="32">
        <v>4</v>
      </c>
      <c r="BD60" s="33" t="s">
        <v>57</v>
      </c>
      <c r="BE60" s="1">
        <v>1</v>
      </c>
    </row>
    <row r="61" spans="1:57">
      <c r="A61" s="29">
        <v>55</v>
      </c>
      <c r="B61" s="34">
        <v>27</v>
      </c>
      <c r="C61" s="203" t="s">
        <v>101</v>
      </c>
      <c r="D61" s="42" t="s">
        <v>102</v>
      </c>
      <c r="E61" s="42" t="s">
        <v>57</v>
      </c>
      <c r="F61" s="42" t="s">
        <v>67</v>
      </c>
      <c r="G61" s="42">
        <v>0</v>
      </c>
      <c r="H61" s="42" t="s">
        <v>363</v>
      </c>
      <c r="I61" s="80" t="s">
        <v>344</v>
      </c>
      <c r="J61" s="44" t="s">
        <v>345</v>
      </c>
      <c r="K61" s="44">
        <v>2</v>
      </c>
      <c r="L61" s="46">
        <v>0.79349830029594248</v>
      </c>
      <c r="M61" s="46"/>
      <c r="N61" s="46">
        <v>195.5</v>
      </c>
      <c r="O61" s="40">
        <v>2962887.025231366</v>
      </c>
      <c r="P61" s="216">
        <v>15155.432354124632</v>
      </c>
      <c r="Q61" s="83">
        <v>3117602.4509749385</v>
      </c>
      <c r="R61" s="49">
        <v>15946.815606009914</v>
      </c>
      <c r="S61" s="39">
        <v>1873701.478253945</v>
      </c>
      <c r="T61" s="31">
        <v>9584.1507839076476</v>
      </c>
      <c r="U61" s="31">
        <v>1658423.45</v>
      </c>
      <c r="V61" s="31">
        <v>8482.9843989769815</v>
      </c>
      <c r="W61" s="31">
        <v>101948.36</v>
      </c>
      <c r="X61" s="31">
        <v>521.47498721227623</v>
      </c>
      <c r="Y61" s="31">
        <v>113329.66825394501</v>
      </c>
      <c r="Z61" s="31">
        <v>579.69139771838877</v>
      </c>
      <c r="AA61" s="36">
        <v>374839.07508019969</v>
      </c>
      <c r="AB61" s="46">
        <v>1917.3354224051129</v>
      </c>
      <c r="AC61" s="39">
        <v>861599.83168982749</v>
      </c>
      <c r="AD61" s="31">
        <v>4407.1602643980941</v>
      </c>
      <c r="AE61" s="31">
        <v>496083.43324509385</v>
      </c>
      <c r="AF61" s="31">
        <v>2537.5111674940858</v>
      </c>
      <c r="AG61" s="31">
        <v>348414.3358880133</v>
      </c>
      <c r="AH61" s="31">
        <v>1782.1705160512188</v>
      </c>
      <c r="AI61" s="31">
        <v>17102.062556720372</v>
      </c>
      <c r="AJ61" s="31">
        <v>87.478580852789605</v>
      </c>
      <c r="AK61" s="36">
        <v>7462.0659509660445</v>
      </c>
      <c r="AL61" s="46">
        <v>38.169135299059057</v>
      </c>
      <c r="AM61" s="46">
        <v>-154715.42574357253</v>
      </c>
      <c r="AN61" s="216">
        <v>-791.38325188528142</v>
      </c>
      <c r="AO61" s="39">
        <v>2968147.9903771747</v>
      </c>
      <c r="AP61" s="31">
        <v>15182.342661775832</v>
      </c>
      <c r="AQ61" s="31">
        <v>3261036.1479994101</v>
      </c>
      <c r="AR61" s="31">
        <v>16680.49180562358</v>
      </c>
      <c r="AS61" s="31">
        <v>-292888.1576222353</v>
      </c>
      <c r="AT61" s="31">
        <v>-1498.1491438477508</v>
      </c>
      <c r="AU61" s="31">
        <v>-292888.1576222353</v>
      </c>
      <c r="AV61" s="31">
        <v>-1498.1491438477508</v>
      </c>
      <c r="AW61" s="31">
        <v>5260.9651458091248</v>
      </c>
      <c r="AX61" s="31">
        <v>26.91030765119757</v>
      </c>
      <c r="AY61" s="31">
        <v>5260.9651458091248</v>
      </c>
      <c r="AZ61" s="65">
        <v>26.91030765119757</v>
      </c>
      <c r="BA61" s="39">
        <v>1.0119999999999999E-22</v>
      </c>
      <c r="BB61" s="31" t="s">
        <v>64</v>
      </c>
      <c r="BC61" s="32">
        <v>2</v>
      </c>
      <c r="BD61" s="33" t="s">
        <v>57</v>
      </c>
      <c r="BE61" s="1">
        <v>1</v>
      </c>
    </row>
    <row r="62" spans="1:57">
      <c r="A62" s="29">
        <v>54</v>
      </c>
      <c r="B62" s="34">
        <v>28</v>
      </c>
      <c r="C62" s="203" t="s">
        <v>103</v>
      </c>
      <c r="D62" s="42" t="s">
        <v>102</v>
      </c>
      <c r="E62" s="42" t="s">
        <v>57</v>
      </c>
      <c r="F62" s="42" t="s">
        <v>62</v>
      </c>
      <c r="G62" s="42">
        <v>0</v>
      </c>
      <c r="H62" s="42" t="s">
        <v>363</v>
      </c>
      <c r="I62" s="80" t="s">
        <v>340</v>
      </c>
      <c r="J62" s="44" t="s">
        <v>341</v>
      </c>
      <c r="K62" s="44">
        <v>3</v>
      </c>
      <c r="L62" s="46">
        <v>1</v>
      </c>
      <c r="M62" s="46"/>
      <c r="N62" s="46">
        <v>85</v>
      </c>
      <c r="O62" s="40">
        <v>2526730.98</v>
      </c>
      <c r="P62" s="216">
        <v>29726.246823529411</v>
      </c>
      <c r="Q62" s="83">
        <v>2719962.43</v>
      </c>
      <c r="R62" s="49">
        <v>31999.558000000001</v>
      </c>
      <c r="S62" s="39">
        <v>2013482.8</v>
      </c>
      <c r="T62" s="31">
        <v>23688.032941176472</v>
      </c>
      <c r="U62" s="31">
        <v>1725694.25</v>
      </c>
      <c r="V62" s="31">
        <v>20302.285294117646</v>
      </c>
      <c r="W62" s="31">
        <v>89494.05</v>
      </c>
      <c r="X62" s="31">
        <v>1052.8711764705881</v>
      </c>
      <c r="Y62" s="31">
        <v>198294.5</v>
      </c>
      <c r="Z62" s="31">
        <v>2332.876470588235</v>
      </c>
      <c r="AA62" s="36">
        <v>320256.8</v>
      </c>
      <c r="AB62" s="46">
        <v>3767.7270588235292</v>
      </c>
      <c r="AC62" s="39">
        <v>385815.59</v>
      </c>
      <c r="AD62" s="31">
        <v>4539.0069411764707</v>
      </c>
      <c r="AE62" s="31">
        <v>56600</v>
      </c>
      <c r="AF62" s="31">
        <v>665.88235294117646</v>
      </c>
      <c r="AG62" s="31">
        <v>329215.59000000003</v>
      </c>
      <c r="AH62" s="31">
        <v>3873.1245882352937</v>
      </c>
      <c r="AI62" s="31">
        <v>0</v>
      </c>
      <c r="AJ62" s="31">
        <v>0</v>
      </c>
      <c r="AK62" s="36">
        <v>407.24</v>
      </c>
      <c r="AL62" s="46">
        <v>4.7910588235294114</v>
      </c>
      <c r="AM62" s="46">
        <v>-193231.45</v>
      </c>
      <c r="AN62" s="216">
        <v>-2273.3111764705882</v>
      </c>
      <c r="AO62" s="39">
        <v>2387909.84</v>
      </c>
      <c r="AP62" s="31">
        <v>28093.05694117647</v>
      </c>
      <c r="AQ62" s="31">
        <v>4074679.84</v>
      </c>
      <c r="AR62" s="31">
        <v>47937.409882352942</v>
      </c>
      <c r="AS62" s="31">
        <v>-1686770</v>
      </c>
      <c r="AT62" s="31">
        <v>-19844.352941176468</v>
      </c>
      <c r="AU62" s="31">
        <v>-1686770</v>
      </c>
      <c r="AV62" s="31">
        <v>-19844.352941176468</v>
      </c>
      <c r="AW62" s="31">
        <v>-138821.14000000001</v>
      </c>
      <c r="AX62" s="31">
        <v>-1633.1898823529411</v>
      </c>
      <c r="AY62" s="31">
        <v>-138821.14000000001</v>
      </c>
      <c r="AZ62" s="65">
        <v>-1633.1898823529411</v>
      </c>
      <c r="BA62" s="39">
        <v>0</v>
      </c>
      <c r="BB62" s="31" t="s">
        <v>57</v>
      </c>
      <c r="BC62" s="32">
        <v>5</v>
      </c>
      <c r="BD62" s="33" t="s">
        <v>57</v>
      </c>
      <c r="BE62" s="1">
        <v>1</v>
      </c>
    </row>
    <row r="63" spans="1:57">
      <c r="A63" s="29">
        <v>57</v>
      </c>
      <c r="B63" s="34">
        <v>29</v>
      </c>
      <c r="C63" s="203" t="s">
        <v>104</v>
      </c>
      <c r="D63" s="42" t="s">
        <v>105</v>
      </c>
      <c r="E63" s="42" t="s">
        <v>57</v>
      </c>
      <c r="F63" s="42" t="s">
        <v>67</v>
      </c>
      <c r="G63" s="42">
        <v>0</v>
      </c>
      <c r="H63" s="42" t="s">
        <v>363</v>
      </c>
      <c r="I63" s="80" t="s">
        <v>342</v>
      </c>
      <c r="J63" s="44" t="s">
        <v>343</v>
      </c>
      <c r="K63" s="44">
        <v>1</v>
      </c>
      <c r="L63" s="46">
        <v>0.16267119014582679</v>
      </c>
      <c r="M63" s="46"/>
      <c r="N63" s="46">
        <v>35</v>
      </c>
      <c r="O63" s="40">
        <v>284675.93455278699</v>
      </c>
      <c r="P63" s="216">
        <v>8133.5981300796266</v>
      </c>
      <c r="Q63" s="83">
        <v>291546.88908352342</v>
      </c>
      <c r="R63" s="49">
        <v>8329.9111166720977</v>
      </c>
      <c r="S63" s="39">
        <v>218895.38</v>
      </c>
      <c r="T63" s="31">
        <v>6254.1537142857132</v>
      </c>
      <c r="U63" s="31">
        <v>213192.68</v>
      </c>
      <c r="V63" s="31">
        <v>6091.2194285714277</v>
      </c>
      <c r="W63" s="31">
        <v>2168.4</v>
      </c>
      <c r="X63" s="31">
        <v>61.95428571428571</v>
      </c>
      <c r="Y63" s="31">
        <v>3534.3</v>
      </c>
      <c r="Z63" s="31">
        <v>100.98</v>
      </c>
      <c r="AA63" s="36">
        <v>31069.919150117767</v>
      </c>
      <c r="AB63" s="46">
        <v>887.71197571765026</v>
      </c>
      <c r="AC63" s="39">
        <v>40761.849138463309</v>
      </c>
      <c r="AD63" s="31">
        <v>1164.6242610989516</v>
      </c>
      <c r="AE63" s="31">
        <v>-492.75055549452674</v>
      </c>
      <c r="AF63" s="31">
        <v>-14.078587299843623</v>
      </c>
      <c r="AG63" s="31">
        <v>41254.599693957833</v>
      </c>
      <c r="AH63" s="31">
        <v>1178.7028483987951</v>
      </c>
      <c r="AI63" s="31">
        <v>0</v>
      </c>
      <c r="AJ63" s="31">
        <v>0</v>
      </c>
      <c r="AK63" s="36">
        <v>819.74079494235752</v>
      </c>
      <c r="AL63" s="46">
        <v>23.421165569781646</v>
      </c>
      <c r="AM63" s="46">
        <v>-6870.9545307364742</v>
      </c>
      <c r="AN63" s="216">
        <v>-196.31298659247068</v>
      </c>
      <c r="AO63" s="39">
        <v>306704.89802986092</v>
      </c>
      <c r="AP63" s="31">
        <v>8762.997086567455</v>
      </c>
      <c r="AQ63" s="31">
        <v>248443.72326556264</v>
      </c>
      <c r="AR63" s="31">
        <v>7098.3920933017889</v>
      </c>
      <c r="AS63" s="31">
        <v>42577.88265114899</v>
      </c>
      <c r="AT63" s="31">
        <v>1216.5109328899709</v>
      </c>
      <c r="AU63" s="31">
        <v>58261.174764298295</v>
      </c>
      <c r="AV63" s="31">
        <v>1664.6049932656654</v>
      </c>
      <c r="AW63" s="31">
        <v>6345.6713639246836</v>
      </c>
      <c r="AX63" s="31">
        <v>181.30489611213383</v>
      </c>
      <c r="AY63" s="31">
        <v>22028.96347707399</v>
      </c>
      <c r="AZ63" s="65">
        <v>629.39895648782829</v>
      </c>
      <c r="BA63" s="39">
        <v>5.6100000000000001E-23</v>
      </c>
      <c r="BB63" s="31" t="s">
        <v>64</v>
      </c>
      <c r="BC63" s="32">
        <v>1</v>
      </c>
      <c r="BD63" s="33" t="s">
        <v>57</v>
      </c>
      <c r="BE63" s="1">
        <v>0</v>
      </c>
    </row>
    <row r="64" spans="1:57">
      <c r="A64" s="29">
        <v>57</v>
      </c>
      <c r="B64" s="34">
        <v>29</v>
      </c>
      <c r="C64" s="203" t="s">
        <v>104</v>
      </c>
      <c r="D64" s="42" t="s">
        <v>105</v>
      </c>
      <c r="E64" s="42" t="s">
        <v>57</v>
      </c>
      <c r="F64" s="42" t="s">
        <v>67</v>
      </c>
      <c r="G64" s="42">
        <v>0</v>
      </c>
      <c r="H64" s="42" t="s">
        <v>363</v>
      </c>
      <c r="I64" s="80" t="s">
        <v>344</v>
      </c>
      <c r="J64" s="44" t="s">
        <v>345</v>
      </c>
      <c r="K64" s="44">
        <v>2</v>
      </c>
      <c r="L64" s="46">
        <v>0.83732880985417324</v>
      </c>
      <c r="M64" s="46"/>
      <c r="N64" s="46">
        <v>100.5</v>
      </c>
      <c r="O64" s="40">
        <v>1465332.3754472132</v>
      </c>
      <c r="P64" s="216">
        <v>14580.421646240926</v>
      </c>
      <c r="Q64" s="83">
        <v>1500699.7209164768</v>
      </c>
      <c r="R64" s="49">
        <v>14932.335531507229</v>
      </c>
      <c r="S64" s="39">
        <v>1126735.52</v>
      </c>
      <c r="T64" s="31">
        <v>11211.298706467662</v>
      </c>
      <c r="U64" s="31">
        <v>992633.34</v>
      </c>
      <c r="V64" s="31">
        <v>9876.9486567164186</v>
      </c>
      <c r="W64" s="31">
        <v>40184.230000000003</v>
      </c>
      <c r="X64" s="31">
        <v>399.84308457711438</v>
      </c>
      <c r="Y64" s="31">
        <v>93917.95</v>
      </c>
      <c r="Z64" s="31">
        <v>934.50696517412928</v>
      </c>
      <c r="AA64" s="36">
        <v>159928.37084988225</v>
      </c>
      <c r="AB64" s="46">
        <v>1591.3270731331565</v>
      </c>
      <c r="AC64" s="39">
        <v>209816.32086153669</v>
      </c>
      <c r="AD64" s="31">
        <v>2087.7245856869326</v>
      </c>
      <c r="AE64" s="31">
        <v>-2536.369444505473</v>
      </c>
      <c r="AF64" s="31">
        <v>-25.237506910502219</v>
      </c>
      <c r="AG64" s="31">
        <v>212352.69030604218</v>
      </c>
      <c r="AH64" s="31">
        <v>2112.9620925974345</v>
      </c>
      <c r="AI64" s="31">
        <v>0</v>
      </c>
      <c r="AJ64" s="31">
        <v>0</v>
      </c>
      <c r="AK64" s="36">
        <v>4219.5092050576422</v>
      </c>
      <c r="AL64" s="46">
        <v>41.985166219479034</v>
      </c>
      <c r="AM64" s="46">
        <v>-35367.345469263528</v>
      </c>
      <c r="AN64" s="216">
        <v>-351.91388526630374</v>
      </c>
      <c r="AO64" s="39">
        <v>1578723.601970139</v>
      </c>
      <c r="AP64" s="31">
        <v>15708.692556916807</v>
      </c>
      <c r="AQ64" s="31">
        <v>1278831.7767344373</v>
      </c>
      <c r="AR64" s="31">
        <v>12724.694295865049</v>
      </c>
      <c r="AS64" s="31">
        <v>219164.117348851</v>
      </c>
      <c r="AT64" s="31">
        <v>2180.737486058219</v>
      </c>
      <c r="AU64" s="31">
        <v>299891.82523570175</v>
      </c>
      <c r="AV64" s="31">
        <v>2983.9982610517577</v>
      </c>
      <c r="AW64" s="31">
        <v>32663.518636075318</v>
      </c>
      <c r="AX64" s="31">
        <v>325.01013568234146</v>
      </c>
      <c r="AY64" s="31">
        <v>113391.22652292601</v>
      </c>
      <c r="AZ64" s="65">
        <v>1128.2709106758805</v>
      </c>
      <c r="BA64" s="39">
        <v>6.4000000000000007E-23</v>
      </c>
      <c r="BB64" s="31" t="s">
        <v>64</v>
      </c>
      <c r="BC64" s="32">
        <v>1</v>
      </c>
      <c r="BD64" s="33" t="s">
        <v>57</v>
      </c>
      <c r="BE64" s="1">
        <v>0</v>
      </c>
    </row>
    <row r="65" spans="1:57">
      <c r="A65" s="29">
        <v>56</v>
      </c>
      <c r="B65" s="34">
        <v>30</v>
      </c>
      <c r="C65" s="203" t="s">
        <v>106</v>
      </c>
      <c r="D65" s="42" t="s">
        <v>105</v>
      </c>
      <c r="E65" s="42" t="s">
        <v>57</v>
      </c>
      <c r="F65" s="42" t="s">
        <v>62</v>
      </c>
      <c r="G65" s="42">
        <v>0</v>
      </c>
      <c r="H65" s="42" t="s">
        <v>363</v>
      </c>
      <c r="I65" s="80" t="s">
        <v>340</v>
      </c>
      <c r="J65" s="44" t="s">
        <v>341</v>
      </c>
      <c r="K65" s="44">
        <v>3</v>
      </c>
      <c r="L65" s="46">
        <v>1</v>
      </c>
      <c r="M65" s="46"/>
      <c r="N65" s="46">
        <v>96.5</v>
      </c>
      <c r="O65" s="40">
        <v>2057534.79</v>
      </c>
      <c r="P65" s="216">
        <v>21321.604041450777</v>
      </c>
      <c r="Q65" s="83">
        <v>2132997.59</v>
      </c>
      <c r="R65" s="49">
        <v>22103.601968911917</v>
      </c>
      <c r="S65" s="39">
        <v>1673610.61</v>
      </c>
      <c r="T65" s="31">
        <v>17343.115129533679</v>
      </c>
      <c r="U65" s="31">
        <v>1482544.97</v>
      </c>
      <c r="V65" s="31">
        <v>15363.16031088083</v>
      </c>
      <c r="W65" s="31">
        <v>73474.53</v>
      </c>
      <c r="X65" s="31">
        <v>761.39409326424868</v>
      </c>
      <c r="Y65" s="31">
        <v>117591.11</v>
      </c>
      <c r="Z65" s="31">
        <v>1218.560725388601</v>
      </c>
      <c r="AA65" s="36">
        <v>187056.26</v>
      </c>
      <c r="AB65" s="46">
        <v>1938.4068393782381</v>
      </c>
      <c r="AC65" s="39">
        <v>271075.63</v>
      </c>
      <c r="AD65" s="31">
        <v>2809.0738860103625</v>
      </c>
      <c r="AE65" s="31">
        <v>-6240</v>
      </c>
      <c r="AF65" s="31">
        <v>-64.663212435233163</v>
      </c>
      <c r="AG65" s="31">
        <v>277315.63</v>
      </c>
      <c r="AH65" s="31">
        <v>2873.7370984455956</v>
      </c>
      <c r="AI65" s="31">
        <v>0</v>
      </c>
      <c r="AJ65" s="31">
        <v>0</v>
      </c>
      <c r="AK65" s="36">
        <v>1255.0899999999999</v>
      </c>
      <c r="AL65" s="46">
        <v>13.006113989637306</v>
      </c>
      <c r="AM65" s="46">
        <v>-75462.8</v>
      </c>
      <c r="AN65" s="216">
        <v>-781.99792746113985</v>
      </c>
      <c r="AO65" s="39">
        <v>1899451</v>
      </c>
      <c r="AP65" s="31">
        <v>19683.43005181347</v>
      </c>
      <c r="AQ65" s="31">
        <v>1766200</v>
      </c>
      <c r="AR65" s="31">
        <v>18302.59067357513</v>
      </c>
      <c r="AS65" s="31">
        <v>149288</v>
      </c>
      <c r="AT65" s="31">
        <v>1547.0259067357511</v>
      </c>
      <c r="AU65" s="31">
        <v>133251</v>
      </c>
      <c r="AV65" s="31">
        <v>1380.8393782383419</v>
      </c>
      <c r="AW65" s="31">
        <v>-142046.79</v>
      </c>
      <c r="AX65" s="31">
        <v>-1471.9874611398961</v>
      </c>
      <c r="AY65" s="31">
        <v>-158083.79</v>
      </c>
      <c r="AZ65" s="65">
        <v>-1638.1739896373058</v>
      </c>
      <c r="BA65" s="39">
        <v>0</v>
      </c>
      <c r="BB65" s="31" t="s">
        <v>57</v>
      </c>
      <c r="BC65" s="32">
        <v>2</v>
      </c>
      <c r="BD65" s="33" t="s">
        <v>57</v>
      </c>
      <c r="BE65" s="1">
        <v>0</v>
      </c>
    </row>
    <row r="66" spans="1:57">
      <c r="A66" s="29">
        <v>58</v>
      </c>
      <c r="B66" s="34">
        <v>31</v>
      </c>
      <c r="C66" s="203" t="s">
        <v>107</v>
      </c>
      <c r="D66" s="42" t="s">
        <v>108</v>
      </c>
      <c r="E66" s="42" t="s">
        <v>57</v>
      </c>
      <c r="F66" s="42" t="s">
        <v>58</v>
      </c>
      <c r="G66" s="42">
        <v>0</v>
      </c>
      <c r="H66" s="42" t="s">
        <v>363</v>
      </c>
      <c r="I66" s="80" t="s">
        <v>342</v>
      </c>
      <c r="J66" s="44" t="s">
        <v>343</v>
      </c>
      <c r="K66" s="44">
        <v>1</v>
      </c>
      <c r="L66" s="46">
        <v>9.1328653088406792E-2</v>
      </c>
      <c r="M66" s="46">
        <v>0</v>
      </c>
      <c r="N66" s="46">
        <v>76</v>
      </c>
      <c r="O66" s="40">
        <v>872334.69890916906</v>
      </c>
      <c r="P66" s="216">
        <v>11478.088143541698</v>
      </c>
      <c r="Q66" s="83">
        <v>895201.04558283521</v>
      </c>
      <c r="R66" s="49">
        <v>11778.961126089936</v>
      </c>
      <c r="S66" s="39">
        <v>497562.02096988732</v>
      </c>
      <c r="T66" s="31">
        <v>6546.8686969722012</v>
      </c>
      <c r="U66" s="31">
        <v>471946.54684615688</v>
      </c>
      <c r="V66" s="31">
        <v>6209.8229848178526</v>
      </c>
      <c r="W66" s="31">
        <v>12925.26</v>
      </c>
      <c r="X66" s="31">
        <v>170.06921052631577</v>
      </c>
      <c r="Y66" s="31">
        <v>12690.21412373051</v>
      </c>
      <c r="Z66" s="31">
        <v>166.97650162803302</v>
      </c>
      <c r="AA66" s="36">
        <v>85651.871277230253</v>
      </c>
      <c r="AB66" s="46">
        <v>1126.9983062793451</v>
      </c>
      <c r="AC66" s="39">
        <v>310597.94954044378</v>
      </c>
      <c r="AD66" s="31">
        <v>4086.8151255321541</v>
      </c>
      <c r="AE66" s="31">
        <v>202252.59932615596</v>
      </c>
      <c r="AF66" s="31">
        <v>2661.2184121862624</v>
      </c>
      <c r="AG66" s="31">
        <v>99871.690557006616</v>
      </c>
      <c r="AH66" s="31">
        <v>1314.1011915395607</v>
      </c>
      <c r="AI66" s="31">
        <v>8473.6596572812123</v>
      </c>
      <c r="AJ66" s="31">
        <v>111.49552180633174</v>
      </c>
      <c r="AK66" s="36">
        <v>1389.203795273879</v>
      </c>
      <c r="AL66" s="46">
        <v>18.278997306235251</v>
      </c>
      <c r="AM66" s="46">
        <v>-22866.346673666158</v>
      </c>
      <c r="AN66" s="216">
        <v>-300.87298254823884</v>
      </c>
      <c r="AO66" s="39">
        <v>823103.87430104706</v>
      </c>
      <c r="AP66" s="31">
        <v>10830.314135540093</v>
      </c>
      <c r="AQ66" s="31">
        <v>823488.09394458996</v>
      </c>
      <c r="AR66" s="31">
        <v>10835.369657165658</v>
      </c>
      <c r="AS66" s="31">
        <v>52684.760107109221</v>
      </c>
      <c r="AT66" s="31">
        <v>693.22052772512131</v>
      </c>
      <c r="AU66" s="31">
        <v>-384.21964354292732</v>
      </c>
      <c r="AV66" s="31">
        <v>-5.0555216255648334</v>
      </c>
      <c r="AW66" s="31">
        <v>3838.1551425301109</v>
      </c>
      <c r="AX66" s="31">
        <v>50.502041349080407</v>
      </c>
      <c r="AY66" s="31">
        <v>-49230.824608122035</v>
      </c>
      <c r="AZ66" s="65">
        <v>-647.77400800160569</v>
      </c>
      <c r="BA66" s="39">
        <v>2.5599999999999998E-22</v>
      </c>
      <c r="BB66" s="31" t="s">
        <v>64</v>
      </c>
      <c r="BC66" s="32">
        <v>3</v>
      </c>
      <c r="BD66" s="33" t="s">
        <v>355</v>
      </c>
      <c r="BE66" s="1">
        <v>0</v>
      </c>
    </row>
    <row r="67" spans="1:57">
      <c r="A67" s="29">
        <v>58</v>
      </c>
      <c r="B67" s="34">
        <v>31</v>
      </c>
      <c r="C67" s="203" t="s">
        <v>107</v>
      </c>
      <c r="D67" s="42" t="s">
        <v>108</v>
      </c>
      <c r="E67" s="42" t="s">
        <v>57</v>
      </c>
      <c r="F67" s="42" t="s">
        <v>58</v>
      </c>
      <c r="G67" s="42">
        <v>0</v>
      </c>
      <c r="H67" s="42" t="s">
        <v>363</v>
      </c>
      <c r="I67" s="80" t="s">
        <v>344</v>
      </c>
      <c r="J67" s="44" t="s">
        <v>345</v>
      </c>
      <c r="K67" s="44">
        <v>2</v>
      </c>
      <c r="L67" s="46">
        <v>0.53602242052782156</v>
      </c>
      <c r="M67" s="46">
        <v>0</v>
      </c>
      <c r="N67" s="46">
        <v>267</v>
      </c>
      <c r="O67" s="40">
        <v>5119871.3766978458</v>
      </c>
      <c r="P67" s="216">
        <v>19175.548227332758</v>
      </c>
      <c r="Q67" s="83">
        <v>5254077.609661581</v>
      </c>
      <c r="R67" s="49">
        <v>19678.193294612662</v>
      </c>
      <c r="S67" s="39">
        <v>2904993.541530821</v>
      </c>
      <c r="T67" s="31">
        <v>10880.125623710939</v>
      </c>
      <c r="U67" s="31">
        <v>2603481.3151570074</v>
      </c>
      <c r="V67" s="31">
        <v>9750.8663489026494</v>
      </c>
      <c r="W67" s="31">
        <v>133350.41</v>
      </c>
      <c r="X67" s="31">
        <v>499.43973782771531</v>
      </c>
      <c r="Y67" s="31">
        <v>168161.81637381349</v>
      </c>
      <c r="Z67" s="31">
        <v>629.81953698057487</v>
      </c>
      <c r="AA67" s="36">
        <v>517981.74208732031</v>
      </c>
      <c r="AB67" s="46">
        <v>1940.0065246716115</v>
      </c>
      <c r="AC67" s="39">
        <v>1822948.8675638936</v>
      </c>
      <c r="AD67" s="31">
        <v>6827.5238485539085</v>
      </c>
      <c r="AE67" s="31">
        <v>1187052.7395592513</v>
      </c>
      <c r="AF67" s="31">
        <v>4445.8904103342747</v>
      </c>
      <c r="AG67" s="31">
        <v>586162.86898210889</v>
      </c>
      <c r="AH67" s="31">
        <v>2195.3665504947894</v>
      </c>
      <c r="AI67" s="31">
        <v>49733.25902253337</v>
      </c>
      <c r="AJ67" s="31">
        <v>186.26688772484405</v>
      </c>
      <c r="AK67" s="36">
        <v>8153.4584795455148</v>
      </c>
      <c r="AL67" s="46">
        <v>30.537297676200428</v>
      </c>
      <c r="AM67" s="46">
        <v>-134206.23296373474</v>
      </c>
      <c r="AN67" s="216">
        <v>-502.64506727990539</v>
      </c>
      <c r="AO67" s="39">
        <v>4830927.8208842976</v>
      </c>
      <c r="AP67" s="31">
        <v>18093.362625034824</v>
      </c>
      <c r="AQ67" s="31">
        <v>4833182.8672074582</v>
      </c>
      <c r="AR67" s="31">
        <v>18101.808491413703</v>
      </c>
      <c r="AS67" s="31">
        <v>309215.25372988445</v>
      </c>
      <c r="AT67" s="31">
        <v>1158.1095645314024</v>
      </c>
      <c r="AU67" s="31">
        <v>-2255.0463231605449</v>
      </c>
      <c r="AV67" s="31">
        <v>-8.4458663788784456</v>
      </c>
      <c r="AW67" s="31">
        <v>22526.744239497097</v>
      </c>
      <c r="AX67" s="31">
        <v>84.36982861234867</v>
      </c>
      <c r="AY67" s="31">
        <v>-288943.55581354786</v>
      </c>
      <c r="AZ67" s="65">
        <v>-1082.1856022979318</v>
      </c>
      <c r="BA67" s="39">
        <v>-1.72E-22</v>
      </c>
      <c r="BB67" s="31" t="s">
        <v>64</v>
      </c>
      <c r="BC67" s="32">
        <v>4</v>
      </c>
      <c r="BD67" s="33" t="s">
        <v>355</v>
      </c>
      <c r="BE67" s="1">
        <v>0</v>
      </c>
    </row>
    <row r="68" spans="1:57">
      <c r="A68" s="29">
        <v>58</v>
      </c>
      <c r="B68" s="34">
        <v>31</v>
      </c>
      <c r="C68" s="203" t="s">
        <v>107</v>
      </c>
      <c r="D68" s="42" t="s">
        <v>108</v>
      </c>
      <c r="E68" s="42" t="s">
        <v>57</v>
      </c>
      <c r="F68" s="42" t="s">
        <v>58</v>
      </c>
      <c r="G68" s="42">
        <v>0</v>
      </c>
      <c r="H68" s="42" t="s">
        <v>363</v>
      </c>
      <c r="I68" s="80" t="s">
        <v>340</v>
      </c>
      <c r="J68" s="44" t="s">
        <v>341</v>
      </c>
      <c r="K68" s="44">
        <v>3</v>
      </c>
      <c r="L68" s="46">
        <v>0.37264892638377167</v>
      </c>
      <c r="M68" s="46">
        <v>0</v>
      </c>
      <c r="N68" s="46">
        <v>134</v>
      </c>
      <c r="O68" s="40">
        <v>3559393.2243929855</v>
      </c>
      <c r="P68" s="216">
        <v>26562.636002932726</v>
      </c>
      <c r="Q68" s="83">
        <v>3652694.9347555842</v>
      </c>
      <c r="R68" s="49">
        <v>27258.917423549141</v>
      </c>
      <c r="S68" s="39">
        <v>2025801.8774992917</v>
      </c>
      <c r="T68" s="31">
        <v>15117.924458949938</v>
      </c>
      <c r="U68" s="31">
        <v>1659440.6879968354</v>
      </c>
      <c r="V68" s="31">
        <v>12383.88573131967</v>
      </c>
      <c r="W68" s="31">
        <v>101658.89</v>
      </c>
      <c r="X68" s="31">
        <v>758.64843283582081</v>
      </c>
      <c r="Y68" s="31">
        <v>264702.29950245604</v>
      </c>
      <c r="Z68" s="31">
        <v>1975.3902947944475</v>
      </c>
      <c r="AA68" s="36">
        <v>353889.74663544947</v>
      </c>
      <c r="AB68" s="46">
        <v>2640.9682584735033</v>
      </c>
      <c r="AC68" s="39">
        <v>1267334.9328956625</v>
      </c>
      <c r="AD68" s="31">
        <v>9457.723379818377</v>
      </c>
      <c r="AE68" s="31">
        <v>825252.66111459269</v>
      </c>
      <c r="AF68" s="31">
        <v>6158.6019486163623</v>
      </c>
      <c r="AG68" s="31">
        <v>407507.14046088455</v>
      </c>
      <c r="AH68" s="31">
        <v>3041.0980631409288</v>
      </c>
      <c r="AI68" s="31">
        <v>34575.131320185421</v>
      </c>
      <c r="AJ68" s="31">
        <v>258.02336806108525</v>
      </c>
      <c r="AK68" s="36">
        <v>5668.3777251806059</v>
      </c>
      <c r="AL68" s="46">
        <v>42.301326307317957</v>
      </c>
      <c r="AM68" s="46">
        <v>-93301.710362599115</v>
      </c>
      <c r="AN68" s="216">
        <v>-696.2814206164112</v>
      </c>
      <c r="AO68" s="39">
        <v>3358516.3548146551</v>
      </c>
      <c r="AP68" s="31">
        <v>25063.554886676531</v>
      </c>
      <c r="AQ68" s="31">
        <v>3360084.088847952</v>
      </c>
      <c r="AR68" s="31">
        <v>25075.254394387699</v>
      </c>
      <c r="AS68" s="31">
        <v>214969.9861630064</v>
      </c>
      <c r="AT68" s="31">
        <v>1604.2536280821369</v>
      </c>
      <c r="AU68" s="31">
        <v>-1567.7340332965273</v>
      </c>
      <c r="AV68" s="31">
        <v>-11.699507711168115</v>
      </c>
      <c r="AW68" s="31">
        <v>15660.850617972794</v>
      </c>
      <c r="AX68" s="31">
        <v>116.87201953711039</v>
      </c>
      <c r="AY68" s="31">
        <v>-200876.86957833011</v>
      </c>
      <c r="AZ68" s="65">
        <v>-1499.0811162561945</v>
      </c>
      <c r="BA68" s="39">
        <v>-8.4000000000000003E-23</v>
      </c>
      <c r="BB68" s="31" t="s">
        <v>64</v>
      </c>
      <c r="BC68" s="32">
        <v>5</v>
      </c>
      <c r="BD68" s="33" t="s">
        <v>355</v>
      </c>
      <c r="BE68" s="1">
        <v>0</v>
      </c>
    </row>
    <row r="69" spans="1:57">
      <c r="A69" s="29">
        <v>60</v>
      </c>
      <c r="B69" s="34">
        <v>32</v>
      </c>
      <c r="C69" s="203" t="s">
        <v>109</v>
      </c>
      <c r="D69" s="42" t="s">
        <v>110</v>
      </c>
      <c r="E69" s="42" t="s">
        <v>57</v>
      </c>
      <c r="F69" s="42" t="s">
        <v>67</v>
      </c>
      <c r="G69" s="42">
        <v>0</v>
      </c>
      <c r="H69" s="42" t="s">
        <v>363</v>
      </c>
      <c r="I69" s="80" t="s">
        <v>342</v>
      </c>
      <c r="J69" s="44" t="s">
        <v>343</v>
      </c>
      <c r="K69" s="44">
        <v>1</v>
      </c>
      <c r="L69" s="46">
        <v>0.14945444393726526</v>
      </c>
      <c r="M69" s="46"/>
      <c r="N69" s="46">
        <v>47</v>
      </c>
      <c r="O69" s="40">
        <v>561774.44382794201</v>
      </c>
      <c r="P69" s="216">
        <v>11952.647741020042</v>
      </c>
      <c r="Q69" s="83">
        <v>580721.0153402572</v>
      </c>
      <c r="R69" s="49">
        <v>12355.766283835261</v>
      </c>
      <c r="S69" s="39">
        <v>395215.29</v>
      </c>
      <c r="T69" s="31">
        <v>8408.8359574468086</v>
      </c>
      <c r="U69" s="31">
        <v>386129.45</v>
      </c>
      <c r="V69" s="31">
        <v>8215.5202127659577</v>
      </c>
      <c r="W69" s="31">
        <v>6386.04</v>
      </c>
      <c r="X69" s="31">
        <v>135.87319148936172</v>
      </c>
      <c r="Y69" s="31">
        <v>2699.8</v>
      </c>
      <c r="Z69" s="31">
        <v>57.44255319148936</v>
      </c>
      <c r="AA69" s="36">
        <v>52106.589442841017</v>
      </c>
      <c r="AB69" s="46">
        <v>1108.6508392093833</v>
      </c>
      <c r="AC69" s="39">
        <v>132046.780921461</v>
      </c>
      <c r="AD69" s="31">
        <v>2809.5059770523617</v>
      </c>
      <c r="AE69" s="31">
        <v>59378.250576275481</v>
      </c>
      <c r="AF69" s="31">
        <v>1263.367033537776</v>
      </c>
      <c r="AG69" s="31">
        <v>65591.795170256242</v>
      </c>
      <c r="AH69" s="31">
        <v>1395.5701100054521</v>
      </c>
      <c r="AI69" s="31">
        <v>7076.7351749292793</v>
      </c>
      <c r="AJ69" s="31">
        <v>150.56883350913364</v>
      </c>
      <c r="AK69" s="36">
        <v>1352.3549759551775</v>
      </c>
      <c r="AL69" s="46">
        <v>28.773510126705908</v>
      </c>
      <c r="AM69" s="46">
        <v>-18946.571512315219</v>
      </c>
      <c r="AN69" s="216">
        <v>-403.11854281521732</v>
      </c>
      <c r="AO69" s="39">
        <v>555075.8672543295</v>
      </c>
      <c r="AP69" s="31">
        <v>11810.1248351985</v>
      </c>
      <c r="AQ69" s="31">
        <v>463611.83992693824</v>
      </c>
      <c r="AR69" s="31">
        <v>9864.0817005731533</v>
      </c>
      <c r="AS69" s="31">
        <v>103716.90045914397</v>
      </c>
      <c r="AT69" s="31">
        <v>2206.7425629605095</v>
      </c>
      <c r="AU69" s="31">
        <v>91464.027327391203</v>
      </c>
      <c r="AV69" s="31">
        <v>1946.0431346253447</v>
      </c>
      <c r="AW69" s="31">
        <v>5554.2965581401768</v>
      </c>
      <c r="AX69" s="31">
        <v>118.17652251362078</v>
      </c>
      <c r="AY69" s="31">
        <v>-6698.5765736125768</v>
      </c>
      <c r="AZ69" s="65">
        <v>-142.52290582154416</v>
      </c>
      <c r="BA69" s="39">
        <v>8.9599999999999993E-23</v>
      </c>
      <c r="BB69" s="31" t="s">
        <v>64</v>
      </c>
      <c r="BC69" s="32">
        <v>3</v>
      </c>
      <c r="BD69" s="33" t="s">
        <v>57</v>
      </c>
      <c r="BE69" s="1">
        <v>0</v>
      </c>
    </row>
    <row r="70" spans="1:57">
      <c r="A70" s="29">
        <v>60</v>
      </c>
      <c r="B70" s="34">
        <v>32</v>
      </c>
      <c r="C70" s="203" t="s">
        <v>109</v>
      </c>
      <c r="D70" s="42" t="s">
        <v>110</v>
      </c>
      <c r="E70" s="42" t="s">
        <v>57</v>
      </c>
      <c r="F70" s="42" t="s">
        <v>67</v>
      </c>
      <c r="G70" s="42">
        <v>0</v>
      </c>
      <c r="H70" s="42" t="s">
        <v>363</v>
      </c>
      <c r="I70" s="80" t="s">
        <v>344</v>
      </c>
      <c r="J70" s="44" t="s">
        <v>345</v>
      </c>
      <c r="K70" s="44">
        <v>2</v>
      </c>
      <c r="L70" s="46">
        <v>0.85054555606273485</v>
      </c>
      <c r="M70" s="46"/>
      <c r="N70" s="46">
        <v>178.5</v>
      </c>
      <c r="O70" s="40">
        <v>3197059.5461720582</v>
      </c>
      <c r="P70" s="216">
        <v>17910.697737658589</v>
      </c>
      <c r="Q70" s="83">
        <v>3304884.5246597426</v>
      </c>
      <c r="R70" s="49">
        <v>18514.759241791278</v>
      </c>
      <c r="S70" s="39">
        <v>2249171.0499999998</v>
      </c>
      <c r="T70" s="31">
        <v>12600.398039215686</v>
      </c>
      <c r="U70" s="31">
        <v>2088532.79</v>
      </c>
      <c r="V70" s="31">
        <v>11700.463809523812</v>
      </c>
      <c r="W70" s="31">
        <v>80971.37</v>
      </c>
      <c r="X70" s="31">
        <v>453.62112044817928</v>
      </c>
      <c r="Y70" s="31">
        <v>79666.89</v>
      </c>
      <c r="Z70" s="31">
        <v>446.31310924369745</v>
      </c>
      <c r="AA70" s="36">
        <v>296538.71055715904</v>
      </c>
      <c r="AB70" s="46">
        <v>1661.2812916367448</v>
      </c>
      <c r="AC70" s="39">
        <v>751478.50907853909</v>
      </c>
      <c r="AD70" s="31">
        <v>4209.9636362943356</v>
      </c>
      <c r="AE70" s="31">
        <v>337921.74942372454</v>
      </c>
      <c r="AF70" s="31">
        <v>1893.1190443906135</v>
      </c>
      <c r="AG70" s="31">
        <v>373283.0448297438</v>
      </c>
      <c r="AH70" s="31">
        <v>2091.2215396624297</v>
      </c>
      <c r="AI70" s="31">
        <v>40273.714825070725</v>
      </c>
      <c r="AJ70" s="31">
        <v>225.62305224129253</v>
      </c>
      <c r="AK70" s="36">
        <v>7696.2550240448218</v>
      </c>
      <c r="AL70" s="46">
        <v>43.116274644508813</v>
      </c>
      <c r="AM70" s="46">
        <v>-107824.9784876848</v>
      </c>
      <c r="AN70" s="216">
        <v>-604.0615041326879</v>
      </c>
      <c r="AO70" s="39">
        <v>3158937.9327456704</v>
      </c>
      <c r="AP70" s="31">
        <v>17697.13127588611</v>
      </c>
      <c r="AQ70" s="31">
        <v>2638415.9600730618</v>
      </c>
      <c r="AR70" s="31">
        <v>14781.041793126396</v>
      </c>
      <c r="AS70" s="31">
        <v>590253.09954085608</v>
      </c>
      <c r="AT70" s="31">
        <v>3306.7400534501739</v>
      </c>
      <c r="AU70" s="31">
        <v>520521.97267260886</v>
      </c>
      <c r="AV70" s="31">
        <v>2916.0894827597131</v>
      </c>
      <c r="AW70" s="31">
        <v>31609.513441859825</v>
      </c>
      <c r="AX70" s="31">
        <v>177.08410891798218</v>
      </c>
      <c r="AY70" s="31">
        <v>-38121.613426387426</v>
      </c>
      <c r="AZ70" s="65">
        <v>-213.56646177247856</v>
      </c>
      <c r="BA70" s="39">
        <v>-3.9999999999999998E-23</v>
      </c>
      <c r="BB70" s="31" t="s">
        <v>64</v>
      </c>
      <c r="BC70" s="32">
        <v>3</v>
      </c>
      <c r="BD70" s="33" t="s">
        <v>57</v>
      </c>
      <c r="BE70" s="1">
        <v>0</v>
      </c>
    </row>
    <row r="71" spans="1:57">
      <c r="A71" s="29">
        <v>62</v>
      </c>
      <c r="B71" s="34">
        <v>34</v>
      </c>
      <c r="C71" s="203" t="s">
        <v>111</v>
      </c>
      <c r="D71" s="42" t="s">
        <v>112</v>
      </c>
      <c r="E71" s="42" t="s">
        <v>57</v>
      </c>
      <c r="F71" s="42" t="s">
        <v>58</v>
      </c>
      <c r="G71" s="42">
        <v>0</v>
      </c>
      <c r="H71" s="42" t="s">
        <v>363</v>
      </c>
      <c r="I71" s="80" t="s">
        <v>342</v>
      </c>
      <c r="J71" s="44" t="s">
        <v>343</v>
      </c>
      <c r="K71" s="44">
        <v>1</v>
      </c>
      <c r="L71" s="46">
        <v>8.7312777423043733E-2</v>
      </c>
      <c r="M71" s="46"/>
      <c r="N71" s="46">
        <v>47</v>
      </c>
      <c r="O71" s="40">
        <v>479095.78766322572</v>
      </c>
      <c r="P71" s="216">
        <v>10193.527397089909</v>
      </c>
      <c r="Q71" s="83">
        <v>492367.78822360991</v>
      </c>
      <c r="R71" s="49">
        <v>10475.91038773638</v>
      </c>
      <c r="S71" s="39">
        <v>340923.88928995118</v>
      </c>
      <c r="T71" s="31">
        <v>7253.6997721266198</v>
      </c>
      <c r="U71" s="31">
        <v>316084.2</v>
      </c>
      <c r="V71" s="31">
        <v>6725.1957446808519</v>
      </c>
      <c r="W71" s="31">
        <v>6190</v>
      </c>
      <c r="X71" s="31">
        <v>131.70212765957444</v>
      </c>
      <c r="Y71" s="31">
        <v>18649.689289951155</v>
      </c>
      <c r="Z71" s="31">
        <v>396.80189978619472</v>
      </c>
      <c r="AA71" s="36">
        <v>51747.100627900945</v>
      </c>
      <c r="AB71" s="46">
        <v>1101.0021410191689</v>
      </c>
      <c r="AC71" s="39">
        <v>98115.144805294811</v>
      </c>
      <c r="AD71" s="31">
        <v>2087.5562724530805</v>
      </c>
      <c r="AE71" s="31">
        <v>49958.389241418125</v>
      </c>
      <c r="AF71" s="31">
        <v>1062.9444519450662</v>
      </c>
      <c r="AG71" s="31">
        <v>48156.755563876679</v>
      </c>
      <c r="AH71" s="31">
        <v>1024.6118205080143</v>
      </c>
      <c r="AI71" s="31">
        <v>0</v>
      </c>
      <c r="AJ71" s="31">
        <v>0</v>
      </c>
      <c r="AK71" s="36">
        <v>1581.6535004629523</v>
      </c>
      <c r="AL71" s="46">
        <v>33.652202137509626</v>
      </c>
      <c r="AM71" s="46">
        <v>-13272.000560384118</v>
      </c>
      <c r="AN71" s="216">
        <v>-282.3829906464706</v>
      </c>
      <c r="AO71" s="39">
        <v>450072.92615000642</v>
      </c>
      <c r="AP71" s="31">
        <v>9576.019705319286</v>
      </c>
      <c r="AQ71" s="31">
        <v>382086.13350733399</v>
      </c>
      <c r="AR71" s="31">
        <v>8129.4922022837018</v>
      </c>
      <c r="AS71" s="31">
        <v>101852.18843230642</v>
      </c>
      <c r="AT71" s="31">
        <v>2167.0678389852424</v>
      </c>
      <c r="AU71" s="31">
        <v>67986.792642672386</v>
      </c>
      <c r="AV71" s="31">
        <v>1446.5275030355826</v>
      </c>
      <c r="AW71" s="31">
        <v>4842.5342764146562</v>
      </c>
      <c r="AX71" s="31">
        <v>103.03264417903524</v>
      </c>
      <c r="AY71" s="31">
        <v>-29022.861513219352</v>
      </c>
      <c r="AZ71" s="65">
        <v>-617.50769177062455</v>
      </c>
      <c r="BA71" s="39">
        <v>1.0719999999999999E-22</v>
      </c>
      <c r="BB71" s="31" t="s">
        <v>64</v>
      </c>
      <c r="BC71" s="32">
        <v>2</v>
      </c>
      <c r="BD71" s="33" t="s">
        <v>57</v>
      </c>
      <c r="BE71" s="1">
        <v>0</v>
      </c>
    </row>
    <row r="72" spans="1:57">
      <c r="A72" s="29">
        <v>62</v>
      </c>
      <c r="B72" s="34">
        <v>34</v>
      </c>
      <c r="C72" s="203" t="s">
        <v>111</v>
      </c>
      <c r="D72" s="42" t="s">
        <v>112</v>
      </c>
      <c r="E72" s="42" t="s">
        <v>57</v>
      </c>
      <c r="F72" s="42" t="s">
        <v>58</v>
      </c>
      <c r="G72" s="42">
        <v>0</v>
      </c>
      <c r="H72" s="42" t="s">
        <v>363</v>
      </c>
      <c r="I72" s="80" t="s">
        <v>344</v>
      </c>
      <c r="J72" s="44" t="s">
        <v>345</v>
      </c>
      <c r="K72" s="44">
        <v>2</v>
      </c>
      <c r="L72" s="46">
        <v>0.51173530964873459</v>
      </c>
      <c r="M72" s="46"/>
      <c r="N72" s="46">
        <v>160</v>
      </c>
      <c r="O72" s="40">
        <v>2807953.6407753709</v>
      </c>
      <c r="P72" s="216">
        <v>17549.710254846068</v>
      </c>
      <c r="Q72" s="83">
        <v>2885740.0944523541</v>
      </c>
      <c r="R72" s="49">
        <v>18035.875590327214</v>
      </c>
      <c r="S72" s="39">
        <v>1998135.8651225267</v>
      </c>
      <c r="T72" s="31">
        <v>12488.349157015791</v>
      </c>
      <c r="U72" s="31">
        <v>1709650.55</v>
      </c>
      <c r="V72" s="31">
        <v>10685.3159375</v>
      </c>
      <c r="W72" s="31">
        <v>61351.29</v>
      </c>
      <c r="X72" s="31">
        <v>383.44556249999999</v>
      </c>
      <c r="Y72" s="31">
        <v>227134.02512252657</v>
      </c>
      <c r="Z72" s="31">
        <v>1419.5876570157907</v>
      </c>
      <c r="AA72" s="36">
        <v>303286.86527676834</v>
      </c>
      <c r="AB72" s="46">
        <v>1895.5429079798018</v>
      </c>
      <c r="AC72" s="39">
        <v>575047.38126583444</v>
      </c>
      <c r="AD72" s="31">
        <v>3594.0461329114651</v>
      </c>
      <c r="AE72" s="31">
        <v>292803.32778947696</v>
      </c>
      <c r="AF72" s="31">
        <v>1830.0207986842306</v>
      </c>
      <c r="AG72" s="31">
        <v>282244.05347635754</v>
      </c>
      <c r="AH72" s="31">
        <v>1764.0253342272345</v>
      </c>
      <c r="AI72" s="31">
        <v>0</v>
      </c>
      <c r="AJ72" s="31">
        <v>0</v>
      </c>
      <c r="AK72" s="36">
        <v>9269.9827872248989</v>
      </c>
      <c r="AL72" s="46">
        <v>57.937392420155611</v>
      </c>
      <c r="AM72" s="46">
        <v>-77786.453676983321</v>
      </c>
      <c r="AN72" s="216">
        <v>-486.16533548114569</v>
      </c>
      <c r="AO72" s="39">
        <v>2637852.2711739973</v>
      </c>
      <c r="AP72" s="31">
        <v>16486.57669483748</v>
      </c>
      <c r="AQ72" s="31">
        <v>2239385.4784335326</v>
      </c>
      <c r="AR72" s="31">
        <v>13996.159240209581</v>
      </c>
      <c r="AS72" s="31">
        <v>596949.98514675163</v>
      </c>
      <c r="AT72" s="31">
        <v>3730.9374071671973</v>
      </c>
      <c r="AU72" s="31">
        <v>398466.7927404645</v>
      </c>
      <c r="AV72" s="31">
        <v>2490.4174546279023</v>
      </c>
      <c r="AW72" s="31">
        <v>28381.82280491335</v>
      </c>
      <c r="AX72" s="31">
        <v>177.38639253070841</v>
      </c>
      <c r="AY72" s="31">
        <v>-170101.36960137382</v>
      </c>
      <c r="AZ72" s="65">
        <v>-1063.1335600085865</v>
      </c>
      <c r="BA72" s="39">
        <v>-1.65E-22</v>
      </c>
      <c r="BB72" s="31" t="s">
        <v>64</v>
      </c>
      <c r="BC72" s="32">
        <v>3</v>
      </c>
      <c r="BD72" s="33" t="s">
        <v>57</v>
      </c>
      <c r="BE72" s="1">
        <v>0</v>
      </c>
    </row>
    <row r="73" spans="1:57">
      <c r="A73" s="29">
        <v>62</v>
      </c>
      <c r="B73" s="34">
        <v>34</v>
      </c>
      <c r="C73" s="203" t="s">
        <v>111</v>
      </c>
      <c r="D73" s="42" t="s">
        <v>112</v>
      </c>
      <c r="E73" s="42" t="s">
        <v>57</v>
      </c>
      <c r="F73" s="42" t="s">
        <v>58</v>
      </c>
      <c r="G73" s="42">
        <v>0</v>
      </c>
      <c r="H73" s="42" t="s">
        <v>363</v>
      </c>
      <c r="I73" s="80" t="s">
        <v>340</v>
      </c>
      <c r="J73" s="44" t="s">
        <v>341</v>
      </c>
      <c r="K73" s="44">
        <v>3</v>
      </c>
      <c r="L73" s="46">
        <v>0.40095191292822169</v>
      </c>
      <c r="M73" s="46"/>
      <c r="N73" s="46">
        <v>95.5</v>
      </c>
      <c r="O73" s="40">
        <v>2200071.721561403</v>
      </c>
      <c r="P73" s="216">
        <v>23037.400225773861</v>
      </c>
      <c r="Q73" s="83">
        <v>2261018.517324036</v>
      </c>
      <c r="R73" s="49">
        <v>23675.586568838073</v>
      </c>
      <c r="S73" s="39">
        <v>1565567.9455875224</v>
      </c>
      <c r="T73" s="31">
        <v>16393.381629188716</v>
      </c>
      <c r="U73" s="31">
        <v>1361060.2</v>
      </c>
      <c r="V73" s="31">
        <v>14251.939267015707</v>
      </c>
      <c r="W73" s="31">
        <v>84579.32</v>
      </c>
      <c r="X73" s="31">
        <v>885.64732984293187</v>
      </c>
      <c r="Y73" s="31">
        <v>119928.42558752232</v>
      </c>
      <c r="Z73" s="31">
        <v>1255.7950323300763</v>
      </c>
      <c r="AA73" s="36">
        <v>237629.58409533076</v>
      </c>
      <c r="AB73" s="46">
        <v>2488.2678962861855</v>
      </c>
      <c r="AC73" s="39">
        <v>450557.82392887084</v>
      </c>
      <c r="AD73" s="31">
        <v>4717.8829730771804</v>
      </c>
      <c r="AE73" s="31">
        <v>229415.58296910496</v>
      </c>
      <c r="AF73" s="31">
        <v>2402.2574132890568</v>
      </c>
      <c r="AG73" s="31">
        <v>221142.24095976583</v>
      </c>
      <c r="AH73" s="31">
        <v>2315.6255597881232</v>
      </c>
      <c r="AI73" s="31">
        <v>0</v>
      </c>
      <c r="AJ73" s="31">
        <v>0</v>
      </c>
      <c r="AK73" s="36">
        <v>7263.1637123121491</v>
      </c>
      <c r="AL73" s="46">
        <v>76.054070285991088</v>
      </c>
      <c r="AM73" s="46">
        <v>-60946.795762632566</v>
      </c>
      <c r="AN73" s="216">
        <v>-638.18634306421529</v>
      </c>
      <c r="AO73" s="39">
        <v>2066794.8726759967</v>
      </c>
      <c r="AP73" s="31">
        <v>21641.831127497346</v>
      </c>
      <c r="AQ73" s="31">
        <v>1754590.4580591333</v>
      </c>
      <c r="AR73" s="31">
        <v>18372.674953498779</v>
      </c>
      <c r="AS73" s="31">
        <v>467718.82642094203</v>
      </c>
      <c r="AT73" s="31">
        <v>4897.5793342507013</v>
      </c>
      <c r="AU73" s="31">
        <v>312204.41461686324</v>
      </c>
      <c r="AV73" s="31">
        <v>3269.1561739985673</v>
      </c>
      <c r="AW73" s="31">
        <v>22237.562918671993</v>
      </c>
      <c r="AX73" s="31">
        <v>232.85406197562295</v>
      </c>
      <c r="AY73" s="31">
        <v>-133276.84888540683</v>
      </c>
      <c r="AZ73" s="65">
        <v>-1395.5690982765111</v>
      </c>
      <c r="BA73" s="39">
        <v>-1.2200000000000001E-22</v>
      </c>
      <c r="BB73" s="31" t="s">
        <v>64</v>
      </c>
      <c r="BC73" s="32">
        <v>3</v>
      </c>
      <c r="BD73" s="33" t="s">
        <v>57</v>
      </c>
      <c r="BE73" s="1">
        <v>0</v>
      </c>
    </row>
    <row r="74" spans="1:57">
      <c r="A74" s="29">
        <v>63</v>
      </c>
      <c r="B74" s="34">
        <v>35</v>
      </c>
      <c r="C74" s="203" t="s">
        <v>113</v>
      </c>
      <c r="D74" s="42" t="s">
        <v>114</v>
      </c>
      <c r="E74" s="42" t="s">
        <v>57</v>
      </c>
      <c r="F74" s="42" t="s">
        <v>67</v>
      </c>
      <c r="G74" s="42">
        <v>0</v>
      </c>
      <c r="H74" s="42" t="s">
        <v>363</v>
      </c>
      <c r="I74" s="80" t="s">
        <v>342</v>
      </c>
      <c r="J74" s="44" t="s">
        <v>343</v>
      </c>
      <c r="K74" s="44">
        <v>1</v>
      </c>
      <c r="L74" s="46">
        <v>0.16386416748280716</v>
      </c>
      <c r="M74" s="46"/>
      <c r="N74" s="46">
        <v>30.5</v>
      </c>
      <c r="O74" s="40">
        <v>278765.61848732602</v>
      </c>
      <c r="P74" s="216">
        <v>9139.8563438467536</v>
      </c>
      <c r="Q74" s="83">
        <v>287426.94582192285</v>
      </c>
      <c r="R74" s="49">
        <v>9423.834289243372</v>
      </c>
      <c r="S74" s="39">
        <v>179160.45</v>
      </c>
      <c r="T74" s="31">
        <v>5874.1131147540982</v>
      </c>
      <c r="U74" s="31">
        <v>167394.20000000001</v>
      </c>
      <c r="V74" s="31">
        <v>5488.3344262295077</v>
      </c>
      <c r="W74" s="31">
        <v>5300.45</v>
      </c>
      <c r="X74" s="31">
        <v>173.78524590163934</v>
      </c>
      <c r="Y74" s="31">
        <v>6465.8</v>
      </c>
      <c r="Z74" s="31">
        <v>211.99344262295082</v>
      </c>
      <c r="AA74" s="36">
        <v>37718.745663694994</v>
      </c>
      <c r="AB74" s="46">
        <v>1236.6801856949178</v>
      </c>
      <c r="AC74" s="39">
        <v>69611.6449672905</v>
      </c>
      <c r="AD74" s="31">
        <v>2282.349015321</v>
      </c>
      <c r="AE74" s="31">
        <v>24579.625122421068</v>
      </c>
      <c r="AF74" s="31">
        <v>805.88934827610058</v>
      </c>
      <c r="AG74" s="31">
        <v>44476.905397896291</v>
      </c>
      <c r="AH74" s="31">
        <v>1458.2591933736489</v>
      </c>
      <c r="AI74" s="31">
        <v>555.11444697313163</v>
      </c>
      <c r="AJ74" s="31">
        <v>18.200473671250215</v>
      </c>
      <c r="AK74" s="36">
        <v>936.10519093735741</v>
      </c>
      <c r="AL74" s="46">
        <v>30.691973473355983</v>
      </c>
      <c r="AM74" s="46">
        <v>-8661.3273345968664</v>
      </c>
      <c r="AN74" s="216">
        <v>-283.97794539661851</v>
      </c>
      <c r="AO74" s="39">
        <v>301551.06042850262</v>
      </c>
      <c r="AP74" s="31">
        <v>9886.9200140492667</v>
      </c>
      <c r="AQ74" s="31">
        <v>293174.488050949</v>
      </c>
      <c r="AR74" s="31">
        <v>9612.2782967524272</v>
      </c>
      <c r="AS74" s="31">
        <v>-27730.241470613004</v>
      </c>
      <c r="AT74" s="31">
        <v>-909.18824493813111</v>
      </c>
      <c r="AU74" s="31">
        <v>8376.5723775536171</v>
      </c>
      <c r="AV74" s="31">
        <v>274.64171729683989</v>
      </c>
      <c r="AW74" s="31">
        <v>-13321.371906989978</v>
      </c>
      <c r="AX74" s="31">
        <v>-436.76629203245824</v>
      </c>
      <c r="AY74" s="31">
        <v>22785.441941176647</v>
      </c>
      <c r="AZ74" s="65">
        <v>747.06367020251287</v>
      </c>
      <c r="BA74" s="39">
        <v>-1.6000000000000002E-23</v>
      </c>
      <c r="BB74" s="31" t="s">
        <v>57</v>
      </c>
      <c r="BC74" s="32">
        <v>2</v>
      </c>
      <c r="BD74" s="33" t="s">
        <v>57</v>
      </c>
      <c r="BE74" s="1">
        <v>0</v>
      </c>
    </row>
    <row r="75" spans="1:57">
      <c r="A75" s="29">
        <v>63</v>
      </c>
      <c r="B75" s="34">
        <v>35</v>
      </c>
      <c r="C75" s="203" t="s">
        <v>113</v>
      </c>
      <c r="D75" s="42" t="s">
        <v>114</v>
      </c>
      <c r="E75" s="42" t="s">
        <v>57</v>
      </c>
      <c r="F75" s="42" t="s">
        <v>67</v>
      </c>
      <c r="G75" s="42">
        <v>0</v>
      </c>
      <c r="H75" s="42" t="s">
        <v>363</v>
      </c>
      <c r="I75" s="80" t="s">
        <v>344</v>
      </c>
      <c r="J75" s="44" t="s">
        <v>345</v>
      </c>
      <c r="K75" s="44">
        <v>2</v>
      </c>
      <c r="L75" s="46">
        <v>0.83613583251719292</v>
      </c>
      <c r="M75" s="46"/>
      <c r="N75" s="46">
        <v>78.5</v>
      </c>
      <c r="O75" s="40">
        <v>1422433.7515126741</v>
      </c>
      <c r="P75" s="216">
        <v>18120.1751785054</v>
      </c>
      <c r="Q75" s="83">
        <v>1466629.1741780774</v>
      </c>
      <c r="R75" s="49">
        <v>18683.1741933513</v>
      </c>
      <c r="S75" s="39">
        <v>914186.88</v>
      </c>
      <c r="T75" s="31">
        <v>11645.692738853502</v>
      </c>
      <c r="U75" s="31">
        <v>816369.55</v>
      </c>
      <c r="V75" s="31">
        <v>10399.612101910829</v>
      </c>
      <c r="W75" s="31">
        <v>30539.13</v>
      </c>
      <c r="X75" s="31">
        <v>389.03350318471331</v>
      </c>
      <c r="Y75" s="31">
        <v>67278.2</v>
      </c>
      <c r="Z75" s="31">
        <v>857.04713375796177</v>
      </c>
      <c r="AA75" s="36">
        <v>192464.25433630502</v>
      </c>
      <c r="AB75" s="46">
        <v>2451.7739405898724</v>
      </c>
      <c r="AC75" s="39">
        <v>355201.45503270952</v>
      </c>
      <c r="AD75" s="31">
        <v>4524.8592997797386</v>
      </c>
      <c r="AE75" s="31">
        <v>125420.37487757893</v>
      </c>
      <c r="AF75" s="31">
        <v>1597.7117818799863</v>
      </c>
      <c r="AG75" s="31">
        <v>226948.54460210371</v>
      </c>
      <c r="AH75" s="31">
        <v>2891.0642624471807</v>
      </c>
      <c r="AI75" s="31">
        <v>2832.535553026868</v>
      </c>
      <c r="AJ75" s="31">
        <v>36.083255452571571</v>
      </c>
      <c r="AK75" s="36">
        <v>4776.5848090626414</v>
      </c>
      <c r="AL75" s="46">
        <v>60.848214128186534</v>
      </c>
      <c r="AM75" s="46">
        <v>-44195.422665403137</v>
      </c>
      <c r="AN75" s="216">
        <v>-562.99901484589975</v>
      </c>
      <c r="AO75" s="39">
        <v>1538699.0995714974</v>
      </c>
      <c r="AP75" s="31">
        <v>19601.262414923534</v>
      </c>
      <c r="AQ75" s="31">
        <v>1495956.6719490511</v>
      </c>
      <c r="AR75" s="31">
        <v>19056.772891070716</v>
      </c>
      <c r="AS75" s="31">
        <v>-141496.75852938701</v>
      </c>
      <c r="AT75" s="31">
        <v>-1802.5064780813627</v>
      </c>
      <c r="AU75" s="31">
        <v>42742.427622446383</v>
      </c>
      <c r="AV75" s="31">
        <v>544.48952385282018</v>
      </c>
      <c r="AW75" s="31">
        <v>-67973.838093010025</v>
      </c>
      <c r="AX75" s="31">
        <v>-865.90876551605118</v>
      </c>
      <c r="AY75" s="31">
        <v>116265.34805882335</v>
      </c>
      <c r="AZ75" s="65">
        <v>1481.0872364181319</v>
      </c>
      <c r="BA75" s="39">
        <v>-1.4000000000000002E-23</v>
      </c>
      <c r="BB75" s="31" t="s">
        <v>57</v>
      </c>
      <c r="BC75" s="32">
        <v>3</v>
      </c>
      <c r="BD75" s="33" t="s">
        <v>57</v>
      </c>
      <c r="BE75" s="1">
        <v>0</v>
      </c>
    </row>
    <row r="76" spans="1:57">
      <c r="A76" s="29">
        <v>4</v>
      </c>
      <c r="B76" s="34">
        <v>36</v>
      </c>
      <c r="C76" s="203" t="s">
        <v>115</v>
      </c>
      <c r="D76" s="42" t="s">
        <v>116</v>
      </c>
      <c r="E76" s="42" t="s">
        <v>57</v>
      </c>
      <c r="F76" s="42" t="s">
        <v>67</v>
      </c>
      <c r="G76" s="42">
        <v>0</v>
      </c>
      <c r="H76" s="42" t="s">
        <v>363</v>
      </c>
      <c r="I76" s="80" t="s">
        <v>342</v>
      </c>
      <c r="J76" s="44" t="s">
        <v>343</v>
      </c>
      <c r="K76" s="44">
        <v>1</v>
      </c>
      <c r="L76" s="46">
        <v>0.20863784935385524</v>
      </c>
      <c r="M76" s="46"/>
      <c r="N76" s="46">
        <v>486.5</v>
      </c>
      <c r="O76" s="40">
        <v>6200646.0168646658</v>
      </c>
      <c r="P76" s="216">
        <v>12745.418328601574</v>
      </c>
      <c r="Q76" s="83">
        <v>6266990.1844810992</v>
      </c>
      <c r="R76" s="49">
        <v>12881.788662859402</v>
      </c>
      <c r="S76" s="39">
        <v>4156947.7294442775</v>
      </c>
      <c r="T76" s="31">
        <v>8544.5996494229748</v>
      </c>
      <c r="U76" s="31">
        <v>3846298.7629974661</v>
      </c>
      <c r="V76" s="31">
        <v>7906.0611777954082</v>
      </c>
      <c r="W76" s="31">
        <v>73101.759999999995</v>
      </c>
      <c r="X76" s="31">
        <v>150.26055498458376</v>
      </c>
      <c r="Y76" s="31">
        <v>237547.20644681135</v>
      </c>
      <c r="Z76" s="31">
        <v>488.2779166429832</v>
      </c>
      <c r="AA76" s="36">
        <v>485184.05349004798</v>
      </c>
      <c r="AB76" s="46">
        <v>997.29507397748807</v>
      </c>
      <c r="AC76" s="39">
        <v>1569026.2078637509</v>
      </c>
      <c r="AD76" s="31">
        <v>3225.130951415726</v>
      </c>
      <c r="AE76" s="31">
        <v>891349.45289910666</v>
      </c>
      <c r="AF76" s="31">
        <v>1832.167426308544</v>
      </c>
      <c r="AG76" s="31">
        <v>549513.78928891337</v>
      </c>
      <c r="AH76" s="31">
        <v>1129.524746739801</v>
      </c>
      <c r="AI76" s="31">
        <v>128162.9656757309</v>
      </c>
      <c r="AJ76" s="31">
        <v>263.43877836738102</v>
      </c>
      <c r="AK76" s="36">
        <v>55832.19368302248</v>
      </c>
      <c r="AL76" s="46">
        <v>114.76298804321166</v>
      </c>
      <c r="AM76" s="46">
        <v>-66344.167616432736</v>
      </c>
      <c r="AN76" s="216">
        <v>-136.37033425782676</v>
      </c>
      <c r="AO76" s="39">
        <v>6281718.1743732709</v>
      </c>
      <c r="AP76" s="31">
        <v>12912.062023377743</v>
      </c>
      <c r="AQ76" s="31">
        <v>6321953.9836211624</v>
      </c>
      <c r="AR76" s="31">
        <v>12994.7666672583</v>
      </c>
      <c r="AS76" s="31">
        <v>-40235.809247890989</v>
      </c>
      <c r="AT76" s="31">
        <v>-82.704643880557001</v>
      </c>
      <c r="AU76" s="31">
        <v>-40235.809247890989</v>
      </c>
      <c r="AV76" s="31">
        <v>-82.704643880557001</v>
      </c>
      <c r="AW76" s="31">
        <v>81072.157508605116</v>
      </c>
      <c r="AX76" s="31">
        <v>166.64369477616671</v>
      </c>
      <c r="AY76" s="31">
        <v>81072.157508605116</v>
      </c>
      <c r="AZ76" s="65">
        <v>166.64369477616674</v>
      </c>
      <c r="BA76" s="39">
        <v>-5.6000000000000008E-22</v>
      </c>
      <c r="BB76" s="31" t="s">
        <v>64</v>
      </c>
      <c r="BC76" s="32">
        <v>3</v>
      </c>
      <c r="BD76" s="33" t="s">
        <v>57</v>
      </c>
      <c r="BE76" s="1">
        <v>1</v>
      </c>
    </row>
    <row r="77" spans="1:57">
      <c r="A77" s="29">
        <v>4</v>
      </c>
      <c r="B77" s="34">
        <v>36</v>
      </c>
      <c r="C77" s="203" t="s">
        <v>115</v>
      </c>
      <c r="D77" s="42" t="s">
        <v>116</v>
      </c>
      <c r="E77" s="42" t="s">
        <v>57</v>
      </c>
      <c r="F77" s="42" t="s">
        <v>67</v>
      </c>
      <c r="G77" s="42">
        <v>0</v>
      </c>
      <c r="H77" s="42" t="s">
        <v>363</v>
      </c>
      <c r="I77" s="80" t="s">
        <v>344</v>
      </c>
      <c r="J77" s="44" t="s">
        <v>345</v>
      </c>
      <c r="K77" s="44">
        <v>2</v>
      </c>
      <c r="L77" s="46">
        <v>0.79136215064614479</v>
      </c>
      <c r="M77" s="46"/>
      <c r="N77" s="46">
        <v>1399.5</v>
      </c>
      <c r="O77" s="40">
        <v>23519014.323135335</v>
      </c>
      <c r="P77" s="216">
        <v>16805.297837181373</v>
      </c>
      <c r="Q77" s="83">
        <v>23770657.365518901</v>
      </c>
      <c r="R77" s="49">
        <v>16985.107085043874</v>
      </c>
      <c r="S77" s="39">
        <v>15767278.590555724</v>
      </c>
      <c r="T77" s="31">
        <v>11266.365552379939</v>
      </c>
      <c r="U77" s="31">
        <v>14298344.337002533</v>
      </c>
      <c r="V77" s="31">
        <v>10216.751937836752</v>
      </c>
      <c r="W77" s="31">
        <v>485225.58</v>
      </c>
      <c r="X77" s="31">
        <v>346.71352625937834</v>
      </c>
      <c r="Y77" s="31">
        <v>983708.67355318868</v>
      </c>
      <c r="Z77" s="31">
        <v>702.90008828380746</v>
      </c>
      <c r="AA77" s="36">
        <v>1840300.2965099521</v>
      </c>
      <c r="AB77" s="46">
        <v>1314.9698438799228</v>
      </c>
      <c r="AC77" s="39">
        <v>5951307.2921362491</v>
      </c>
      <c r="AD77" s="31">
        <v>4252.4525131377268</v>
      </c>
      <c r="AE77" s="31">
        <v>3380883.2971008932</v>
      </c>
      <c r="AF77" s="31">
        <v>2415.7794191503349</v>
      </c>
      <c r="AG77" s="31">
        <v>2084302.6107110868</v>
      </c>
      <c r="AH77" s="31">
        <v>1489.3194788932378</v>
      </c>
      <c r="AI77" s="31">
        <v>486121.38432426914</v>
      </c>
      <c r="AJ77" s="31">
        <v>347.35361509415441</v>
      </c>
      <c r="AK77" s="36">
        <v>211771.18631697752</v>
      </c>
      <c r="AL77" s="46">
        <v>151.31917564628617</v>
      </c>
      <c r="AM77" s="46">
        <v>-251643.04238356728</v>
      </c>
      <c r="AN77" s="216">
        <v>-179.80924786249895</v>
      </c>
      <c r="AO77" s="39">
        <v>23826520.545626726</v>
      </c>
      <c r="AP77" s="31">
        <v>17025.023612452111</v>
      </c>
      <c r="AQ77" s="31">
        <v>23979134.736378837</v>
      </c>
      <c r="AR77" s="31">
        <v>17134.072694804458</v>
      </c>
      <c r="AS77" s="31">
        <v>-152614.19075210905</v>
      </c>
      <c r="AT77" s="31">
        <v>-109.04908235234657</v>
      </c>
      <c r="AU77" s="31">
        <v>-152614.19075210905</v>
      </c>
      <c r="AV77" s="31">
        <v>-109.04908235234657</v>
      </c>
      <c r="AW77" s="31">
        <v>307506.2224913949</v>
      </c>
      <c r="AX77" s="31">
        <v>219.72577527073588</v>
      </c>
      <c r="AY77" s="31">
        <v>307506.2224913949</v>
      </c>
      <c r="AZ77" s="65">
        <v>219.72577527073588</v>
      </c>
      <c r="BA77" s="39">
        <v>1.4600000000000001E-21</v>
      </c>
      <c r="BB77" s="31" t="s">
        <v>64</v>
      </c>
      <c r="BC77" s="32">
        <v>2</v>
      </c>
      <c r="BD77" s="33" t="s">
        <v>57</v>
      </c>
      <c r="BE77" s="1">
        <v>1</v>
      </c>
    </row>
    <row r="78" spans="1:57">
      <c r="A78" s="29">
        <v>20</v>
      </c>
      <c r="B78" s="34">
        <v>37</v>
      </c>
      <c r="C78" s="203" t="s">
        <v>117</v>
      </c>
      <c r="D78" s="42" t="s">
        <v>116</v>
      </c>
      <c r="E78" s="42" t="s">
        <v>57</v>
      </c>
      <c r="F78" s="42" t="s">
        <v>62</v>
      </c>
      <c r="G78" s="42">
        <v>0</v>
      </c>
      <c r="H78" s="42" t="s">
        <v>363</v>
      </c>
      <c r="I78" s="80" t="s">
        <v>340</v>
      </c>
      <c r="J78" s="44" t="s">
        <v>341</v>
      </c>
      <c r="K78" s="44">
        <v>3</v>
      </c>
      <c r="L78" s="46">
        <v>1</v>
      </c>
      <c r="M78" s="46"/>
      <c r="N78" s="46">
        <v>868.5</v>
      </c>
      <c r="O78" s="40">
        <v>21654139.859999999</v>
      </c>
      <c r="P78" s="216">
        <v>24932.803523316063</v>
      </c>
      <c r="Q78" s="83">
        <v>22208369.91</v>
      </c>
      <c r="R78" s="49">
        <v>25570.949810017275</v>
      </c>
      <c r="S78" s="39">
        <v>13074559.24</v>
      </c>
      <c r="T78" s="31">
        <v>15054.184502014969</v>
      </c>
      <c r="U78" s="31">
        <v>11658978.25</v>
      </c>
      <c r="V78" s="31">
        <v>13424.269717904433</v>
      </c>
      <c r="W78" s="31">
        <v>591385.35</v>
      </c>
      <c r="X78" s="31">
        <v>680.92728842832469</v>
      </c>
      <c r="Y78" s="31">
        <v>824195.64</v>
      </c>
      <c r="Z78" s="31">
        <v>948.98749568221069</v>
      </c>
      <c r="AA78" s="36">
        <v>1656865.3</v>
      </c>
      <c r="AB78" s="46">
        <v>1907.7320667818076</v>
      </c>
      <c r="AC78" s="39">
        <v>7441001.7300000004</v>
      </c>
      <c r="AD78" s="31">
        <v>8567.647357512953</v>
      </c>
      <c r="AE78" s="31">
        <v>5478780.2000000002</v>
      </c>
      <c r="AF78" s="31">
        <v>6308.3249280368445</v>
      </c>
      <c r="AG78" s="31">
        <v>1948103.63</v>
      </c>
      <c r="AH78" s="31">
        <v>2243.0669314910765</v>
      </c>
      <c r="AI78" s="31">
        <v>14117.9</v>
      </c>
      <c r="AJ78" s="31">
        <v>16.255497985031663</v>
      </c>
      <c r="AK78" s="36">
        <v>35943.64</v>
      </c>
      <c r="AL78" s="46">
        <v>41.385883707541737</v>
      </c>
      <c r="AM78" s="46">
        <v>-554230.05000000005</v>
      </c>
      <c r="AN78" s="216">
        <v>-638.14628670120896</v>
      </c>
      <c r="AO78" s="39">
        <v>21712062.719999999</v>
      </c>
      <c r="AP78" s="31">
        <v>24999.496511226251</v>
      </c>
      <c r="AQ78" s="31">
        <v>25908369.719999999</v>
      </c>
      <c r="AR78" s="31">
        <v>29831.16835924007</v>
      </c>
      <c r="AS78" s="31">
        <v>-4196307</v>
      </c>
      <c r="AT78" s="31">
        <v>-4831.6718480138161</v>
      </c>
      <c r="AU78" s="31">
        <v>-4196307</v>
      </c>
      <c r="AV78" s="31">
        <v>-4831.6718480138161</v>
      </c>
      <c r="AW78" s="31">
        <v>57922.86</v>
      </c>
      <c r="AX78" s="31">
        <v>66.692987910189984</v>
      </c>
      <c r="AY78" s="31">
        <v>57922.86</v>
      </c>
      <c r="AZ78" s="65">
        <v>66.692987910189984</v>
      </c>
      <c r="BA78" s="39">
        <v>0</v>
      </c>
      <c r="BB78" s="31" t="s">
        <v>64</v>
      </c>
      <c r="BC78" s="32">
        <v>4</v>
      </c>
      <c r="BD78" s="33" t="s">
        <v>57</v>
      </c>
      <c r="BE78" s="1">
        <v>1</v>
      </c>
    </row>
    <row r="79" spans="1:57">
      <c r="A79" s="29">
        <v>146</v>
      </c>
      <c r="B79" s="34">
        <v>38</v>
      </c>
      <c r="C79" s="203" t="s">
        <v>118</v>
      </c>
      <c r="D79" s="42" t="s">
        <v>119</v>
      </c>
      <c r="E79" s="42" t="s">
        <v>57</v>
      </c>
      <c r="F79" s="42" t="s">
        <v>67</v>
      </c>
      <c r="G79" s="42">
        <v>0</v>
      </c>
      <c r="H79" s="42" t="s">
        <v>363</v>
      </c>
      <c r="I79" s="80" t="s">
        <v>342</v>
      </c>
      <c r="J79" s="44" t="s">
        <v>343</v>
      </c>
      <c r="K79" s="44">
        <v>1</v>
      </c>
      <c r="L79" s="46">
        <v>0.15162384801438858</v>
      </c>
      <c r="M79" s="46"/>
      <c r="N79" s="46">
        <v>31</v>
      </c>
      <c r="O79" s="40">
        <v>317337.11012102675</v>
      </c>
      <c r="P79" s="216">
        <v>10236.680971646025</v>
      </c>
      <c r="Q79" s="83">
        <v>338944.92614605604</v>
      </c>
      <c r="R79" s="49">
        <v>10933.707295034066</v>
      </c>
      <c r="S79" s="39">
        <v>235723.9</v>
      </c>
      <c r="T79" s="31">
        <v>7603.9967741935479</v>
      </c>
      <c r="U79" s="31">
        <v>225136</v>
      </c>
      <c r="V79" s="31">
        <v>7262.4516129032245</v>
      </c>
      <c r="W79" s="31">
        <v>6863.1</v>
      </c>
      <c r="X79" s="31">
        <v>221.39032258064515</v>
      </c>
      <c r="Y79" s="31">
        <v>3724.8</v>
      </c>
      <c r="Z79" s="31">
        <v>120.15483870967742</v>
      </c>
      <c r="AA79" s="36">
        <v>40099.602768322511</v>
      </c>
      <c r="AB79" s="46">
        <v>1293.5355731716938</v>
      </c>
      <c r="AC79" s="39">
        <v>62657.728841974393</v>
      </c>
      <c r="AD79" s="31">
        <v>2021.2170594185288</v>
      </c>
      <c r="AE79" s="31">
        <v>47932.84707278866</v>
      </c>
      <c r="AF79" s="31">
        <v>1546.2208733157629</v>
      </c>
      <c r="AG79" s="31">
        <v>6052.0128251475135</v>
      </c>
      <c r="AH79" s="31">
        <v>195.22622016604885</v>
      </c>
      <c r="AI79" s="31">
        <v>8672.8689440382241</v>
      </c>
      <c r="AJ79" s="31">
        <v>279.76996593671691</v>
      </c>
      <c r="AK79" s="36">
        <v>463.69453575912291</v>
      </c>
      <c r="AL79" s="46">
        <v>14.957888250294289</v>
      </c>
      <c r="AM79" s="46">
        <v>-21607.816025029308</v>
      </c>
      <c r="AN79" s="216">
        <v>-697.0263233880421</v>
      </c>
      <c r="AO79" s="39">
        <v>331116.47012271022</v>
      </c>
      <c r="AP79" s="31">
        <v>10681.176455571296</v>
      </c>
      <c r="AQ79" s="31">
        <v>269864.52936879359</v>
      </c>
      <c r="AR79" s="31">
        <v>8705.3073989933418</v>
      </c>
      <c r="AS79" s="31">
        <v>77273.577902052988</v>
      </c>
      <c r="AT79" s="31">
        <v>2492.6960613565479</v>
      </c>
      <c r="AU79" s="31">
        <v>61251.940753916591</v>
      </c>
      <c r="AV79" s="31">
        <v>1975.8690565779543</v>
      </c>
      <c r="AW79" s="31">
        <v>29800.99714981985</v>
      </c>
      <c r="AX79" s="31">
        <v>961.32248870386604</v>
      </c>
      <c r="AY79" s="31">
        <v>13779.360001683453</v>
      </c>
      <c r="AZ79" s="65">
        <v>444.49548392527271</v>
      </c>
      <c r="BA79" s="39">
        <v>5.0000000000000002E-23</v>
      </c>
      <c r="BB79" s="31" t="s">
        <v>57</v>
      </c>
      <c r="BC79" s="32">
        <v>2</v>
      </c>
      <c r="BD79" s="33" t="s">
        <v>57</v>
      </c>
      <c r="BE79" s="1">
        <v>0</v>
      </c>
    </row>
    <row r="80" spans="1:57">
      <c r="A80" s="29">
        <v>146</v>
      </c>
      <c r="B80" s="34">
        <v>38</v>
      </c>
      <c r="C80" s="203" t="s">
        <v>118</v>
      </c>
      <c r="D80" s="42" t="s">
        <v>119</v>
      </c>
      <c r="E80" s="42" t="s">
        <v>57</v>
      </c>
      <c r="F80" s="42" t="s">
        <v>67</v>
      </c>
      <c r="G80" s="42">
        <v>0</v>
      </c>
      <c r="H80" s="42" t="s">
        <v>363</v>
      </c>
      <c r="I80" s="80" t="s">
        <v>344</v>
      </c>
      <c r="J80" s="44" t="s">
        <v>345</v>
      </c>
      <c r="K80" s="44">
        <v>2</v>
      </c>
      <c r="L80" s="46">
        <v>0.84837615198561145</v>
      </c>
      <c r="M80" s="46"/>
      <c r="N80" s="46">
        <v>110</v>
      </c>
      <c r="O80" s="40">
        <v>1775586.3598789733</v>
      </c>
      <c r="P80" s="216">
        <v>16141.694180717941</v>
      </c>
      <c r="Q80" s="83">
        <v>1896487.893853944</v>
      </c>
      <c r="R80" s="49">
        <v>17240.799035035856</v>
      </c>
      <c r="S80" s="39">
        <v>1318938.53</v>
      </c>
      <c r="T80" s="31">
        <v>11990.350272727273</v>
      </c>
      <c r="U80" s="31">
        <v>1161525.3</v>
      </c>
      <c r="V80" s="31">
        <v>10559.320909090909</v>
      </c>
      <c r="W80" s="31">
        <v>5126.95</v>
      </c>
      <c r="X80" s="31">
        <v>46.608636363636364</v>
      </c>
      <c r="Y80" s="31">
        <v>152286.28</v>
      </c>
      <c r="Z80" s="31">
        <v>1384.4207272727272</v>
      </c>
      <c r="AA80" s="36">
        <v>224368.04723167751</v>
      </c>
      <c r="AB80" s="46">
        <v>2039.7095202879771</v>
      </c>
      <c r="AC80" s="39">
        <v>350586.82115802565</v>
      </c>
      <c r="AD80" s="31">
        <v>3187.1529196184142</v>
      </c>
      <c r="AE80" s="31">
        <v>268197.15292721137</v>
      </c>
      <c r="AF80" s="31">
        <v>2438.155935701921</v>
      </c>
      <c r="AG80" s="31">
        <v>33862.637174852491</v>
      </c>
      <c r="AH80" s="31">
        <v>307.84215613502261</v>
      </c>
      <c r="AI80" s="31">
        <v>48527.031055961779</v>
      </c>
      <c r="AJ80" s="31">
        <v>441.1548277814706</v>
      </c>
      <c r="AK80" s="36">
        <v>2594.495464240877</v>
      </c>
      <c r="AL80" s="46">
        <v>23.58632240218979</v>
      </c>
      <c r="AM80" s="46">
        <v>-120901.53397497071</v>
      </c>
      <c r="AN80" s="216">
        <v>-1099.1048543179154</v>
      </c>
      <c r="AO80" s="39">
        <v>1852685.5798772899</v>
      </c>
      <c r="AP80" s="31">
        <v>16842.596180702632</v>
      </c>
      <c r="AQ80" s="31">
        <v>1509964.5206312065</v>
      </c>
      <c r="AR80" s="31">
        <v>13726.950187556424</v>
      </c>
      <c r="AS80" s="31">
        <v>432366.42209794704</v>
      </c>
      <c r="AT80" s="31">
        <v>3930.6038372540634</v>
      </c>
      <c r="AU80" s="31">
        <v>342721.05924608343</v>
      </c>
      <c r="AV80" s="31">
        <v>3115.6459931462123</v>
      </c>
      <c r="AW80" s="31">
        <v>166744.58285018016</v>
      </c>
      <c r="AX80" s="31">
        <v>1515.8598440925466</v>
      </c>
      <c r="AY80" s="31">
        <v>77099.219998316548</v>
      </c>
      <c r="AZ80" s="65">
        <v>700.90199998469586</v>
      </c>
      <c r="BA80" s="39">
        <v>5.0000000000000002E-23</v>
      </c>
      <c r="BB80" s="31" t="s">
        <v>57</v>
      </c>
      <c r="BC80" s="32">
        <v>3</v>
      </c>
      <c r="BD80" s="33" t="s">
        <v>57</v>
      </c>
      <c r="BE80" s="1">
        <v>0</v>
      </c>
    </row>
    <row r="81" spans="1:57">
      <c r="A81" s="29">
        <v>65</v>
      </c>
      <c r="B81" s="34">
        <v>40</v>
      </c>
      <c r="C81" s="203" t="s">
        <v>120</v>
      </c>
      <c r="D81" s="42" t="s">
        <v>121</v>
      </c>
      <c r="E81" s="42" t="s">
        <v>57</v>
      </c>
      <c r="F81" s="42" t="s">
        <v>67</v>
      </c>
      <c r="G81" s="42">
        <v>0</v>
      </c>
      <c r="H81" s="42" t="s">
        <v>363</v>
      </c>
      <c r="I81" s="80" t="s">
        <v>342</v>
      </c>
      <c r="J81" s="44" t="s">
        <v>343</v>
      </c>
      <c r="K81" s="44">
        <v>1</v>
      </c>
      <c r="L81" s="46">
        <v>0.18318639280781648</v>
      </c>
      <c r="M81" s="46"/>
      <c r="N81" s="46">
        <v>89.5</v>
      </c>
      <c r="O81" s="40">
        <v>1061992.8407519045</v>
      </c>
      <c r="P81" s="216">
        <v>11865.841796110666</v>
      </c>
      <c r="Q81" s="83">
        <v>1077507.4917145751</v>
      </c>
      <c r="R81" s="49">
        <v>12039.189851559498</v>
      </c>
      <c r="S81" s="39">
        <v>578825.5</v>
      </c>
      <c r="T81" s="31">
        <v>6467.3240223463681</v>
      </c>
      <c r="U81" s="31">
        <v>512146.1</v>
      </c>
      <c r="V81" s="31">
        <v>5722.3027932960886</v>
      </c>
      <c r="W81" s="31">
        <v>4156.6000000000004</v>
      </c>
      <c r="X81" s="31">
        <v>46.44245810055866</v>
      </c>
      <c r="Y81" s="31">
        <v>62522.8</v>
      </c>
      <c r="Z81" s="31">
        <v>698.57877094972071</v>
      </c>
      <c r="AA81" s="36">
        <v>114089.44716927035</v>
      </c>
      <c r="AB81" s="46">
        <v>1274.7424264722943</v>
      </c>
      <c r="AC81" s="39">
        <v>383992.45156856143</v>
      </c>
      <c r="AD81" s="31">
        <v>4290.4184532800155</v>
      </c>
      <c r="AE81" s="31">
        <v>221319.60076287127</v>
      </c>
      <c r="AF81" s="31">
        <v>2472.8447012611309</v>
      </c>
      <c r="AG81" s="31">
        <v>160522.96614037798</v>
      </c>
      <c r="AH81" s="31">
        <v>1793.552694305899</v>
      </c>
      <c r="AI81" s="31">
        <v>2149.8846653121745</v>
      </c>
      <c r="AJ81" s="31">
        <v>24.02105771298519</v>
      </c>
      <c r="AK81" s="36">
        <v>600.0929767434136</v>
      </c>
      <c r="AL81" s="46">
        <v>6.7049494608202647</v>
      </c>
      <c r="AM81" s="46">
        <v>-15514.650962670603</v>
      </c>
      <c r="AN81" s="216">
        <v>-173.34805544883355</v>
      </c>
      <c r="AO81" s="39">
        <v>1019143.3452374425</v>
      </c>
      <c r="AP81" s="31">
        <v>11387.076483099918</v>
      </c>
      <c r="AQ81" s="31">
        <v>970394.51512899762</v>
      </c>
      <c r="AR81" s="31">
        <v>10842.396817083772</v>
      </c>
      <c r="AS81" s="31">
        <v>91598.325622906865</v>
      </c>
      <c r="AT81" s="31">
        <v>1023.4449790268923</v>
      </c>
      <c r="AU81" s="31">
        <v>48748.83010844489</v>
      </c>
      <c r="AV81" s="31">
        <v>544.67966601614398</v>
      </c>
      <c r="AW81" s="31">
        <v>0</v>
      </c>
      <c r="AX81" s="31">
        <v>0</v>
      </c>
      <c r="AY81" s="31">
        <v>-42849.495514461967</v>
      </c>
      <c r="AZ81" s="65">
        <v>-478.76531301074823</v>
      </c>
      <c r="BA81" s="39">
        <v>1E-22</v>
      </c>
      <c r="BB81" s="31" t="s">
        <v>64</v>
      </c>
      <c r="BC81" s="32">
        <v>3</v>
      </c>
      <c r="BD81" s="33" t="s">
        <v>57</v>
      </c>
      <c r="BE81" s="1">
        <v>0</v>
      </c>
    </row>
    <row r="82" spans="1:57">
      <c r="A82" s="29">
        <v>65</v>
      </c>
      <c r="B82" s="34">
        <v>40</v>
      </c>
      <c r="C82" s="203" t="s">
        <v>120</v>
      </c>
      <c r="D82" s="42" t="s">
        <v>121</v>
      </c>
      <c r="E82" s="42" t="s">
        <v>57</v>
      </c>
      <c r="F82" s="42" t="s">
        <v>67</v>
      </c>
      <c r="G82" s="42">
        <v>0</v>
      </c>
      <c r="H82" s="42" t="s">
        <v>363</v>
      </c>
      <c r="I82" s="80" t="s">
        <v>344</v>
      </c>
      <c r="J82" s="44" t="s">
        <v>345</v>
      </c>
      <c r="K82" s="44">
        <v>2</v>
      </c>
      <c r="L82" s="46">
        <v>0.81681360719218354</v>
      </c>
      <c r="M82" s="46"/>
      <c r="N82" s="46">
        <v>244.5</v>
      </c>
      <c r="O82" s="40">
        <v>4735341.909248095</v>
      </c>
      <c r="P82" s="216">
        <v>19367.451571566853</v>
      </c>
      <c r="Q82" s="83">
        <v>4804520.5082854256</v>
      </c>
      <c r="R82" s="49">
        <v>19650.390626934251</v>
      </c>
      <c r="S82" s="39">
        <v>2580937.0299999998</v>
      </c>
      <c r="T82" s="31">
        <v>10555.979672801637</v>
      </c>
      <c r="U82" s="31">
        <v>2289451.75</v>
      </c>
      <c r="V82" s="31">
        <v>9363.8108384458083</v>
      </c>
      <c r="W82" s="31">
        <v>88628.78</v>
      </c>
      <c r="X82" s="31">
        <v>362.48989775051126</v>
      </c>
      <c r="Y82" s="31">
        <v>202856.5</v>
      </c>
      <c r="Z82" s="31">
        <v>829.67893660531695</v>
      </c>
      <c r="AA82" s="36">
        <v>508715.80283072969</v>
      </c>
      <c r="AB82" s="46">
        <v>2080.6372303915318</v>
      </c>
      <c r="AC82" s="39">
        <v>1712191.9084314387</v>
      </c>
      <c r="AD82" s="31">
        <v>7002.8298913351264</v>
      </c>
      <c r="AE82" s="31">
        <v>986846.55923712882</v>
      </c>
      <c r="AF82" s="31">
        <v>4036.1822463686244</v>
      </c>
      <c r="AG82" s="31">
        <v>715759.18385962211</v>
      </c>
      <c r="AH82" s="31">
        <v>2927.4404247837301</v>
      </c>
      <c r="AI82" s="31">
        <v>9586.1653346878265</v>
      </c>
      <c r="AJ82" s="31">
        <v>39.207220182772296</v>
      </c>
      <c r="AK82" s="36">
        <v>2675.7670232565861</v>
      </c>
      <c r="AL82" s="46">
        <v>10.943832405957407</v>
      </c>
      <c r="AM82" s="46">
        <v>-69178.599037329404</v>
      </c>
      <c r="AN82" s="216">
        <v>-282.93905536740039</v>
      </c>
      <c r="AO82" s="39">
        <v>4544279.4047625577</v>
      </c>
      <c r="AP82" s="31">
        <v>18586.009835429682</v>
      </c>
      <c r="AQ82" s="31">
        <v>4326912.2348710028</v>
      </c>
      <c r="AR82" s="31">
        <v>17696.982555709623</v>
      </c>
      <c r="AS82" s="31">
        <v>408429.67437709315</v>
      </c>
      <c r="AT82" s="31">
        <v>1670.4690158572314</v>
      </c>
      <c r="AU82" s="31">
        <v>217367.16989155515</v>
      </c>
      <c r="AV82" s="31">
        <v>889.02727972006176</v>
      </c>
      <c r="AW82" s="31">
        <v>0</v>
      </c>
      <c r="AX82" s="31">
        <v>0</v>
      </c>
      <c r="AY82" s="31">
        <v>-191062.50448553803</v>
      </c>
      <c r="AZ82" s="65">
        <v>-781.44173613716976</v>
      </c>
      <c r="BA82" s="39">
        <v>-2.0000000000000001E-22</v>
      </c>
      <c r="BB82" s="31" t="s">
        <v>64</v>
      </c>
      <c r="BC82" s="32">
        <v>4</v>
      </c>
      <c r="BD82" s="33" t="s">
        <v>57</v>
      </c>
      <c r="BE82" s="1">
        <v>0</v>
      </c>
    </row>
    <row r="83" spans="1:57">
      <c r="A83" s="29">
        <v>66</v>
      </c>
      <c r="B83" s="34">
        <v>41</v>
      </c>
      <c r="C83" s="203" t="s">
        <v>122</v>
      </c>
      <c r="D83" s="42" t="s">
        <v>123</v>
      </c>
      <c r="E83" s="42" t="s">
        <v>57</v>
      </c>
      <c r="F83" s="42" t="s">
        <v>67</v>
      </c>
      <c r="G83" s="42">
        <v>0</v>
      </c>
      <c r="H83" s="42" t="s">
        <v>363</v>
      </c>
      <c r="I83" s="80" t="s">
        <v>342</v>
      </c>
      <c r="J83" s="44" t="s">
        <v>343</v>
      </c>
      <c r="K83" s="44">
        <v>1</v>
      </c>
      <c r="L83" s="46">
        <v>0.21974971690899239</v>
      </c>
      <c r="M83" s="46"/>
      <c r="N83" s="46">
        <v>12</v>
      </c>
      <c r="O83" s="40">
        <v>151851.88668038856</v>
      </c>
      <c r="P83" s="216">
        <v>12654.323890032379</v>
      </c>
      <c r="Q83" s="83">
        <v>168633.97258848595</v>
      </c>
      <c r="R83" s="49">
        <v>14052.831049040495</v>
      </c>
      <c r="S83" s="39">
        <v>119411.15892192503</v>
      </c>
      <c r="T83" s="31">
        <v>9950.9299101604192</v>
      </c>
      <c r="U83" s="31">
        <v>118418.65</v>
      </c>
      <c r="V83" s="31">
        <v>9868.2208333333328</v>
      </c>
      <c r="W83" s="31">
        <v>3523.15</v>
      </c>
      <c r="X83" s="31">
        <v>293.59583333333336</v>
      </c>
      <c r="Y83" s="31">
        <v>-2530.6410780749675</v>
      </c>
      <c r="Z83" s="31">
        <v>-210.88675650624731</v>
      </c>
      <c r="AA83" s="36">
        <v>24820.26905046518</v>
      </c>
      <c r="AB83" s="46">
        <v>2068.3557542054314</v>
      </c>
      <c r="AC83" s="39">
        <v>23797.244020869886</v>
      </c>
      <c r="AD83" s="31">
        <v>1983.1036684058238</v>
      </c>
      <c r="AE83" s="31">
        <v>3185.2721465958439</v>
      </c>
      <c r="AF83" s="31">
        <v>265.43934554965369</v>
      </c>
      <c r="AG83" s="31">
        <v>20416.891260585257</v>
      </c>
      <c r="AH83" s="31">
        <v>1701.4076050487711</v>
      </c>
      <c r="AI83" s="31">
        <v>195.0806136887889</v>
      </c>
      <c r="AJ83" s="31">
        <v>16.256717807399074</v>
      </c>
      <c r="AK83" s="36">
        <v>605.30059522581951</v>
      </c>
      <c r="AL83" s="46">
        <v>50.44171626881829</v>
      </c>
      <c r="AM83" s="46">
        <v>-16782.085908097361</v>
      </c>
      <c r="AN83" s="216">
        <v>-1398.5071590081131</v>
      </c>
      <c r="AO83" s="39">
        <v>169203.70009953852</v>
      </c>
      <c r="AP83" s="31">
        <v>14100.30834162821</v>
      </c>
      <c r="AQ83" s="31">
        <v>114580.73271718719</v>
      </c>
      <c r="AR83" s="31">
        <v>9548.3943930989317</v>
      </c>
      <c r="AS83" s="31">
        <v>45829.023211087275</v>
      </c>
      <c r="AT83" s="31">
        <v>3819.0852675906053</v>
      </c>
      <c r="AU83" s="31">
        <v>54622.967382351329</v>
      </c>
      <c r="AV83" s="31">
        <v>4551.9139485292771</v>
      </c>
      <c r="AW83" s="31">
        <v>8557.8692478858957</v>
      </c>
      <c r="AX83" s="31">
        <v>713.15577065715786</v>
      </c>
      <c r="AY83" s="31">
        <v>17351.813419149952</v>
      </c>
      <c r="AZ83" s="65">
        <v>1445.9844515958291</v>
      </c>
      <c r="BA83" s="39">
        <v>-1.1E-23</v>
      </c>
      <c r="BB83" s="31" t="s">
        <v>57</v>
      </c>
      <c r="BC83" s="32">
        <v>4</v>
      </c>
      <c r="BD83" s="33" t="s">
        <v>57</v>
      </c>
      <c r="BE83" s="1">
        <v>0</v>
      </c>
    </row>
    <row r="84" spans="1:57">
      <c r="A84" s="29">
        <v>66</v>
      </c>
      <c r="B84" s="34">
        <v>41</v>
      </c>
      <c r="C84" s="203" t="s">
        <v>122</v>
      </c>
      <c r="D84" s="42" t="s">
        <v>123</v>
      </c>
      <c r="E84" s="42" t="s">
        <v>57</v>
      </c>
      <c r="F84" s="42" t="s">
        <v>67</v>
      </c>
      <c r="G84" s="42">
        <v>0</v>
      </c>
      <c r="H84" s="42" t="s">
        <v>363</v>
      </c>
      <c r="I84" s="80" t="s">
        <v>344</v>
      </c>
      <c r="J84" s="44" t="s">
        <v>345</v>
      </c>
      <c r="K84" s="44">
        <v>2</v>
      </c>
      <c r="L84" s="46">
        <v>0.78025028309100763</v>
      </c>
      <c r="M84" s="46"/>
      <c r="N84" s="46">
        <v>37.5</v>
      </c>
      <c r="O84" s="40">
        <v>539170.1033196114</v>
      </c>
      <c r="P84" s="216">
        <v>14377.869421856305</v>
      </c>
      <c r="Q84" s="83">
        <v>598757.10741151415</v>
      </c>
      <c r="R84" s="49">
        <v>15966.856197640376</v>
      </c>
      <c r="S84" s="39">
        <v>423985.031078075</v>
      </c>
      <c r="T84" s="31">
        <v>11306.267495415332</v>
      </c>
      <c r="U84" s="31">
        <v>333260.45</v>
      </c>
      <c r="V84" s="31">
        <v>8886.9453333333331</v>
      </c>
      <c r="W84" s="31">
        <v>19216.54</v>
      </c>
      <c r="X84" s="31">
        <v>512.44106666666664</v>
      </c>
      <c r="Y84" s="31">
        <v>71508.041078074966</v>
      </c>
      <c r="Z84" s="31">
        <v>1906.8810954153323</v>
      </c>
      <c r="AA84" s="36">
        <v>88127.630949534825</v>
      </c>
      <c r="AB84" s="46">
        <v>2350.0701586542614</v>
      </c>
      <c r="AC84" s="39">
        <v>84495.245979130123</v>
      </c>
      <c r="AD84" s="31">
        <v>2253.2065594434694</v>
      </c>
      <c r="AE84" s="31">
        <v>11309.727853404156</v>
      </c>
      <c r="AF84" s="31">
        <v>301.59274275744411</v>
      </c>
      <c r="AG84" s="31">
        <v>72492.858739414747</v>
      </c>
      <c r="AH84" s="31">
        <v>1933.1428997177263</v>
      </c>
      <c r="AI84" s="31">
        <v>692.65938631121116</v>
      </c>
      <c r="AJ84" s="31">
        <v>18.470916968298965</v>
      </c>
      <c r="AK84" s="36">
        <v>2149.19940477418</v>
      </c>
      <c r="AL84" s="46">
        <v>57.311984127311483</v>
      </c>
      <c r="AM84" s="46">
        <v>-59587.004091902643</v>
      </c>
      <c r="AN84" s="216">
        <v>-1588.9867757840702</v>
      </c>
      <c r="AO84" s="39">
        <v>600779.99990046152</v>
      </c>
      <c r="AP84" s="31">
        <v>16020.799997345639</v>
      </c>
      <c r="AQ84" s="31">
        <v>406833.96728281287</v>
      </c>
      <c r="AR84" s="31">
        <v>10848.90579420834</v>
      </c>
      <c r="AS84" s="31">
        <v>162721.97678891275</v>
      </c>
      <c r="AT84" s="31">
        <v>4339.2527143710058</v>
      </c>
      <c r="AU84" s="31">
        <v>193946.03261764869</v>
      </c>
      <c r="AV84" s="31">
        <v>5171.8942031372972</v>
      </c>
      <c r="AW84" s="31">
        <v>30385.840752114105</v>
      </c>
      <c r="AX84" s="31">
        <v>810.28908672304271</v>
      </c>
      <c r="AY84" s="31">
        <v>61609.896580850058</v>
      </c>
      <c r="AZ84" s="65">
        <v>1642.9305754893346</v>
      </c>
      <c r="BA84" s="39">
        <v>1.1E-23</v>
      </c>
      <c r="BB84" s="31" t="s">
        <v>57</v>
      </c>
      <c r="BC84" s="32">
        <v>2</v>
      </c>
      <c r="BD84" s="33" t="s">
        <v>57</v>
      </c>
      <c r="BE84" s="1">
        <v>0</v>
      </c>
    </row>
    <row r="85" spans="1:57">
      <c r="A85" s="29">
        <v>70</v>
      </c>
      <c r="B85" s="34">
        <v>43</v>
      </c>
      <c r="C85" s="203" t="s">
        <v>124</v>
      </c>
      <c r="D85" s="42" t="s">
        <v>125</v>
      </c>
      <c r="E85" s="42" t="s">
        <v>57</v>
      </c>
      <c r="F85" s="42" t="s">
        <v>67</v>
      </c>
      <c r="G85" s="42">
        <v>0</v>
      </c>
      <c r="H85" s="42" t="s">
        <v>363</v>
      </c>
      <c r="I85" s="80" t="s">
        <v>342</v>
      </c>
      <c r="J85" s="44" t="s">
        <v>343</v>
      </c>
      <c r="K85" s="44">
        <v>1</v>
      </c>
      <c r="L85" s="46">
        <v>0.23199161974388735</v>
      </c>
      <c r="M85" s="46"/>
      <c r="N85" s="46">
        <v>36</v>
      </c>
      <c r="O85" s="40">
        <v>517279.82033013948</v>
      </c>
      <c r="P85" s="216">
        <v>14368.883898059428</v>
      </c>
      <c r="Q85" s="83">
        <v>535409.35527516436</v>
      </c>
      <c r="R85" s="49">
        <v>14872.482090976786</v>
      </c>
      <c r="S85" s="39">
        <v>302866.59999999998</v>
      </c>
      <c r="T85" s="31">
        <v>8412.9611111111117</v>
      </c>
      <c r="U85" s="31">
        <v>297795.05</v>
      </c>
      <c r="V85" s="31">
        <v>8272.0847222222219</v>
      </c>
      <c r="W85" s="31">
        <v>4142.55</v>
      </c>
      <c r="X85" s="31">
        <v>115.07083333333331</v>
      </c>
      <c r="Y85" s="31">
        <v>929</v>
      </c>
      <c r="Z85" s="31">
        <v>25.805555555555557</v>
      </c>
      <c r="AA85" s="36">
        <v>51391.444781782193</v>
      </c>
      <c r="AB85" s="46">
        <v>1427.5401328272831</v>
      </c>
      <c r="AC85" s="39">
        <v>179427.43876497023</v>
      </c>
      <c r="AD85" s="31">
        <v>4984.0955212491717</v>
      </c>
      <c r="AE85" s="31">
        <v>104098.51867896436</v>
      </c>
      <c r="AF85" s="31">
        <v>2891.6255188601208</v>
      </c>
      <c r="AG85" s="31">
        <v>57658.930380783051</v>
      </c>
      <c r="AH85" s="31">
        <v>1601.6369550217512</v>
      </c>
      <c r="AI85" s="31">
        <v>17669.989705222793</v>
      </c>
      <c r="AJ85" s="31">
        <v>490.8330473672998</v>
      </c>
      <c r="AK85" s="36">
        <v>1723.8717284118904</v>
      </c>
      <c r="AL85" s="46">
        <v>47.885325789219188</v>
      </c>
      <c r="AM85" s="46">
        <v>-18129.534945024869</v>
      </c>
      <c r="AN85" s="216">
        <v>-503.59819291735744</v>
      </c>
      <c r="AO85" s="39">
        <v>521219.19114785973</v>
      </c>
      <c r="AP85" s="31">
        <v>14478.310865218324</v>
      </c>
      <c r="AQ85" s="31">
        <v>453722.85332471383</v>
      </c>
      <c r="AR85" s="31">
        <v>12603.412592353163</v>
      </c>
      <c r="AS85" s="31">
        <v>71283.601015464767</v>
      </c>
      <c r="AT85" s="31">
        <v>1980.1000282073549</v>
      </c>
      <c r="AU85" s="31">
        <v>67496.337823145819</v>
      </c>
      <c r="AV85" s="31">
        <v>1874.8982728651613</v>
      </c>
      <c r="AW85" s="31">
        <v>7726.6340100391981</v>
      </c>
      <c r="AX85" s="31">
        <v>214.62872250108882</v>
      </c>
      <c r="AY85" s="31">
        <v>3939.3708177202379</v>
      </c>
      <c r="AZ85" s="65">
        <v>109.42696715889548</v>
      </c>
      <c r="BA85" s="39">
        <v>1.3999999999999999E-24</v>
      </c>
      <c r="BB85" s="31" t="s">
        <v>64</v>
      </c>
      <c r="BC85" s="32">
        <v>4</v>
      </c>
      <c r="BD85" s="33" t="s">
        <v>57</v>
      </c>
      <c r="BE85" s="1">
        <v>0</v>
      </c>
    </row>
    <row r="86" spans="1:57">
      <c r="A86" s="29">
        <v>70</v>
      </c>
      <c r="B86" s="34">
        <v>43</v>
      </c>
      <c r="C86" s="203" t="s">
        <v>124</v>
      </c>
      <c r="D86" s="42" t="s">
        <v>125</v>
      </c>
      <c r="E86" s="42" t="s">
        <v>57</v>
      </c>
      <c r="F86" s="42" t="s">
        <v>67</v>
      </c>
      <c r="G86" s="42">
        <v>0</v>
      </c>
      <c r="H86" s="42" t="s">
        <v>363</v>
      </c>
      <c r="I86" s="80" t="s">
        <v>344</v>
      </c>
      <c r="J86" s="44" t="s">
        <v>345</v>
      </c>
      <c r="K86" s="44">
        <v>2</v>
      </c>
      <c r="L86" s="46">
        <v>0.76800838025611273</v>
      </c>
      <c r="M86" s="46"/>
      <c r="N86" s="46">
        <v>102.5</v>
      </c>
      <c r="O86" s="40">
        <v>1712455.1196698607</v>
      </c>
      <c r="P86" s="216">
        <v>16706.879216291323</v>
      </c>
      <c r="Q86" s="83">
        <v>1772472.9547248357</v>
      </c>
      <c r="R86" s="49">
        <v>17292.419070486201</v>
      </c>
      <c r="S86" s="39">
        <v>1002640.04</v>
      </c>
      <c r="T86" s="31">
        <v>9781.8540487804876</v>
      </c>
      <c r="U86" s="31">
        <v>994601.2</v>
      </c>
      <c r="V86" s="31">
        <v>9703.4263414634152</v>
      </c>
      <c r="W86" s="31">
        <v>36813.39</v>
      </c>
      <c r="X86" s="31">
        <v>359.15502439024385</v>
      </c>
      <c r="Y86" s="31">
        <v>-28774.55</v>
      </c>
      <c r="Z86" s="31">
        <v>-280.7273170731707</v>
      </c>
      <c r="AA86" s="36">
        <v>170131.40521821784</v>
      </c>
      <c r="AB86" s="46">
        <v>1659.8185874948078</v>
      </c>
      <c r="AC86" s="39">
        <v>593994.6312350299</v>
      </c>
      <c r="AD86" s="31">
        <v>5795.0695730246807</v>
      </c>
      <c r="AE86" s="31">
        <v>344618.20132103568</v>
      </c>
      <c r="AF86" s="31">
        <v>3362.1287933759572</v>
      </c>
      <c r="AG86" s="31">
        <v>190879.91961921696</v>
      </c>
      <c r="AH86" s="31">
        <v>1862.2431182362627</v>
      </c>
      <c r="AI86" s="31">
        <v>58496.51029477721</v>
      </c>
      <c r="AJ86" s="31">
        <v>570.69766141246055</v>
      </c>
      <c r="AK86" s="36">
        <v>5706.8782715881089</v>
      </c>
      <c r="AL86" s="46">
        <v>55.676861186225459</v>
      </c>
      <c r="AM86" s="46">
        <v>-60017.835054975134</v>
      </c>
      <c r="AN86" s="216">
        <v>-585.53985419487935</v>
      </c>
      <c r="AO86" s="39">
        <v>1725496.4088521404</v>
      </c>
      <c r="AP86" s="31">
        <v>16834.11130587454</v>
      </c>
      <c r="AQ86" s="31">
        <v>1502049.7466752862</v>
      </c>
      <c r="AR86" s="31">
        <v>14654.143870002792</v>
      </c>
      <c r="AS86" s="31">
        <v>235984.39898453522</v>
      </c>
      <c r="AT86" s="31">
        <v>2302.2868193613194</v>
      </c>
      <c r="AU86" s="31">
        <v>223446.66217685421</v>
      </c>
      <c r="AV86" s="31">
        <v>2179.967435871748</v>
      </c>
      <c r="AW86" s="31">
        <v>25579.025989960803</v>
      </c>
      <c r="AX86" s="31">
        <v>249.55147307278827</v>
      </c>
      <c r="AY86" s="31">
        <v>13041.289182279761</v>
      </c>
      <c r="AZ86" s="65">
        <v>127.2320895832172</v>
      </c>
      <c r="BA86" s="39">
        <v>9.9E-23</v>
      </c>
      <c r="BB86" s="31" t="s">
        <v>64</v>
      </c>
      <c r="BC86" s="32">
        <v>3</v>
      </c>
      <c r="BD86" s="33" t="s">
        <v>57</v>
      </c>
      <c r="BE86" s="1">
        <v>0</v>
      </c>
    </row>
    <row r="87" spans="1:57">
      <c r="A87" s="29">
        <v>72</v>
      </c>
      <c r="B87" s="34">
        <v>44</v>
      </c>
      <c r="C87" s="203" t="s">
        <v>126</v>
      </c>
      <c r="D87" s="42" t="s">
        <v>127</v>
      </c>
      <c r="E87" s="42" t="s">
        <v>57</v>
      </c>
      <c r="F87" s="42" t="s">
        <v>62</v>
      </c>
      <c r="G87" s="42">
        <v>0</v>
      </c>
      <c r="H87" s="42" t="s">
        <v>363</v>
      </c>
      <c r="I87" s="80" t="s">
        <v>340</v>
      </c>
      <c r="J87" s="44" t="s">
        <v>341</v>
      </c>
      <c r="K87" s="44">
        <v>3</v>
      </c>
      <c r="L87" s="46">
        <v>1</v>
      </c>
      <c r="M87" s="46"/>
      <c r="N87" s="46">
        <v>148</v>
      </c>
      <c r="O87" s="40">
        <v>3858205.22</v>
      </c>
      <c r="P87" s="216">
        <v>26068.954189189186</v>
      </c>
      <c r="Q87" s="83">
        <v>3991456.76</v>
      </c>
      <c r="R87" s="49">
        <v>26969.302432432432</v>
      </c>
      <c r="S87" s="39">
        <v>2448464.59</v>
      </c>
      <c r="T87" s="31">
        <v>16543.679662162162</v>
      </c>
      <c r="U87" s="31">
        <v>2204562.9</v>
      </c>
      <c r="V87" s="31">
        <v>14895.695270270271</v>
      </c>
      <c r="W87" s="31">
        <v>118031.63</v>
      </c>
      <c r="X87" s="31">
        <v>797.51101351351338</v>
      </c>
      <c r="Y87" s="31">
        <v>125870.06</v>
      </c>
      <c r="Z87" s="31">
        <v>850.47337837837836</v>
      </c>
      <c r="AA87" s="36">
        <v>389861.45</v>
      </c>
      <c r="AB87" s="46">
        <v>2634.1989864864863</v>
      </c>
      <c r="AC87" s="39">
        <v>1144763.32</v>
      </c>
      <c r="AD87" s="31">
        <v>7734.8872972972958</v>
      </c>
      <c r="AE87" s="31">
        <v>676771.37</v>
      </c>
      <c r="AF87" s="31">
        <v>4572.7795270270271</v>
      </c>
      <c r="AG87" s="31">
        <v>375549.1</v>
      </c>
      <c r="AH87" s="31">
        <v>2537.493918918919</v>
      </c>
      <c r="AI87" s="31">
        <v>92442.85</v>
      </c>
      <c r="AJ87" s="31">
        <v>624.61385135135129</v>
      </c>
      <c r="AK87" s="36">
        <v>8367.4</v>
      </c>
      <c r="AL87" s="46">
        <v>56.536486486486488</v>
      </c>
      <c r="AM87" s="46">
        <v>-133251.54</v>
      </c>
      <c r="AN87" s="216">
        <v>-900.34824324324325</v>
      </c>
      <c r="AO87" s="39">
        <v>3591751.51</v>
      </c>
      <c r="AP87" s="31">
        <v>24268.591283783786</v>
      </c>
      <c r="AQ87" s="31">
        <v>3836979.51</v>
      </c>
      <c r="AR87" s="31">
        <v>25925.537229729733</v>
      </c>
      <c r="AS87" s="31">
        <v>96369</v>
      </c>
      <c r="AT87" s="31">
        <v>651.14189189189187</v>
      </c>
      <c r="AU87" s="31">
        <v>-245228</v>
      </c>
      <c r="AV87" s="31">
        <v>-1656.9459459459458</v>
      </c>
      <c r="AW87" s="31">
        <v>75143.289999999994</v>
      </c>
      <c r="AX87" s="31">
        <v>507.72493243243241</v>
      </c>
      <c r="AY87" s="31">
        <v>-266453.71000000002</v>
      </c>
      <c r="AZ87" s="65">
        <v>-1800.3629054054052</v>
      </c>
      <c r="BA87" s="39">
        <v>0</v>
      </c>
      <c r="BB87" s="31" t="s">
        <v>64</v>
      </c>
      <c r="BC87" s="32">
        <v>4</v>
      </c>
      <c r="BD87" s="33" t="s">
        <v>57</v>
      </c>
      <c r="BE87" s="1">
        <v>0</v>
      </c>
    </row>
    <row r="88" spans="1:57">
      <c r="A88" s="29">
        <v>223</v>
      </c>
      <c r="B88" s="34">
        <v>106</v>
      </c>
      <c r="C88" s="203" t="s">
        <v>128</v>
      </c>
      <c r="D88" s="42" t="s">
        <v>129</v>
      </c>
      <c r="E88" s="42" t="s">
        <v>57</v>
      </c>
      <c r="F88" s="42" t="s">
        <v>67</v>
      </c>
      <c r="G88" s="42">
        <v>0</v>
      </c>
      <c r="H88" s="42" t="s">
        <v>363</v>
      </c>
      <c r="I88" s="80" t="s">
        <v>342</v>
      </c>
      <c r="J88" s="44" t="s">
        <v>343</v>
      </c>
      <c r="K88" s="44">
        <v>1</v>
      </c>
      <c r="L88" s="46">
        <v>0.17788128430700109</v>
      </c>
      <c r="M88" s="46"/>
      <c r="N88" s="46">
        <v>26</v>
      </c>
      <c r="O88" s="40">
        <v>327339.62082565948</v>
      </c>
      <c r="P88" s="216">
        <v>12589.985416371519</v>
      </c>
      <c r="Q88" s="83">
        <v>337998.77078536956</v>
      </c>
      <c r="R88" s="49">
        <v>12999.952722514216</v>
      </c>
      <c r="S88" s="39">
        <v>222275.15022894336</v>
      </c>
      <c r="T88" s="31">
        <v>8549.044239574745</v>
      </c>
      <c r="U88" s="31">
        <v>209945.98</v>
      </c>
      <c r="V88" s="31">
        <v>8074.8453846153843</v>
      </c>
      <c r="W88" s="31">
        <v>3189.65</v>
      </c>
      <c r="X88" s="31">
        <v>122.67884615384615</v>
      </c>
      <c r="Y88" s="31">
        <v>9139.5202289433491</v>
      </c>
      <c r="Z88" s="31">
        <v>351.52000880551344</v>
      </c>
      <c r="AA88" s="36">
        <v>42695.286432158937</v>
      </c>
      <c r="AB88" s="46">
        <v>1642.1264012368822</v>
      </c>
      <c r="AC88" s="39">
        <v>72283.571869066494</v>
      </c>
      <c r="AD88" s="31">
        <v>2780.1373795794802</v>
      </c>
      <c r="AE88" s="31">
        <v>26995.450481779004</v>
      </c>
      <c r="AF88" s="31">
        <v>1038.2865569915002</v>
      </c>
      <c r="AG88" s="31">
        <v>42329.359726959636</v>
      </c>
      <c r="AH88" s="31">
        <v>1628.0522971907551</v>
      </c>
      <c r="AI88" s="31">
        <v>2958.7616603278561</v>
      </c>
      <c r="AJ88" s="31">
        <v>113.79852539722525</v>
      </c>
      <c r="AK88" s="36">
        <v>744.76225520076741</v>
      </c>
      <c r="AL88" s="46">
        <v>28.644702123106441</v>
      </c>
      <c r="AM88" s="46">
        <v>-10659.149959710094</v>
      </c>
      <c r="AN88" s="216">
        <v>-409.96730614269592</v>
      </c>
      <c r="AO88" s="39">
        <v>335208.01977688255</v>
      </c>
      <c r="AP88" s="31">
        <v>12892.616145264712</v>
      </c>
      <c r="AQ88" s="31">
        <v>306531.24428989796</v>
      </c>
      <c r="AR88" s="31">
        <v>11789.66324191915</v>
      </c>
      <c r="AS88" s="31">
        <v>48715.102164168238</v>
      </c>
      <c r="AT88" s="31">
        <v>1873.6577755449321</v>
      </c>
      <c r="AU88" s="31">
        <v>28676.775486984563</v>
      </c>
      <c r="AV88" s="31">
        <v>1102.9529033455601</v>
      </c>
      <c r="AW88" s="31">
        <v>27906.725628406712</v>
      </c>
      <c r="AX88" s="31">
        <v>1073.3356010925656</v>
      </c>
      <c r="AY88" s="31">
        <v>7868.3989512230437</v>
      </c>
      <c r="AZ88" s="65">
        <v>302.63072889319392</v>
      </c>
      <c r="BA88" s="39">
        <v>7.0000000000000008E-24</v>
      </c>
      <c r="BB88" s="31" t="s">
        <v>64</v>
      </c>
      <c r="BC88" s="32">
        <v>3</v>
      </c>
      <c r="BD88" s="33" t="s">
        <v>57</v>
      </c>
      <c r="BE88" s="1">
        <v>0</v>
      </c>
    </row>
    <row r="89" spans="1:57">
      <c r="A89" s="29">
        <v>223</v>
      </c>
      <c r="B89" s="34">
        <v>106</v>
      </c>
      <c r="C89" s="203" t="s">
        <v>128</v>
      </c>
      <c r="D89" s="42" t="s">
        <v>129</v>
      </c>
      <c r="E89" s="42" t="s">
        <v>57</v>
      </c>
      <c r="F89" s="42" t="s">
        <v>67</v>
      </c>
      <c r="G89" s="42">
        <v>0</v>
      </c>
      <c r="H89" s="42" t="s">
        <v>363</v>
      </c>
      <c r="I89" s="80" t="s">
        <v>344</v>
      </c>
      <c r="J89" s="44" t="s">
        <v>345</v>
      </c>
      <c r="K89" s="44">
        <v>2</v>
      </c>
      <c r="L89" s="46">
        <v>0.82211871569299888</v>
      </c>
      <c r="M89" s="46"/>
      <c r="N89" s="46">
        <v>86</v>
      </c>
      <c r="O89" s="40">
        <v>1512874.3291743407</v>
      </c>
      <c r="P89" s="216">
        <v>17591.561967143494</v>
      </c>
      <c r="Q89" s="83">
        <v>1562138.0092146306</v>
      </c>
      <c r="R89" s="49">
        <v>18164.395455984075</v>
      </c>
      <c r="S89" s="39">
        <v>1027295.0397710566</v>
      </c>
      <c r="T89" s="31">
        <v>11945.291160128567</v>
      </c>
      <c r="U89" s="31">
        <v>891960.52</v>
      </c>
      <c r="V89" s="31">
        <v>10371.633953488372</v>
      </c>
      <c r="W89" s="31">
        <v>40428.51</v>
      </c>
      <c r="X89" s="31">
        <v>470.09895348837205</v>
      </c>
      <c r="Y89" s="31">
        <v>94906.009771056662</v>
      </c>
      <c r="Z89" s="31">
        <v>1103.5582531518214</v>
      </c>
      <c r="AA89" s="36">
        <v>197325.95356784109</v>
      </c>
      <c r="AB89" s="46">
        <v>2294.4878321841979</v>
      </c>
      <c r="AC89" s="39">
        <v>334074.92813093355</v>
      </c>
      <c r="AD89" s="31">
        <v>3884.5921875689937</v>
      </c>
      <c r="AE89" s="31">
        <v>124765.599518221</v>
      </c>
      <c r="AF89" s="31">
        <v>1450.762785095593</v>
      </c>
      <c r="AG89" s="31">
        <v>195634.74027304037</v>
      </c>
      <c r="AH89" s="31">
        <v>2274.8225613144227</v>
      </c>
      <c r="AI89" s="31">
        <v>13674.588339672144</v>
      </c>
      <c r="AJ89" s="31">
        <v>159.0068411589784</v>
      </c>
      <c r="AK89" s="36">
        <v>3442.0877447992325</v>
      </c>
      <c r="AL89" s="46">
        <v>40.024276102316655</v>
      </c>
      <c r="AM89" s="46">
        <v>-49263.680040289903</v>
      </c>
      <c r="AN89" s="216">
        <v>-572.83348884058023</v>
      </c>
      <c r="AO89" s="39">
        <v>1549239.9202231176</v>
      </c>
      <c r="AP89" s="31">
        <v>18014.417677012996</v>
      </c>
      <c r="AQ89" s="31">
        <v>1416703.6957101021</v>
      </c>
      <c r="AR89" s="31">
        <v>16473.29878732677</v>
      </c>
      <c r="AS89" s="31">
        <v>225147.89783583177</v>
      </c>
      <c r="AT89" s="31">
        <v>2617.9988120445551</v>
      </c>
      <c r="AU89" s="31">
        <v>132536.22451301545</v>
      </c>
      <c r="AV89" s="31">
        <v>1541.1188896862259</v>
      </c>
      <c r="AW89" s="31">
        <v>128977.26437159329</v>
      </c>
      <c r="AX89" s="31">
        <v>1499.7356322278288</v>
      </c>
      <c r="AY89" s="31">
        <v>36365.591048776958</v>
      </c>
      <c r="AZ89" s="65">
        <v>422.85570986949949</v>
      </c>
      <c r="BA89" s="39">
        <v>-8.0000000000000009E-23</v>
      </c>
      <c r="BB89" s="31" t="s">
        <v>64</v>
      </c>
      <c r="BC89" s="32">
        <v>3</v>
      </c>
      <c r="BD89" s="33" t="s">
        <v>57</v>
      </c>
      <c r="BE89" s="1">
        <v>0</v>
      </c>
    </row>
    <row r="90" spans="1:57">
      <c r="A90" s="29">
        <v>228</v>
      </c>
      <c r="B90" s="34">
        <v>228</v>
      </c>
      <c r="C90" s="203" t="s">
        <v>353</v>
      </c>
      <c r="D90" s="42" t="s">
        <v>354</v>
      </c>
      <c r="E90" s="42" t="s">
        <v>57</v>
      </c>
      <c r="F90" s="42" t="s">
        <v>67</v>
      </c>
      <c r="G90" s="42">
        <v>0</v>
      </c>
      <c r="H90" s="42" t="s">
        <v>363</v>
      </c>
      <c r="I90" s="80" t="s">
        <v>342</v>
      </c>
      <c r="J90" s="44" t="s">
        <v>343</v>
      </c>
      <c r="K90" s="44">
        <v>1</v>
      </c>
      <c r="L90" s="46">
        <v>0.2046286367557455</v>
      </c>
      <c r="M90" s="46"/>
      <c r="N90" s="46">
        <v>40</v>
      </c>
      <c r="O90" s="40">
        <v>472754.41939993692</v>
      </c>
      <c r="P90" s="216">
        <v>11818.860484998422</v>
      </c>
      <c r="Q90" s="83">
        <v>493043.25869766891</v>
      </c>
      <c r="R90" s="49">
        <v>12326.081467441722</v>
      </c>
      <c r="S90" s="39">
        <v>277182.60108870064</v>
      </c>
      <c r="T90" s="31">
        <v>6929.5650272175135</v>
      </c>
      <c r="U90" s="31">
        <v>256621.95</v>
      </c>
      <c r="V90" s="31">
        <v>6415.5487499999999</v>
      </c>
      <c r="W90" s="31">
        <v>5155.8</v>
      </c>
      <c r="X90" s="31">
        <v>128.89500000000001</v>
      </c>
      <c r="Y90" s="31">
        <v>15404.851088700572</v>
      </c>
      <c r="Z90" s="31">
        <v>385.12127721751432</v>
      </c>
      <c r="AA90" s="36">
        <v>41990.465397921173</v>
      </c>
      <c r="AB90" s="46">
        <v>1049.761634948029</v>
      </c>
      <c r="AC90" s="39">
        <v>171223.33921118887</v>
      </c>
      <c r="AD90" s="31">
        <v>4280.5834802797208</v>
      </c>
      <c r="AE90" s="31">
        <v>117740.21337283638</v>
      </c>
      <c r="AF90" s="31">
        <v>2943.5053343209088</v>
      </c>
      <c r="AG90" s="31">
        <v>53483.125838352476</v>
      </c>
      <c r="AH90" s="31">
        <v>1337.0781459588118</v>
      </c>
      <c r="AI90" s="31">
        <v>0</v>
      </c>
      <c r="AJ90" s="31">
        <v>0</v>
      </c>
      <c r="AK90" s="36">
        <v>2646.8529998582594</v>
      </c>
      <c r="AL90" s="46">
        <v>66.171324996456491</v>
      </c>
      <c r="AM90" s="46">
        <v>-20288.839297731993</v>
      </c>
      <c r="AN90" s="216">
        <v>-507.22098244329982</v>
      </c>
      <c r="AO90" s="39">
        <v>446715.01611549477</v>
      </c>
      <c r="AP90" s="31">
        <v>11167.875402887368</v>
      </c>
      <c r="AQ90" s="31">
        <v>392835.88680043345</v>
      </c>
      <c r="AR90" s="31">
        <v>9820.8971700108359</v>
      </c>
      <c r="AS90" s="31">
        <v>79918.532599503436</v>
      </c>
      <c r="AT90" s="31">
        <v>1997.9633149875854</v>
      </c>
      <c r="AU90" s="31">
        <v>53879.129315061298</v>
      </c>
      <c r="AV90" s="31">
        <v>1346.9782328765323</v>
      </c>
      <c r="AW90" s="31">
        <v>0</v>
      </c>
      <c r="AX90" s="31">
        <v>0</v>
      </c>
      <c r="AY90" s="31">
        <v>-26039.403284442127</v>
      </c>
      <c r="AZ90" s="65">
        <v>-650.98508211105309</v>
      </c>
      <c r="BA90" s="39">
        <v>0</v>
      </c>
      <c r="BB90" s="31" t="s">
        <v>64</v>
      </c>
      <c r="BC90" s="32">
        <v>3</v>
      </c>
      <c r="BD90" s="33" t="s">
        <v>57</v>
      </c>
      <c r="BE90" s="1">
        <v>0</v>
      </c>
    </row>
    <row r="91" spans="1:57">
      <c r="A91" s="29">
        <v>228</v>
      </c>
      <c r="B91" s="34">
        <v>228</v>
      </c>
      <c r="C91" s="203" t="s">
        <v>353</v>
      </c>
      <c r="D91" s="42" t="s">
        <v>354</v>
      </c>
      <c r="E91" s="42" t="s">
        <v>57</v>
      </c>
      <c r="F91" s="42" t="s">
        <v>67</v>
      </c>
      <c r="G91" s="42">
        <v>0</v>
      </c>
      <c r="H91" s="42" t="s">
        <v>363</v>
      </c>
      <c r="I91" s="80" t="s">
        <v>344</v>
      </c>
      <c r="J91" s="44" t="s">
        <v>345</v>
      </c>
      <c r="K91" s="44">
        <v>2</v>
      </c>
      <c r="L91" s="46">
        <v>0.7953713632442545</v>
      </c>
      <c r="M91" s="46"/>
      <c r="N91" s="46">
        <v>92.5</v>
      </c>
      <c r="O91" s="40">
        <v>1837549.8806000631</v>
      </c>
      <c r="P91" s="216">
        <v>19865.404114595276</v>
      </c>
      <c r="Q91" s="83">
        <v>1916410.6013023313</v>
      </c>
      <c r="R91" s="49">
        <v>20717.952446511688</v>
      </c>
      <c r="S91" s="39">
        <v>1077381.4789112995</v>
      </c>
      <c r="T91" s="31">
        <v>11647.367339581615</v>
      </c>
      <c r="U91" s="31">
        <v>911424.95</v>
      </c>
      <c r="V91" s="31">
        <v>9853.2427027027024</v>
      </c>
      <c r="W91" s="31">
        <v>26488.42</v>
      </c>
      <c r="X91" s="31">
        <v>286.36129729729726</v>
      </c>
      <c r="Y91" s="31">
        <v>139468.10891129944</v>
      </c>
      <c r="Z91" s="31">
        <v>1507.7633395816151</v>
      </c>
      <c r="AA91" s="36">
        <v>163212.80460207886</v>
      </c>
      <c r="AB91" s="46">
        <v>1764.4627524549062</v>
      </c>
      <c r="AC91" s="39">
        <v>665528.26078881125</v>
      </c>
      <c r="AD91" s="31">
        <v>7194.9001166357957</v>
      </c>
      <c r="AE91" s="31">
        <v>457644.61662716366</v>
      </c>
      <c r="AF91" s="31">
        <v>4947.5093689423093</v>
      </c>
      <c r="AG91" s="31">
        <v>207883.64416164756</v>
      </c>
      <c r="AH91" s="31">
        <v>2247.3907476934864</v>
      </c>
      <c r="AI91" s="31">
        <v>0</v>
      </c>
      <c r="AJ91" s="31">
        <v>0</v>
      </c>
      <c r="AK91" s="36">
        <v>10288.05700014174</v>
      </c>
      <c r="AL91" s="46">
        <v>111.22223783937015</v>
      </c>
      <c r="AM91" s="46">
        <v>-78860.720702268009</v>
      </c>
      <c r="AN91" s="216">
        <v>-852.5483319164108</v>
      </c>
      <c r="AO91" s="39">
        <v>1736337.2838845053</v>
      </c>
      <c r="AP91" s="31">
        <v>18771.213879832492</v>
      </c>
      <c r="AQ91" s="31">
        <v>1526914.4131995668</v>
      </c>
      <c r="AR91" s="31">
        <v>16507.182845400719</v>
      </c>
      <c r="AS91" s="31">
        <v>310635.46740049659</v>
      </c>
      <c r="AT91" s="31">
        <v>3358.2212691945574</v>
      </c>
      <c r="AU91" s="31">
        <v>209422.87068493871</v>
      </c>
      <c r="AV91" s="31">
        <v>2264.0310344317695</v>
      </c>
      <c r="AW91" s="31">
        <v>0</v>
      </c>
      <c r="AX91" s="31">
        <v>0</v>
      </c>
      <c r="AY91" s="31">
        <v>-101212.59671555787</v>
      </c>
      <c r="AZ91" s="65">
        <v>-1094.1902347627877</v>
      </c>
      <c r="BA91" s="39">
        <v>0</v>
      </c>
      <c r="BB91" s="31" t="s">
        <v>64</v>
      </c>
      <c r="BC91" s="32">
        <v>4</v>
      </c>
      <c r="BD91" s="33" t="s">
        <v>57</v>
      </c>
      <c r="BE91" s="1">
        <v>0</v>
      </c>
    </row>
    <row r="92" spans="1:57">
      <c r="A92" s="29">
        <v>78</v>
      </c>
      <c r="B92" s="34">
        <v>48</v>
      </c>
      <c r="C92" s="203" t="s">
        <v>130</v>
      </c>
      <c r="D92" s="42" t="s">
        <v>131</v>
      </c>
      <c r="E92" s="42" t="s">
        <v>57</v>
      </c>
      <c r="F92" s="42" t="s">
        <v>58</v>
      </c>
      <c r="G92" s="42">
        <v>0</v>
      </c>
      <c r="H92" s="42" t="s">
        <v>363</v>
      </c>
      <c r="I92" s="80" t="s">
        <v>342</v>
      </c>
      <c r="J92" s="44" t="s">
        <v>343</v>
      </c>
      <c r="K92" s="44">
        <v>1</v>
      </c>
      <c r="L92" s="46">
        <v>0.12290424751935973</v>
      </c>
      <c r="M92" s="46">
        <v>0</v>
      </c>
      <c r="N92" s="46">
        <v>41</v>
      </c>
      <c r="O92" s="40">
        <v>582506.52713980328</v>
      </c>
      <c r="P92" s="216">
        <v>14207.476271702519</v>
      </c>
      <c r="Q92" s="83">
        <v>602245.43107606261</v>
      </c>
      <c r="R92" s="49">
        <v>14688.912953074698</v>
      </c>
      <c r="S92" s="39">
        <v>427045.80109517032</v>
      </c>
      <c r="T92" s="31">
        <v>10415.751246223665</v>
      </c>
      <c r="U92" s="31">
        <v>400564.86298615061</v>
      </c>
      <c r="V92" s="31">
        <v>9769.8747069792826</v>
      </c>
      <c r="W92" s="31">
        <v>7685.65</v>
      </c>
      <c r="X92" s="31">
        <v>187.45487804878047</v>
      </c>
      <c r="Y92" s="31">
        <v>18795.288109019708</v>
      </c>
      <c r="Z92" s="31">
        <v>458.42166119560261</v>
      </c>
      <c r="AA92" s="36">
        <v>63186.338334409811</v>
      </c>
      <c r="AB92" s="46">
        <v>1541.130203278288</v>
      </c>
      <c r="AC92" s="39">
        <v>112013.29164648255</v>
      </c>
      <c r="AD92" s="31">
        <v>2732.0315035727449</v>
      </c>
      <c r="AE92" s="31">
        <v>25844.877902164404</v>
      </c>
      <c r="AF92" s="31">
        <v>630.36287566254646</v>
      </c>
      <c r="AG92" s="31">
        <v>78820.441966488579</v>
      </c>
      <c r="AH92" s="31">
        <v>1922.4498040606966</v>
      </c>
      <c r="AI92" s="31">
        <v>7347.9717778295681</v>
      </c>
      <c r="AJ92" s="31">
        <v>179.21882384950166</v>
      </c>
      <c r="AK92" s="36">
        <v>0</v>
      </c>
      <c r="AL92" s="46">
        <v>0</v>
      </c>
      <c r="AM92" s="46">
        <v>-19738.903936259449</v>
      </c>
      <c r="AN92" s="216">
        <v>-481.43668137218162</v>
      </c>
      <c r="AO92" s="39">
        <v>582506.52713980328</v>
      </c>
      <c r="AP92" s="31">
        <v>14207.476271702517</v>
      </c>
      <c r="AQ92" s="31">
        <v>677557.96827783063</v>
      </c>
      <c r="AR92" s="31">
        <v>16525.804104337331</v>
      </c>
      <c r="AS92" s="31">
        <v>-95051.441138027396</v>
      </c>
      <c r="AT92" s="31">
        <v>-2318.3278326348141</v>
      </c>
      <c r="AU92" s="31">
        <v>-95051.441138027396</v>
      </c>
      <c r="AV92" s="31">
        <v>-2318.3278326348141</v>
      </c>
      <c r="AW92" s="31">
        <v>0</v>
      </c>
      <c r="AX92" s="31">
        <v>0</v>
      </c>
      <c r="AY92" s="31">
        <v>-1.5000000000000002E-22</v>
      </c>
      <c r="AZ92" s="65">
        <v>-3.6585000000000004E-24</v>
      </c>
      <c r="BA92" s="39">
        <v>-1.5000000000000002E-22</v>
      </c>
      <c r="BB92" s="31" t="s">
        <v>57</v>
      </c>
      <c r="BC92" s="32">
        <v>4</v>
      </c>
      <c r="BD92" s="33" t="s">
        <v>355</v>
      </c>
      <c r="BE92" s="1">
        <v>1</v>
      </c>
    </row>
    <row r="93" spans="1:57">
      <c r="A93" s="29">
        <v>78</v>
      </c>
      <c r="B93" s="34">
        <v>48</v>
      </c>
      <c r="C93" s="203" t="s">
        <v>130</v>
      </c>
      <c r="D93" s="42" t="s">
        <v>131</v>
      </c>
      <c r="E93" s="42" t="s">
        <v>57</v>
      </c>
      <c r="F93" s="42" t="s">
        <v>58</v>
      </c>
      <c r="G93" s="42">
        <v>0</v>
      </c>
      <c r="H93" s="42" t="s">
        <v>363</v>
      </c>
      <c r="I93" s="80" t="s">
        <v>344</v>
      </c>
      <c r="J93" s="44" t="s">
        <v>345</v>
      </c>
      <c r="K93" s="44">
        <v>2</v>
      </c>
      <c r="L93" s="46">
        <v>0.4801418427749265</v>
      </c>
      <c r="M93" s="46">
        <v>0</v>
      </c>
      <c r="N93" s="46">
        <v>146.5</v>
      </c>
      <c r="O93" s="40">
        <v>2275639.4755622428</v>
      </c>
      <c r="P93" s="216">
        <v>15533.375259810531</v>
      </c>
      <c r="Q93" s="83">
        <v>2352752.1376679195</v>
      </c>
      <c r="R93" s="49">
        <v>16059.741554047232</v>
      </c>
      <c r="S93" s="39">
        <v>1650174.7052248821</v>
      </c>
      <c r="T93" s="31">
        <v>11263.99116194459</v>
      </c>
      <c r="U93" s="31">
        <v>1503834.7570888915</v>
      </c>
      <c r="V93" s="31">
        <v>10265.083666135777</v>
      </c>
      <c r="W93" s="31">
        <v>51137.72</v>
      </c>
      <c r="X93" s="31">
        <v>349.06293515358362</v>
      </c>
      <c r="Y93" s="31">
        <v>95202.228135990692</v>
      </c>
      <c r="Z93" s="31">
        <v>649.84456065522647</v>
      </c>
      <c r="AA93" s="36">
        <v>264982.56203015189</v>
      </c>
      <c r="AB93" s="46">
        <v>1808.7546896256099</v>
      </c>
      <c r="AC93" s="39">
        <v>437594.87041288544</v>
      </c>
      <c r="AD93" s="31">
        <v>2986.9957024770338</v>
      </c>
      <c r="AE93" s="31">
        <v>100966.46415969889</v>
      </c>
      <c r="AF93" s="31">
        <v>689.19088163616982</v>
      </c>
      <c r="AG93" s="31">
        <v>307922.57401976839</v>
      </c>
      <c r="AH93" s="31">
        <v>2101.8605735137771</v>
      </c>
      <c r="AI93" s="31">
        <v>28705.832233418172</v>
      </c>
      <c r="AJ93" s="31">
        <v>195.94424732708649</v>
      </c>
      <c r="AK93" s="36">
        <v>0</v>
      </c>
      <c r="AL93" s="46">
        <v>0</v>
      </c>
      <c r="AM93" s="46">
        <v>-77112.662105676878</v>
      </c>
      <c r="AN93" s="216">
        <v>-526.36629423670217</v>
      </c>
      <c r="AO93" s="39">
        <v>2275639.4755622428</v>
      </c>
      <c r="AP93" s="31">
        <v>15533.375259810531</v>
      </c>
      <c r="AQ93" s="31">
        <v>2646970.6136438297</v>
      </c>
      <c r="AR93" s="31">
        <v>18068.058796203615</v>
      </c>
      <c r="AS93" s="31">
        <v>-371331.13808158715</v>
      </c>
      <c r="AT93" s="31">
        <v>-2534.6835363930859</v>
      </c>
      <c r="AU93" s="31">
        <v>-371331.13808158715</v>
      </c>
      <c r="AV93" s="31">
        <v>-2534.6835363930859</v>
      </c>
      <c r="AW93" s="31">
        <v>0</v>
      </c>
      <c r="AX93" s="31">
        <v>0</v>
      </c>
      <c r="AY93" s="31">
        <v>-2.0000000000000001E-22</v>
      </c>
      <c r="AZ93" s="65">
        <v>-1.3652E-24</v>
      </c>
      <c r="BA93" s="39">
        <v>-2.0000000000000001E-22</v>
      </c>
      <c r="BB93" s="31" t="s">
        <v>57</v>
      </c>
      <c r="BC93" s="32">
        <v>2</v>
      </c>
      <c r="BD93" s="33" t="s">
        <v>355</v>
      </c>
      <c r="BE93" s="1">
        <v>1</v>
      </c>
    </row>
    <row r="94" spans="1:57">
      <c r="A94" s="29">
        <v>78</v>
      </c>
      <c r="B94" s="34">
        <v>48</v>
      </c>
      <c r="C94" s="203" t="s">
        <v>130</v>
      </c>
      <c r="D94" s="42" t="s">
        <v>131</v>
      </c>
      <c r="E94" s="42" t="s">
        <v>57</v>
      </c>
      <c r="F94" s="42" t="s">
        <v>58</v>
      </c>
      <c r="G94" s="42">
        <v>0</v>
      </c>
      <c r="H94" s="42" t="s">
        <v>363</v>
      </c>
      <c r="I94" s="80" t="s">
        <v>340</v>
      </c>
      <c r="J94" s="44" t="s">
        <v>341</v>
      </c>
      <c r="K94" s="44">
        <v>3</v>
      </c>
      <c r="L94" s="46">
        <v>0.39695390970571381</v>
      </c>
      <c r="M94" s="46">
        <v>0</v>
      </c>
      <c r="N94" s="46">
        <v>58.5</v>
      </c>
      <c r="O94" s="40">
        <v>1881369.0172979543</v>
      </c>
      <c r="P94" s="216">
        <v>32160.154141845374</v>
      </c>
      <c r="Q94" s="83">
        <v>1945121.3712560178</v>
      </c>
      <c r="R94" s="49">
        <v>33249.937970188344</v>
      </c>
      <c r="S94" s="39">
        <v>1358268.1336799474</v>
      </c>
      <c r="T94" s="31">
        <v>23218.258695383716</v>
      </c>
      <c r="U94" s="31">
        <v>1133850.6799249579</v>
      </c>
      <c r="V94" s="31">
        <v>19382.062904700135</v>
      </c>
      <c r="W94" s="31">
        <v>56026.5</v>
      </c>
      <c r="X94" s="31">
        <v>957.71794871794862</v>
      </c>
      <c r="Y94" s="31">
        <v>168390.9537549896</v>
      </c>
      <c r="Z94" s="31">
        <v>2878.4778419656341</v>
      </c>
      <c r="AA94" s="36">
        <v>225074.73963543834</v>
      </c>
      <c r="AB94" s="46">
        <v>3847.4314467596291</v>
      </c>
      <c r="AC94" s="39">
        <v>361778.49794063211</v>
      </c>
      <c r="AD94" s="31">
        <v>6184.2478280449923</v>
      </c>
      <c r="AE94" s="31">
        <v>83473.317938136737</v>
      </c>
      <c r="AF94" s="31">
        <v>1426.8943237288327</v>
      </c>
      <c r="AG94" s="31">
        <v>254572.83401374312</v>
      </c>
      <c r="AH94" s="31">
        <v>4351.6723763032996</v>
      </c>
      <c r="AI94" s="31">
        <v>23732.345988752262</v>
      </c>
      <c r="AJ94" s="31">
        <v>405.68112801285918</v>
      </c>
      <c r="AK94" s="36">
        <v>0</v>
      </c>
      <c r="AL94" s="46">
        <v>0</v>
      </c>
      <c r="AM94" s="46">
        <v>-63752.353958063679</v>
      </c>
      <c r="AN94" s="216">
        <v>-1089.7838283429687</v>
      </c>
      <c r="AO94" s="39">
        <v>1881369.0172979543</v>
      </c>
      <c r="AP94" s="31">
        <v>32160.154141845374</v>
      </c>
      <c r="AQ94" s="31">
        <v>2188364.4380783397</v>
      </c>
      <c r="AR94" s="31">
        <v>37407.939112450251</v>
      </c>
      <c r="AS94" s="31">
        <v>-306995.4207803855</v>
      </c>
      <c r="AT94" s="31">
        <v>-5247.7849706048801</v>
      </c>
      <c r="AU94" s="31">
        <v>-306995.4207803855</v>
      </c>
      <c r="AV94" s="31">
        <v>-5247.7849706048801</v>
      </c>
      <c r="AW94" s="31">
        <v>0</v>
      </c>
      <c r="AX94" s="31">
        <v>0</v>
      </c>
      <c r="AY94" s="31">
        <v>0</v>
      </c>
      <c r="AZ94" s="65">
        <v>0</v>
      </c>
      <c r="BA94" s="39">
        <v>0</v>
      </c>
      <c r="BB94" s="31" t="s">
        <v>57</v>
      </c>
      <c r="BC94" s="32">
        <v>5</v>
      </c>
      <c r="BD94" s="33" t="s">
        <v>355</v>
      </c>
      <c r="BE94" s="1">
        <v>1</v>
      </c>
    </row>
    <row r="95" spans="1:57">
      <c r="A95" s="29">
        <v>79</v>
      </c>
      <c r="B95" s="34">
        <v>49</v>
      </c>
      <c r="C95" s="203" t="s">
        <v>132</v>
      </c>
      <c r="D95" s="42" t="s">
        <v>133</v>
      </c>
      <c r="E95" s="42" t="s">
        <v>57</v>
      </c>
      <c r="F95" s="42" t="s">
        <v>67</v>
      </c>
      <c r="G95" s="42">
        <v>0</v>
      </c>
      <c r="H95" s="42" t="s">
        <v>363</v>
      </c>
      <c r="I95" s="80" t="s">
        <v>342</v>
      </c>
      <c r="J95" s="44" t="s">
        <v>343</v>
      </c>
      <c r="K95" s="44">
        <v>1</v>
      </c>
      <c r="L95" s="46">
        <v>0.18615993540628792</v>
      </c>
      <c r="M95" s="46"/>
      <c r="N95" s="46">
        <v>18</v>
      </c>
      <c r="O95" s="40">
        <v>195843.27528476587</v>
      </c>
      <c r="P95" s="216">
        <v>10880.181960264772</v>
      </c>
      <c r="Q95" s="83">
        <v>206991.40716859081</v>
      </c>
      <c r="R95" s="49">
        <v>11499.522620477266</v>
      </c>
      <c r="S95" s="39">
        <v>160286.04999999999</v>
      </c>
      <c r="T95" s="31">
        <v>8904.7805555555551</v>
      </c>
      <c r="U95" s="31">
        <v>142186.04999999999</v>
      </c>
      <c r="V95" s="31">
        <v>7899.2250000000004</v>
      </c>
      <c r="W95" s="31">
        <v>3205.3</v>
      </c>
      <c r="X95" s="31">
        <v>178.07222222222222</v>
      </c>
      <c r="Y95" s="31">
        <v>14894.7</v>
      </c>
      <c r="Z95" s="31">
        <v>827.48333333333335</v>
      </c>
      <c r="AA95" s="36">
        <v>27974.048717573936</v>
      </c>
      <c r="AB95" s="46">
        <v>1554.1138176429963</v>
      </c>
      <c r="AC95" s="39">
        <v>18296.463042699375</v>
      </c>
      <c r="AD95" s="31">
        <v>1016.470169038854</v>
      </c>
      <c r="AE95" s="31">
        <v>2047.7592894691666</v>
      </c>
      <c r="AF95" s="31">
        <v>113.76440497050926</v>
      </c>
      <c r="AG95" s="31">
        <v>16224.480622435141</v>
      </c>
      <c r="AH95" s="31">
        <v>901.36003457973004</v>
      </c>
      <c r="AI95" s="31">
        <v>24.223130795066183</v>
      </c>
      <c r="AJ95" s="31">
        <v>1.3457294886147879</v>
      </c>
      <c r="AK95" s="36">
        <v>434.84540831748569</v>
      </c>
      <c r="AL95" s="46">
        <v>24.15807823986032</v>
      </c>
      <c r="AM95" s="46">
        <v>-11148.131883824928</v>
      </c>
      <c r="AN95" s="216">
        <v>-619.340660212496</v>
      </c>
      <c r="AO95" s="39">
        <v>207258.7626214239</v>
      </c>
      <c r="AP95" s="31">
        <v>11514.375701190218</v>
      </c>
      <c r="AQ95" s="31">
        <v>165447.98576891326</v>
      </c>
      <c r="AR95" s="31">
        <v>9191.5547649396249</v>
      </c>
      <c r="AS95" s="31">
        <v>51191.189837698075</v>
      </c>
      <c r="AT95" s="31">
        <v>2843.9549909832263</v>
      </c>
      <c r="AU95" s="31">
        <v>41810.776852510644</v>
      </c>
      <c r="AV95" s="31">
        <v>2322.8209362505909</v>
      </c>
      <c r="AW95" s="31">
        <v>20795.900321845467</v>
      </c>
      <c r="AX95" s="31">
        <v>1155.3277956580812</v>
      </c>
      <c r="AY95" s="31">
        <v>11415.487336658023</v>
      </c>
      <c r="AZ95" s="65">
        <v>634.1937409254457</v>
      </c>
      <c r="BA95" s="39">
        <v>-4.1000000000000003E-23</v>
      </c>
      <c r="BB95" s="31" t="s">
        <v>57</v>
      </c>
      <c r="BC95" s="32">
        <v>3</v>
      </c>
      <c r="BD95" s="33" t="s">
        <v>57</v>
      </c>
      <c r="BE95" s="1">
        <v>0</v>
      </c>
    </row>
    <row r="96" spans="1:57">
      <c r="A96" s="29">
        <v>79</v>
      </c>
      <c r="B96" s="34">
        <v>49</v>
      </c>
      <c r="C96" s="203" t="s">
        <v>132</v>
      </c>
      <c r="D96" s="42" t="s">
        <v>133</v>
      </c>
      <c r="E96" s="42" t="s">
        <v>57</v>
      </c>
      <c r="F96" s="42" t="s">
        <v>67</v>
      </c>
      <c r="G96" s="42">
        <v>0</v>
      </c>
      <c r="H96" s="42" t="s">
        <v>363</v>
      </c>
      <c r="I96" s="80" t="s">
        <v>344</v>
      </c>
      <c r="J96" s="44" t="s">
        <v>345</v>
      </c>
      <c r="K96" s="44">
        <v>2</v>
      </c>
      <c r="L96" s="46">
        <v>0.81384006459371216</v>
      </c>
      <c r="M96" s="46"/>
      <c r="N96" s="46">
        <v>52</v>
      </c>
      <c r="O96" s="40">
        <v>856172.96471523412</v>
      </c>
      <c r="P96" s="216">
        <v>16464.864706062195</v>
      </c>
      <c r="Q96" s="83">
        <v>904909.53283140913</v>
      </c>
      <c r="R96" s="49">
        <v>17402.106400604025</v>
      </c>
      <c r="S96" s="39">
        <v>700726.55</v>
      </c>
      <c r="T96" s="31">
        <v>13475.510576923078</v>
      </c>
      <c r="U96" s="31">
        <v>622782.1</v>
      </c>
      <c r="V96" s="31">
        <v>11976.578846153847</v>
      </c>
      <c r="W96" s="31">
        <v>22321.35</v>
      </c>
      <c r="X96" s="31">
        <v>429.25673076923073</v>
      </c>
      <c r="Y96" s="31">
        <v>55623.1</v>
      </c>
      <c r="Z96" s="31">
        <v>1069.675</v>
      </c>
      <c r="AA96" s="36">
        <v>122294.85128242607</v>
      </c>
      <c r="AB96" s="46">
        <v>2351.8240631235781</v>
      </c>
      <c r="AC96" s="39">
        <v>79987.106957300639</v>
      </c>
      <c r="AD96" s="31">
        <v>1538.2135953327045</v>
      </c>
      <c r="AE96" s="31">
        <v>8952.2407105308339</v>
      </c>
      <c r="AF96" s="31">
        <v>172.15847520251603</v>
      </c>
      <c r="AG96" s="31">
        <v>70928.969377564863</v>
      </c>
      <c r="AH96" s="31">
        <v>1364.0186418762473</v>
      </c>
      <c r="AI96" s="31">
        <v>105.89686920493382</v>
      </c>
      <c r="AJ96" s="31">
        <v>2.0364782539410351</v>
      </c>
      <c r="AK96" s="36">
        <v>1901.024591682514</v>
      </c>
      <c r="AL96" s="46">
        <v>36.558165224663732</v>
      </c>
      <c r="AM96" s="46">
        <v>-48736.568116175069</v>
      </c>
      <c r="AN96" s="216">
        <v>-937.24169454182822</v>
      </c>
      <c r="AO96" s="39">
        <v>906078.33737857605</v>
      </c>
      <c r="AP96" s="31">
        <v>17424.583411126463</v>
      </c>
      <c r="AQ96" s="31">
        <v>723293.1142310868</v>
      </c>
      <c r="AR96" s="31">
        <v>13909.482965982437</v>
      </c>
      <c r="AS96" s="31">
        <v>223793.81016230196</v>
      </c>
      <c r="AT96" s="31">
        <v>4303.7271185058053</v>
      </c>
      <c r="AU96" s="31">
        <v>182785.22314748939</v>
      </c>
      <c r="AV96" s="31">
        <v>3515.1004451440263</v>
      </c>
      <c r="AW96" s="31">
        <v>90913.959678154541</v>
      </c>
      <c r="AX96" s="31">
        <v>1748.3453784260487</v>
      </c>
      <c r="AY96" s="31">
        <v>49905.372663341979</v>
      </c>
      <c r="AZ96" s="65">
        <v>959.71870506426865</v>
      </c>
      <c r="BA96" s="39">
        <v>2.0000000000000002E-23</v>
      </c>
      <c r="BB96" s="31" t="s">
        <v>57</v>
      </c>
      <c r="BC96" s="32">
        <v>3</v>
      </c>
      <c r="BD96" s="33" t="s">
        <v>57</v>
      </c>
      <c r="BE96" s="1">
        <v>0</v>
      </c>
    </row>
    <row r="97" spans="1:57">
      <c r="A97" s="29">
        <v>81</v>
      </c>
      <c r="B97" s="34">
        <v>50</v>
      </c>
      <c r="C97" s="203" t="s">
        <v>134</v>
      </c>
      <c r="D97" s="42" t="s">
        <v>135</v>
      </c>
      <c r="E97" s="42" t="s">
        <v>57</v>
      </c>
      <c r="F97" s="42" t="s">
        <v>67</v>
      </c>
      <c r="G97" s="42">
        <v>0</v>
      </c>
      <c r="H97" s="42" t="s">
        <v>363</v>
      </c>
      <c r="I97" s="80" t="s">
        <v>342</v>
      </c>
      <c r="J97" s="44" t="s">
        <v>343</v>
      </c>
      <c r="K97" s="44">
        <v>1</v>
      </c>
      <c r="L97" s="46">
        <v>0.19393504539866405</v>
      </c>
      <c r="M97" s="46"/>
      <c r="N97" s="46">
        <v>25.5</v>
      </c>
      <c r="O97" s="40">
        <v>287661.29677594005</v>
      </c>
      <c r="P97" s="216">
        <v>11280.835167683923</v>
      </c>
      <c r="Q97" s="83">
        <v>294112.26485531079</v>
      </c>
      <c r="R97" s="49">
        <v>11533.814308051404</v>
      </c>
      <c r="S97" s="39">
        <v>202996.98620579293</v>
      </c>
      <c r="T97" s="31">
        <v>7960.6661257173682</v>
      </c>
      <c r="U97" s="31">
        <v>197206.55</v>
      </c>
      <c r="V97" s="31">
        <v>7733.5901960784304</v>
      </c>
      <c r="W97" s="31">
        <v>2823.45</v>
      </c>
      <c r="X97" s="31">
        <v>110.72352941176469</v>
      </c>
      <c r="Y97" s="31">
        <v>2966.9862057928995</v>
      </c>
      <c r="Z97" s="31">
        <v>116.35240022717251</v>
      </c>
      <c r="AA97" s="36">
        <v>39950.326510206243</v>
      </c>
      <c r="AB97" s="46">
        <v>1566.6794709884798</v>
      </c>
      <c r="AC97" s="39">
        <v>49792.018075668588</v>
      </c>
      <c r="AD97" s="31">
        <v>1952.6281598301407</v>
      </c>
      <c r="AE97" s="31">
        <v>12190.650289485053</v>
      </c>
      <c r="AF97" s="31">
        <v>478.06471723470798</v>
      </c>
      <c r="AG97" s="31">
        <v>33787.538150896107</v>
      </c>
      <c r="AH97" s="31">
        <v>1325.001496113573</v>
      </c>
      <c r="AI97" s="31">
        <v>3813.8296352874277</v>
      </c>
      <c r="AJ97" s="31">
        <v>149.56194648185991</v>
      </c>
      <c r="AK97" s="36">
        <v>1372.9340636430322</v>
      </c>
      <c r="AL97" s="46">
        <v>53.84055151541304</v>
      </c>
      <c r="AM97" s="46">
        <v>-6450.9680793707312</v>
      </c>
      <c r="AN97" s="216">
        <v>-252.97914036747966</v>
      </c>
      <c r="AO97" s="39">
        <v>298867.34465798747</v>
      </c>
      <c r="AP97" s="31">
        <v>11720.288025803429</v>
      </c>
      <c r="AQ97" s="31">
        <v>228386.69471902339</v>
      </c>
      <c r="AR97" s="31">
        <v>8956.3409693734648</v>
      </c>
      <c r="AS97" s="31">
        <v>38523.839223126823</v>
      </c>
      <c r="AT97" s="31">
        <v>1510.7387930637969</v>
      </c>
      <c r="AU97" s="31">
        <v>70480.649938964096</v>
      </c>
      <c r="AV97" s="31">
        <v>2763.9470564299641</v>
      </c>
      <c r="AW97" s="31">
        <v>-20750.762833789864</v>
      </c>
      <c r="AX97" s="31">
        <v>-813.75540524666121</v>
      </c>
      <c r="AY97" s="31">
        <v>11206.0478820474</v>
      </c>
      <c r="AZ97" s="65">
        <v>439.45285811950578</v>
      </c>
      <c r="BA97" s="39">
        <v>-3.7000000000000003E-23</v>
      </c>
      <c r="BB97" s="31" t="s">
        <v>57</v>
      </c>
      <c r="BC97" s="32">
        <v>3</v>
      </c>
      <c r="BD97" s="33" t="s">
        <v>57</v>
      </c>
      <c r="BE97" s="1">
        <v>0</v>
      </c>
    </row>
    <row r="98" spans="1:57">
      <c r="A98" s="29">
        <v>81</v>
      </c>
      <c r="B98" s="34">
        <v>50</v>
      </c>
      <c r="C98" s="203" t="s">
        <v>134</v>
      </c>
      <c r="D98" s="42" t="s">
        <v>135</v>
      </c>
      <c r="E98" s="42" t="s">
        <v>57</v>
      </c>
      <c r="F98" s="42" t="s">
        <v>67</v>
      </c>
      <c r="G98" s="42">
        <v>0</v>
      </c>
      <c r="H98" s="42" t="s">
        <v>363</v>
      </c>
      <c r="I98" s="80" t="s">
        <v>344</v>
      </c>
      <c r="J98" s="44" t="s">
        <v>345</v>
      </c>
      <c r="K98" s="44">
        <v>2</v>
      </c>
      <c r="L98" s="46">
        <v>0.80606495460133598</v>
      </c>
      <c r="M98" s="46"/>
      <c r="N98" s="46">
        <v>81</v>
      </c>
      <c r="O98" s="40">
        <v>1195625.52322406</v>
      </c>
      <c r="P98" s="216">
        <v>14760.808928692099</v>
      </c>
      <c r="Q98" s="83">
        <v>1222438.1051446891</v>
      </c>
      <c r="R98" s="49">
        <v>15091.82845857641</v>
      </c>
      <c r="S98" s="39">
        <v>843729.69379420707</v>
      </c>
      <c r="T98" s="31">
        <v>10416.415972767989</v>
      </c>
      <c r="U98" s="31">
        <v>760505.35</v>
      </c>
      <c r="V98" s="31">
        <v>9388.954938271605</v>
      </c>
      <c r="W98" s="31">
        <v>36027.5</v>
      </c>
      <c r="X98" s="31">
        <v>444.78395061728395</v>
      </c>
      <c r="Y98" s="31">
        <v>47196.843794207096</v>
      </c>
      <c r="Z98" s="31">
        <v>582.6770838791</v>
      </c>
      <c r="AA98" s="36">
        <v>166048.16348979378</v>
      </c>
      <c r="AB98" s="46">
        <v>2049.9773270344908</v>
      </c>
      <c r="AC98" s="39">
        <v>206953.83192433143</v>
      </c>
      <c r="AD98" s="31">
        <v>2554.9855793127331</v>
      </c>
      <c r="AE98" s="31">
        <v>50668.799710514948</v>
      </c>
      <c r="AF98" s="31">
        <v>625.54073716685116</v>
      </c>
      <c r="AG98" s="31">
        <v>140433.36184910391</v>
      </c>
      <c r="AH98" s="31">
        <v>1733.7452080136279</v>
      </c>
      <c r="AI98" s="31">
        <v>15851.670364712572</v>
      </c>
      <c r="AJ98" s="31">
        <v>195.69963413225398</v>
      </c>
      <c r="AK98" s="36">
        <v>5706.415936356967</v>
      </c>
      <c r="AL98" s="46">
        <v>70.449579461197132</v>
      </c>
      <c r="AM98" s="46">
        <v>-26812.581920629269</v>
      </c>
      <c r="AN98" s="216">
        <v>-331.01952988431191</v>
      </c>
      <c r="AO98" s="39">
        <v>1242201.9553420125</v>
      </c>
      <c r="AP98" s="31">
        <v>15335.826609160649</v>
      </c>
      <c r="AQ98" s="31">
        <v>949258.60528097674</v>
      </c>
      <c r="AR98" s="31">
        <v>11719.242040505884</v>
      </c>
      <c r="AS98" s="31">
        <v>160119.16077687321</v>
      </c>
      <c r="AT98" s="31">
        <v>1976.7797626774466</v>
      </c>
      <c r="AU98" s="31">
        <v>292943.35006103595</v>
      </c>
      <c r="AV98" s="31">
        <v>3616.5845686547641</v>
      </c>
      <c r="AW98" s="31">
        <v>-86247.75716621014</v>
      </c>
      <c r="AX98" s="31">
        <v>-1064.7871255087668</v>
      </c>
      <c r="AY98" s="31">
        <v>46576.432117952601</v>
      </c>
      <c r="AZ98" s="65">
        <v>575.01768046855068</v>
      </c>
      <c r="BA98" s="39">
        <v>1.1E-22</v>
      </c>
      <c r="BB98" s="31" t="s">
        <v>57</v>
      </c>
      <c r="BC98" s="32">
        <v>2</v>
      </c>
      <c r="BD98" s="33" t="s">
        <v>57</v>
      </c>
      <c r="BE98" s="1">
        <v>0</v>
      </c>
    </row>
    <row r="99" spans="1:57">
      <c r="A99" s="29">
        <v>80</v>
      </c>
      <c r="B99" s="34">
        <v>51</v>
      </c>
      <c r="C99" s="203" t="s">
        <v>136</v>
      </c>
      <c r="D99" s="42" t="s">
        <v>135</v>
      </c>
      <c r="E99" s="42" t="s">
        <v>57</v>
      </c>
      <c r="F99" s="42" t="s">
        <v>62</v>
      </c>
      <c r="G99" s="42">
        <v>0</v>
      </c>
      <c r="H99" s="42" t="s">
        <v>363</v>
      </c>
      <c r="I99" s="80" t="s">
        <v>340</v>
      </c>
      <c r="J99" s="44" t="s">
        <v>341</v>
      </c>
      <c r="K99" s="44">
        <v>3</v>
      </c>
      <c r="L99" s="46">
        <v>1</v>
      </c>
      <c r="M99" s="46"/>
      <c r="N99" s="46">
        <v>154.5</v>
      </c>
      <c r="O99" s="40">
        <v>3528833.8</v>
      </c>
      <c r="P99" s="216">
        <v>22840.348220064727</v>
      </c>
      <c r="Q99" s="83">
        <v>3617237.7</v>
      </c>
      <c r="R99" s="49">
        <v>23412.541747572814</v>
      </c>
      <c r="S99" s="39">
        <v>2462218.54</v>
      </c>
      <c r="T99" s="31">
        <v>15936.689579288028</v>
      </c>
      <c r="U99" s="31">
        <v>2065726.02</v>
      </c>
      <c r="V99" s="31">
        <v>13370.39495145631</v>
      </c>
      <c r="W99" s="31">
        <v>141245.47</v>
      </c>
      <c r="X99" s="31">
        <v>914.21016181229766</v>
      </c>
      <c r="Y99" s="31">
        <v>255247.05</v>
      </c>
      <c r="Z99" s="31">
        <v>1652.0844660194173</v>
      </c>
      <c r="AA99" s="36">
        <v>346096.26</v>
      </c>
      <c r="AB99" s="46">
        <v>2240.1052427184468</v>
      </c>
      <c r="AC99" s="39">
        <v>779964.6</v>
      </c>
      <c r="AD99" s="31">
        <v>5048.3145631067964</v>
      </c>
      <c r="AE99" s="31">
        <v>451205.3</v>
      </c>
      <c r="AF99" s="31">
        <v>2920.4226537216828</v>
      </c>
      <c r="AG99" s="31">
        <v>317874.58</v>
      </c>
      <c r="AH99" s="31">
        <v>2057.4406472491905</v>
      </c>
      <c r="AI99" s="31">
        <v>10884.72</v>
      </c>
      <c r="AJ99" s="31">
        <v>70.451262135922335</v>
      </c>
      <c r="AK99" s="36">
        <v>28958.3</v>
      </c>
      <c r="AL99" s="46">
        <v>187.43236245954691</v>
      </c>
      <c r="AM99" s="46">
        <v>-88403.9</v>
      </c>
      <c r="AN99" s="216">
        <v>-572.1935275080906</v>
      </c>
      <c r="AO99" s="39">
        <v>3656565.05</v>
      </c>
      <c r="AP99" s="31">
        <v>23667.087702265373</v>
      </c>
      <c r="AQ99" s="31">
        <v>4300408.05</v>
      </c>
      <c r="AR99" s="31">
        <v>27834.35631067961</v>
      </c>
      <c r="AS99" s="31">
        <v>-635547</v>
      </c>
      <c r="AT99" s="31">
        <v>-4113.5728155339802</v>
      </c>
      <c r="AU99" s="31">
        <v>-643843</v>
      </c>
      <c r="AV99" s="31">
        <v>-4167.2686084142388</v>
      </c>
      <c r="AW99" s="31">
        <v>136027.25</v>
      </c>
      <c r="AX99" s="31">
        <v>880.43527508090608</v>
      </c>
      <c r="AY99" s="31">
        <v>127731.25</v>
      </c>
      <c r="AZ99" s="65">
        <v>826.73948220064722</v>
      </c>
      <c r="BA99" s="39">
        <v>0</v>
      </c>
      <c r="BB99" s="31" t="s">
        <v>64</v>
      </c>
      <c r="BC99" s="32">
        <v>3</v>
      </c>
      <c r="BD99" s="33" t="s">
        <v>57</v>
      </c>
      <c r="BE99" s="1">
        <v>0</v>
      </c>
    </row>
    <row r="100" spans="1:57">
      <c r="A100" s="29">
        <v>83</v>
      </c>
      <c r="B100" s="34">
        <v>52</v>
      </c>
      <c r="C100" s="203" t="s">
        <v>137</v>
      </c>
      <c r="D100" s="42" t="s">
        <v>138</v>
      </c>
      <c r="E100" s="42" t="s">
        <v>57</v>
      </c>
      <c r="F100" s="42" t="s">
        <v>58</v>
      </c>
      <c r="G100" s="42">
        <v>0</v>
      </c>
      <c r="H100" s="42" t="s">
        <v>363</v>
      </c>
      <c r="I100" s="80" t="s">
        <v>342</v>
      </c>
      <c r="J100" s="44" t="s">
        <v>343</v>
      </c>
      <c r="K100" s="44">
        <v>1</v>
      </c>
      <c r="L100" s="46">
        <v>0.11462495131676556</v>
      </c>
      <c r="M100" s="46"/>
      <c r="N100" s="46">
        <v>57.5</v>
      </c>
      <c r="O100" s="40">
        <v>643737.91155192803</v>
      </c>
      <c r="P100" s="216">
        <v>11195.44194003353</v>
      </c>
      <c r="Q100" s="83">
        <v>662999.80129731447</v>
      </c>
      <c r="R100" s="49">
        <v>11530.431326909817</v>
      </c>
      <c r="S100" s="39">
        <v>456859.45</v>
      </c>
      <c r="T100" s="31">
        <v>7945.3817391304356</v>
      </c>
      <c r="U100" s="31">
        <v>403665.75</v>
      </c>
      <c r="V100" s="31">
        <v>7020.2739130434775</v>
      </c>
      <c r="W100" s="31">
        <v>7982.25</v>
      </c>
      <c r="X100" s="31">
        <v>138.82173913043476</v>
      </c>
      <c r="Y100" s="31">
        <v>45211.45</v>
      </c>
      <c r="Z100" s="31">
        <v>786.28608695652167</v>
      </c>
      <c r="AA100" s="36">
        <v>59745.418906318962</v>
      </c>
      <c r="AB100" s="46">
        <v>1039.0507635881559</v>
      </c>
      <c r="AC100" s="39">
        <v>145790.27201780528</v>
      </c>
      <c r="AD100" s="31">
        <v>2535.4829916140052</v>
      </c>
      <c r="AE100" s="31">
        <v>68981.06645252688</v>
      </c>
      <c r="AF100" s="31">
        <v>1199.6707209135109</v>
      </c>
      <c r="AG100" s="31">
        <v>74728.911711315828</v>
      </c>
      <c r="AH100" s="31">
        <v>1299.6332471533187</v>
      </c>
      <c r="AI100" s="31">
        <v>2080.2938539625829</v>
      </c>
      <c r="AJ100" s="31">
        <v>36.179023547175355</v>
      </c>
      <c r="AK100" s="36">
        <v>604.66037319009627</v>
      </c>
      <c r="AL100" s="46">
        <v>10.515832577219067</v>
      </c>
      <c r="AM100" s="46">
        <v>-19261.889745386379</v>
      </c>
      <c r="AN100" s="216">
        <v>-334.98938687628487</v>
      </c>
      <c r="AO100" s="39">
        <v>661436.76514491334</v>
      </c>
      <c r="AP100" s="31">
        <v>11503.248089476754</v>
      </c>
      <c r="AQ100" s="31">
        <v>576836.44432615873</v>
      </c>
      <c r="AR100" s="31">
        <v>10031.938162194065</v>
      </c>
      <c r="AS100" s="31">
        <v>77846.160187365531</v>
      </c>
      <c r="AT100" s="31">
        <v>1353.846264128096</v>
      </c>
      <c r="AU100" s="31">
        <v>84600.320818754626</v>
      </c>
      <c r="AV100" s="31">
        <v>1471.3099272826889</v>
      </c>
      <c r="AW100" s="31">
        <v>10944.692961596253</v>
      </c>
      <c r="AX100" s="31">
        <v>190.34248628863048</v>
      </c>
      <c r="AY100" s="31">
        <v>17698.85359298535</v>
      </c>
      <c r="AZ100" s="65">
        <v>307.80614944322338</v>
      </c>
      <c r="BA100" s="39">
        <v>1.8599999999999999E-22</v>
      </c>
      <c r="BB100" s="31" t="s">
        <v>64</v>
      </c>
      <c r="BC100" s="32">
        <v>3</v>
      </c>
      <c r="BD100" s="33" t="s">
        <v>57</v>
      </c>
      <c r="BE100" s="1">
        <v>0</v>
      </c>
    </row>
    <row r="101" spans="1:57">
      <c r="A101" s="29">
        <v>83</v>
      </c>
      <c r="B101" s="34">
        <v>52</v>
      </c>
      <c r="C101" s="203" t="s">
        <v>137</v>
      </c>
      <c r="D101" s="42" t="s">
        <v>138</v>
      </c>
      <c r="E101" s="42" t="s">
        <v>57</v>
      </c>
      <c r="F101" s="42" t="s">
        <v>58</v>
      </c>
      <c r="G101" s="42">
        <v>0</v>
      </c>
      <c r="H101" s="42" t="s">
        <v>363</v>
      </c>
      <c r="I101" s="80" t="s">
        <v>344</v>
      </c>
      <c r="J101" s="44" t="s">
        <v>345</v>
      </c>
      <c r="K101" s="44">
        <v>2</v>
      </c>
      <c r="L101" s="46">
        <v>0.44084206943603332</v>
      </c>
      <c r="M101" s="46"/>
      <c r="N101" s="46">
        <v>161.5</v>
      </c>
      <c r="O101" s="40">
        <v>2475785.157096718</v>
      </c>
      <c r="P101" s="216">
        <v>15329.939053230455</v>
      </c>
      <c r="Q101" s="83">
        <v>2549865.4619435989</v>
      </c>
      <c r="R101" s="49">
        <v>15788.640631229717</v>
      </c>
      <c r="S101" s="39">
        <v>1757059.55</v>
      </c>
      <c r="T101" s="31">
        <v>10879.625696594429</v>
      </c>
      <c r="U101" s="31">
        <v>1545813.2</v>
      </c>
      <c r="V101" s="31">
        <v>9571.5987616099083</v>
      </c>
      <c r="W101" s="31">
        <v>76947.75</v>
      </c>
      <c r="X101" s="31">
        <v>476.45665634674924</v>
      </c>
      <c r="Y101" s="31">
        <v>134298.6</v>
      </c>
      <c r="Z101" s="31">
        <v>831.5702786377708</v>
      </c>
      <c r="AA101" s="36">
        <v>229778.01785231387</v>
      </c>
      <c r="AB101" s="46">
        <v>1422.7741043486924</v>
      </c>
      <c r="AC101" s="39">
        <v>560702.39927396178</v>
      </c>
      <c r="AD101" s="31">
        <v>3471.8414815725182</v>
      </c>
      <c r="AE101" s="31">
        <v>265297.875702466</v>
      </c>
      <c r="AF101" s="31">
        <v>1642.7113046592319</v>
      </c>
      <c r="AG101" s="31">
        <v>287403.81310592202</v>
      </c>
      <c r="AH101" s="31">
        <v>1779.5901740304766</v>
      </c>
      <c r="AI101" s="31">
        <v>8000.7104655737385</v>
      </c>
      <c r="AJ101" s="31">
        <v>49.540002882809524</v>
      </c>
      <c r="AK101" s="36">
        <v>2325.4948173234079</v>
      </c>
      <c r="AL101" s="46">
        <v>14.399348714076831</v>
      </c>
      <c r="AM101" s="46">
        <v>-74080.304846880608</v>
      </c>
      <c r="AN101" s="216">
        <v>-458.70157799926068</v>
      </c>
      <c r="AO101" s="39">
        <v>2543854.099808983</v>
      </c>
      <c r="AP101" s="31">
        <v>15751.418574668625</v>
      </c>
      <c r="AQ101" s="31">
        <v>2218485.320356885</v>
      </c>
      <c r="AR101" s="31">
        <v>13736.751209640157</v>
      </c>
      <c r="AS101" s="31">
        <v>299392.60135264881</v>
      </c>
      <c r="AT101" s="31">
        <v>1853.8241569823456</v>
      </c>
      <c r="AU101" s="31">
        <v>325368.77945209766</v>
      </c>
      <c r="AV101" s="31">
        <v>2014.6673650284683</v>
      </c>
      <c r="AW101" s="31">
        <v>42092.764612815779</v>
      </c>
      <c r="AX101" s="31">
        <v>260.63631339204812</v>
      </c>
      <c r="AY101" s="31">
        <v>68068.942712264616</v>
      </c>
      <c r="AZ101" s="65">
        <v>421.47952143817088</v>
      </c>
      <c r="BA101" s="39">
        <v>1.1200000000000001E-22</v>
      </c>
      <c r="BB101" s="31" t="s">
        <v>64</v>
      </c>
      <c r="BC101" s="32">
        <v>2</v>
      </c>
      <c r="BD101" s="33" t="s">
        <v>57</v>
      </c>
      <c r="BE101" s="1">
        <v>0</v>
      </c>
    </row>
    <row r="102" spans="1:57">
      <c r="A102" s="29">
        <v>83</v>
      </c>
      <c r="B102" s="34">
        <v>52</v>
      </c>
      <c r="C102" s="203" t="s">
        <v>137</v>
      </c>
      <c r="D102" s="42" t="s">
        <v>138</v>
      </c>
      <c r="E102" s="42" t="s">
        <v>57</v>
      </c>
      <c r="F102" s="42" t="s">
        <v>58</v>
      </c>
      <c r="G102" s="42">
        <v>0</v>
      </c>
      <c r="H102" s="42" t="s">
        <v>363</v>
      </c>
      <c r="I102" s="80" t="s">
        <v>340</v>
      </c>
      <c r="J102" s="44" t="s">
        <v>341</v>
      </c>
      <c r="K102" s="44">
        <v>3</v>
      </c>
      <c r="L102" s="46">
        <v>0.44453297924720109</v>
      </c>
      <c r="M102" s="46"/>
      <c r="N102" s="46">
        <v>101</v>
      </c>
      <c r="O102" s="40">
        <v>2496513.4413513537</v>
      </c>
      <c r="P102" s="216">
        <v>24717.954864864889</v>
      </c>
      <c r="Q102" s="83">
        <v>2571213.9767590868</v>
      </c>
      <c r="R102" s="49">
        <v>25457.56412632759</v>
      </c>
      <c r="S102" s="39">
        <v>1771770.37</v>
      </c>
      <c r="T102" s="31">
        <v>17542.280891089107</v>
      </c>
      <c r="U102" s="31">
        <v>1546094.4</v>
      </c>
      <c r="V102" s="31">
        <v>15307.865346534654</v>
      </c>
      <c r="W102" s="31">
        <v>85957.97</v>
      </c>
      <c r="X102" s="31">
        <v>851.06900990099007</v>
      </c>
      <c r="Y102" s="31">
        <v>139718</v>
      </c>
      <c r="Z102" s="31">
        <v>1383.3465346534651</v>
      </c>
      <c r="AA102" s="36">
        <v>231701.8132413672</v>
      </c>
      <c r="AB102" s="46">
        <v>2294.0773588254178</v>
      </c>
      <c r="AC102" s="39">
        <v>565396.82870823308</v>
      </c>
      <c r="AD102" s="31">
        <v>5597.9884030518115</v>
      </c>
      <c r="AE102" s="31">
        <v>267519.0578450071</v>
      </c>
      <c r="AF102" s="31">
        <v>2648.7035430198721</v>
      </c>
      <c r="AG102" s="31">
        <v>289810.07518276223</v>
      </c>
      <c r="AH102" s="31">
        <v>2869.4066849778433</v>
      </c>
      <c r="AI102" s="31">
        <v>8067.6956804636793</v>
      </c>
      <c r="AJ102" s="31">
        <v>79.87817505409582</v>
      </c>
      <c r="AK102" s="36">
        <v>2344.9648094864951</v>
      </c>
      <c r="AL102" s="46">
        <v>23.217473361252431</v>
      </c>
      <c r="AM102" s="46">
        <v>-74700.535407733027</v>
      </c>
      <c r="AN102" s="216">
        <v>-739.6092614627031</v>
      </c>
      <c r="AO102" s="39">
        <v>2565152.2850461039</v>
      </c>
      <c r="AP102" s="31">
        <v>25397.547376694096</v>
      </c>
      <c r="AQ102" s="31">
        <v>2237059.3853169563</v>
      </c>
      <c r="AR102" s="31">
        <v>22149.102824920355</v>
      </c>
      <c r="AS102" s="31">
        <v>301899.2384599857</v>
      </c>
      <c r="AT102" s="31">
        <v>2989.1013708909468</v>
      </c>
      <c r="AU102" s="31">
        <v>328092.89972914779</v>
      </c>
      <c r="AV102" s="31">
        <v>3248.4445517737395</v>
      </c>
      <c r="AW102" s="31">
        <v>42445.182425587976</v>
      </c>
      <c r="AX102" s="31">
        <v>420.24933094641557</v>
      </c>
      <c r="AY102" s="31">
        <v>68638.84369475006</v>
      </c>
      <c r="AZ102" s="65">
        <v>679.59251182920843</v>
      </c>
      <c r="BA102" s="39">
        <v>7.3E-23</v>
      </c>
      <c r="BB102" s="31" t="s">
        <v>64</v>
      </c>
      <c r="BC102" s="32">
        <v>4</v>
      </c>
      <c r="BD102" s="33" t="s">
        <v>57</v>
      </c>
      <c r="BE102" s="1">
        <v>0</v>
      </c>
    </row>
    <row r="103" spans="1:57">
      <c r="A103" s="29">
        <v>86</v>
      </c>
      <c r="B103" s="34">
        <v>54</v>
      </c>
      <c r="C103" s="203" t="s">
        <v>139</v>
      </c>
      <c r="D103" s="42" t="s">
        <v>140</v>
      </c>
      <c r="E103" s="42" t="s">
        <v>57</v>
      </c>
      <c r="F103" s="42" t="s">
        <v>67</v>
      </c>
      <c r="G103" s="42">
        <v>0</v>
      </c>
      <c r="H103" s="42" t="s">
        <v>363</v>
      </c>
      <c r="I103" s="80" t="s">
        <v>342</v>
      </c>
      <c r="J103" s="44" t="s">
        <v>343</v>
      </c>
      <c r="K103" s="44">
        <v>1</v>
      </c>
      <c r="L103" s="46">
        <v>0.19018951539998413</v>
      </c>
      <c r="M103" s="46">
        <v>0</v>
      </c>
      <c r="N103" s="46">
        <v>329.5</v>
      </c>
      <c r="O103" s="40">
        <v>3707710.9391784649</v>
      </c>
      <c r="P103" s="216">
        <v>11252.536992954369</v>
      </c>
      <c r="Q103" s="83">
        <v>3956678.5243128138</v>
      </c>
      <c r="R103" s="49">
        <v>12008.129057095035</v>
      </c>
      <c r="S103" s="39">
        <v>2773256.9773330614</v>
      </c>
      <c r="T103" s="31">
        <v>8416.5613879607336</v>
      </c>
      <c r="U103" s="31">
        <v>2629262.7262261882</v>
      </c>
      <c r="V103" s="31">
        <v>7979.5530386227256</v>
      </c>
      <c r="W103" s="31">
        <v>43763</v>
      </c>
      <c r="X103" s="31">
        <v>132.81638846737482</v>
      </c>
      <c r="Y103" s="31">
        <v>100231.25110687331</v>
      </c>
      <c r="Z103" s="31">
        <v>304.19196087063216</v>
      </c>
      <c r="AA103" s="36">
        <v>360320.50336879352</v>
      </c>
      <c r="AB103" s="46">
        <v>1093.537187765686</v>
      </c>
      <c r="AC103" s="39">
        <v>768247.72471638792</v>
      </c>
      <c r="AD103" s="31">
        <v>2331.5560689419963</v>
      </c>
      <c r="AE103" s="31">
        <v>373750.54580924805</v>
      </c>
      <c r="AF103" s="31">
        <v>1134.2960419097055</v>
      </c>
      <c r="AG103" s="31">
        <v>388509.44239380222</v>
      </c>
      <c r="AH103" s="31">
        <v>1179.087837310477</v>
      </c>
      <c r="AI103" s="31">
        <v>5987.7365133376998</v>
      </c>
      <c r="AJ103" s="31">
        <v>18.172189721813961</v>
      </c>
      <c r="AK103" s="36">
        <v>54853.318894571021</v>
      </c>
      <c r="AL103" s="46">
        <v>166.47441242661918</v>
      </c>
      <c r="AM103" s="46">
        <v>-248967.58513434927</v>
      </c>
      <c r="AN103" s="216">
        <v>-755.59206414066534</v>
      </c>
      <c r="AO103" s="39">
        <v>3872466.9812525553</v>
      </c>
      <c r="AP103" s="31">
        <v>11752.555330053277</v>
      </c>
      <c r="AQ103" s="31">
        <v>4291066.1166882729</v>
      </c>
      <c r="AR103" s="31">
        <v>13022.962417870331</v>
      </c>
      <c r="AS103" s="31">
        <v>-374326.05928284838</v>
      </c>
      <c r="AT103" s="31">
        <v>-1136.0426685367172</v>
      </c>
      <c r="AU103" s="31">
        <v>-418599.13543571829</v>
      </c>
      <c r="AV103" s="31">
        <v>-1270.4070878170508</v>
      </c>
      <c r="AW103" s="31">
        <v>209029.11822696039</v>
      </c>
      <c r="AX103" s="31">
        <v>634.38275637924232</v>
      </c>
      <c r="AY103" s="31">
        <v>164756.04207409045</v>
      </c>
      <c r="AZ103" s="65">
        <v>500.01833709890872</v>
      </c>
      <c r="BA103" s="39">
        <v>2.3000000000000003E-22</v>
      </c>
      <c r="BB103" s="31" t="s">
        <v>64</v>
      </c>
      <c r="BC103" s="32">
        <v>3</v>
      </c>
      <c r="BD103" s="33" t="s">
        <v>355</v>
      </c>
      <c r="BE103" s="1">
        <v>1</v>
      </c>
    </row>
    <row r="104" spans="1:57">
      <c r="A104" s="29">
        <v>86</v>
      </c>
      <c r="B104" s="34">
        <v>54</v>
      </c>
      <c r="C104" s="203" t="s">
        <v>139</v>
      </c>
      <c r="D104" s="42" t="s">
        <v>140</v>
      </c>
      <c r="E104" s="42" t="s">
        <v>57</v>
      </c>
      <c r="F104" s="42" t="s">
        <v>67</v>
      </c>
      <c r="G104" s="42">
        <v>0</v>
      </c>
      <c r="H104" s="42" t="s">
        <v>363</v>
      </c>
      <c r="I104" s="80" t="s">
        <v>344</v>
      </c>
      <c r="J104" s="44" t="s">
        <v>345</v>
      </c>
      <c r="K104" s="44">
        <v>2</v>
      </c>
      <c r="L104" s="46">
        <v>0.80981048460001592</v>
      </c>
      <c r="M104" s="46">
        <v>0</v>
      </c>
      <c r="N104" s="46">
        <v>945</v>
      </c>
      <c r="O104" s="40">
        <v>15787112.060821535</v>
      </c>
      <c r="P104" s="216">
        <v>16705.938688700036</v>
      </c>
      <c r="Q104" s="83">
        <v>16847194.475687187</v>
      </c>
      <c r="R104" s="49">
        <v>17827.7190218912</v>
      </c>
      <c r="S104" s="39">
        <v>11776977.022666939</v>
      </c>
      <c r="T104" s="31">
        <v>12462.409547795702</v>
      </c>
      <c r="U104" s="31">
        <v>10629802.273773812</v>
      </c>
      <c r="V104" s="31">
        <v>11248.468014575463</v>
      </c>
      <c r="W104" s="31">
        <v>292830</v>
      </c>
      <c r="X104" s="31">
        <v>309.87301587301585</v>
      </c>
      <c r="Y104" s="31">
        <v>854344.74889312661</v>
      </c>
      <c r="Z104" s="31">
        <v>904.06851734722397</v>
      </c>
      <c r="AA104" s="36">
        <v>1565524.4966312065</v>
      </c>
      <c r="AB104" s="46">
        <v>1656.6396789748217</v>
      </c>
      <c r="AC104" s="39">
        <v>3271132.2752836123</v>
      </c>
      <c r="AD104" s="31">
        <v>3461.5156352207532</v>
      </c>
      <c r="AE104" s="31">
        <v>1591397.454190752</v>
      </c>
      <c r="AF104" s="31">
        <v>1684.0184700431237</v>
      </c>
      <c r="AG104" s="31">
        <v>1654239.5576061979</v>
      </c>
      <c r="AH104" s="31">
        <v>1750.5180503769291</v>
      </c>
      <c r="AI104" s="31">
        <v>25495.263486662301</v>
      </c>
      <c r="AJ104" s="31">
        <v>26.979114800700849</v>
      </c>
      <c r="AK104" s="36">
        <v>233560.68110542899</v>
      </c>
      <c r="AL104" s="46">
        <v>247.15415989992482</v>
      </c>
      <c r="AM104" s="46">
        <v>-1060082.4148656507</v>
      </c>
      <c r="AN104" s="216">
        <v>-1121.7803331911648</v>
      </c>
      <c r="AO104" s="39">
        <v>16488629.018747445</v>
      </c>
      <c r="AP104" s="31">
        <v>17448.284675923223</v>
      </c>
      <c r="AQ104" s="31">
        <v>18270987.883311726</v>
      </c>
      <c r="AR104" s="31">
        <v>19334.378712499183</v>
      </c>
      <c r="AS104" s="31">
        <v>-1593847.9407171516</v>
      </c>
      <c r="AT104" s="31">
        <v>-1686.6115774784673</v>
      </c>
      <c r="AU104" s="31">
        <v>-1782358.8645642817</v>
      </c>
      <c r="AV104" s="31">
        <v>-1886.0940365759595</v>
      </c>
      <c r="AW104" s="31">
        <v>890027.88177303958</v>
      </c>
      <c r="AX104" s="31">
        <v>941.82844632067679</v>
      </c>
      <c r="AY104" s="31">
        <v>701516.95792590955</v>
      </c>
      <c r="AZ104" s="65">
        <v>742.34598722318469</v>
      </c>
      <c r="BA104" s="39">
        <v>1.2E-21</v>
      </c>
      <c r="BB104" s="31" t="s">
        <v>64</v>
      </c>
      <c r="BC104" s="32">
        <v>3</v>
      </c>
      <c r="BD104" s="33" t="s">
        <v>355</v>
      </c>
      <c r="BE104" s="1">
        <v>1</v>
      </c>
    </row>
    <row r="105" spans="1:57">
      <c r="A105" s="29">
        <v>85</v>
      </c>
      <c r="B105" s="34">
        <v>55</v>
      </c>
      <c r="C105" s="203" t="s">
        <v>141</v>
      </c>
      <c r="D105" s="42" t="s">
        <v>140</v>
      </c>
      <c r="E105" s="42" t="s">
        <v>57</v>
      </c>
      <c r="F105" s="42" t="s">
        <v>62</v>
      </c>
      <c r="G105" s="42">
        <v>0</v>
      </c>
      <c r="H105" s="42" t="s">
        <v>363</v>
      </c>
      <c r="I105" s="80" t="s">
        <v>340</v>
      </c>
      <c r="J105" s="44" t="s">
        <v>341</v>
      </c>
      <c r="K105" s="44">
        <v>3</v>
      </c>
      <c r="L105" s="46">
        <v>1</v>
      </c>
      <c r="M105" s="46">
        <v>0</v>
      </c>
      <c r="N105" s="46">
        <v>513</v>
      </c>
      <c r="O105" s="40">
        <v>12126936</v>
      </c>
      <c r="P105" s="216">
        <v>23639.251461988308</v>
      </c>
      <c r="Q105" s="83">
        <v>13233956</v>
      </c>
      <c r="R105" s="49">
        <v>25797.185185185186</v>
      </c>
      <c r="S105" s="39">
        <v>8691775</v>
      </c>
      <c r="T105" s="31">
        <v>16943.03118908382</v>
      </c>
      <c r="U105" s="31">
        <v>7667854</v>
      </c>
      <c r="V105" s="31">
        <v>14947.083820662767</v>
      </c>
      <c r="W105" s="31">
        <v>327602</v>
      </c>
      <c r="X105" s="31">
        <v>638.60038986354766</v>
      </c>
      <c r="Y105" s="31">
        <v>696319</v>
      </c>
      <c r="Z105" s="31">
        <v>1357.3469785575048</v>
      </c>
      <c r="AA105" s="36">
        <v>1450006</v>
      </c>
      <c r="AB105" s="46">
        <v>2826.5224171539958</v>
      </c>
      <c r="AC105" s="39">
        <v>3082916</v>
      </c>
      <c r="AD105" s="31">
        <v>6009.5828460038983</v>
      </c>
      <c r="AE105" s="31">
        <v>1227552</v>
      </c>
      <c r="AF105" s="31">
        <v>2392.8888888888887</v>
      </c>
      <c r="AG105" s="31">
        <v>1718351</v>
      </c>
      <c r="AH105" s="31">
        <v>3349.6120857699802</v>
      </c>
      <c r="AI105" s="31">
        <v>137013</v>
      </c>
      <c r="AJ105" s="31">
        <v>267.08187134502924</v>
      </c>
      <c r="AK105" s="36">
        <v>9259</v>
      </c>
      <c r="AL105" s="46">
        <v>18.048732943469787</v>
      </c>
      <c r="AM105" s="46">
        <v>-1107020</v>
      </c>
      <c r="AN105" s="216">
        <v>-2157.9337231968807</v>
      </c>
      <c r="AO105" s="39">
        <v>13632607</v>
      </c>
      <c r="AP105" s="31">
        <v>26574.282651072128</v>
      </c>
      <c r="AQ105" s="31">
        <v>19535545</v>
      </c>
      <c r="AR105" s="31">
        <v>38080.98440545809</v>
      </c>
      <c r="AS105" s="31">
        <v>-6283430</v>
      </c>
      <c r="AT105" s="31">
        <v>-12248.401559454191</v>
      </c>
      <c r="AU105" s="31">
        <v>-5902938</v>
      </c>
      <c r="AV105" s="31">
        <v>-11506.701754385966</v>
      </c>
      <c r="AW105" s="31">
        <v>1125179</v>
      </c>
      <c r="AX105" s="31">
        <v>2193.3313840155943</v>
      </c>
      <c r="AY105" s="31">
        <v>1505671</v>
      </c>
      <c r="AZ105" s="65">
        <v>2935.0311890838202</v>
      </c>
      <c r="BA105" s="39">
        <v>0</v>
      </c>
      <c r="BB105" s="31" t="s">
        <v>64</v>
      </c>
      <c r="BC105" s="32">
        <v>4</v>
      </c>
      <c r="BD105" s="33" t="s">
        <v>355</v>
      </c>
      <c r="BE105" s="1">
        <v>1</v>
      </c>
    </row>
    <row r="106" spans="1:57">
      <c r="A106" s="29">
        <v>88</v>
      </c>
      <c r="B106" s="34">
        <v>56</v>
      </c>
      <c r="C106" s="203" t="s">
        <v>142</v>
      </c>
      <c r="D106" s="42" t="s">
        <v>143</v>
      </c>
      <c r="E106" s="42" t="s">
        <v>57</v>
      </c>
      <c r="F106" s="42" t="s">
        <v>67</v>
      </c>
      <c r="G106" s="42">
        <v>0</v>
      </c>
      <c r="H106" s="42" t="s">
        <v>363</v>
      </c>
      <c r="I106" s="80" t="s">
        <v>342</v>
      </c>
      <c r="J106" s="44" t="s">
        <v>343</v>
      </c>
      <c r="K106" s="44">
        <v>1</v>
      </c>
      <c r="L106" s="46">
        <v>0.22155938063034014</v>
      </c>
      <c r="M106" s="46"/>
      <c r="N106" s="46">
        <v>23.5</v>
      </c>
      <c r="O106" s="40">
        <v>354552.34857625136</v>
      </c>
      <c r="P106" s="216">
        <v>15087.333981968142</v>
      </c>
      <c r="Q106" s="83">
        <v>365572.39755448402</v>
      </c>
      <c r="R106" s="49">
        <v>15556.272236361021</v>
      </c>
      <c r="S106" s="39">
        <v>234903.27289706454</v>
      </c>
      <c r="T106" s="31">
        <v>9995.8839530665755</v>
      </c>
      <c r="U106" s="31">
        <v>224856.7</v>
      </c>
      <c r="V106" s="31">
        <v>9568.3702127659581</v>
      </c>
      <c r="W106" s="31">
        <v>2728</v>
      </c>
      <c r="X106" s="31">
        <v>116.08510638297872</v>
      </c>
      <c r="Y106" s="31">
        <v>7318.5728970645314</v>
      </c>
      <c r="Z106" s="31">
        <v>311.42863391763962</v>
      </c>
      <c r="AA106" s="36">
        <v>46870.056124671093</v>
      </c>
      <c r="AB106" s="46">
        <v>1994.470473390259</v>
      </c>
      <c r="AC106" s="39">
        <v>83221.90634620632</v>
      </c>
      <c r="AD106" s="31">
        <v>3541.3577168598431</v>
      </c>
      <c r="AE106" s="31">
        <v>45213.910832428337</v>
      </c>
      <c r="AF106" s="31">
        <v>1923.9962056352481</v>
      </c>
      <c r="AG106" s="31">
        <v>37522.78047019754</v>
      </c>
      <c r="AH106" s="31">
        <v>1596.7140625615971</v>
      </c>
      <c r="AI106" s="31">
        <v>485.2150435804449</v>
      </c>
      <c r="AJ106" s="31">
        <v>20.647448662997657</v>
      </c>
      <c r="AK106" s="36">
        <v>577.16218654203601</v>
      </c>
      <c r="AL106" s="46">
        <v>24.560093044341958</v>
      </c>
      <c r="AM106" s="46">
        <v>-11020.048978232624</v>
      </c>
      <c r="AN106" s="216">
        <v>-468.93825439287758</v>
      </c>
      <c r="AO106" s="39">
        <v>367166.98700400622</v>
      </c>
      <c r="AP106" s="31">
        <v>15624.127106553457</v>
      </c>
      <c r="AQ106" s="31">
        <v>242401.13922716532</v>
      </c>
      <c r="AR106" s="31">
        <v>10314.942094772992</v>
      </c>
      <c r="AS106" s="31">
        <v>112371.81602437969</v>
      </c>
      <c r="AT106" s="31">
        <v>4781.779405292752</v>
      </c>
      <c r="AU106" s="31">
        <v>124765.84777684094</v>
      </c>
      <c r="AV106" s="31">
        <v>5309.1850117804643</v>
      </c>
      <c r="AW106" s="31">
        <v>220.60667529362965</v>
      </c>
      <c r="AX106" s="31">
        <v>9.3875180976012622</v>
      </c>
      <c r="AY106" s="31">
        <v>12614.638427754859</v>
      </c>
      <c r="AZ106" s="65">
        <v>536.79312458531297</v>
      </c>
      <c r="BA106" s="39">
        <v>-3.8699999999999997E-24</v>
      </c>
      <c r="BB106" s="31" t="s">
        <v>64</v>
      </c>
      <c r="BC106" s="32">
        <v>5</v>
      </c>
      <c r="BD106" s="33" t="s">
        <v>57</v>
      </c>
      <c r="BE106" s="1">
        <v>0</v>
      </c>
    </row>
    <row r="107" spans="1:57">
      <c r="A107" s="29">
        <v>88</v>
      </c>
      <c r="B107" s="34">
        <v>56</v>
      </c>
      <c r="C107" s="203" t="s">
        <v>142</v>
      </c>
      <c r="D107" s="42" t="s">
        <v>143</v>
      </c>
      <c r="E107" s="42" t="s">
        <v>57</v>
      </c>
      <c r="F107" s="42" t="s">
        <v>67</v>
      </c>
      <c r="G107" s="42">
        <v>0</v>
      </c>
      <c r="H107" s="42" t="s">
        <v>363</v>
      </c>
      <c r="I107" s="80" t="s">
        <v>344</v>
      </c>
      <c r="J107" s="44" t="s">
        <v>345</v>
      </c>
      <c r="K107" s="44">
        <v>2</v>
      </c>
      <c r="L107" s="46">
        <v>0.77844061936965991</v>
      </c>
      <c r="M107" s="46"/>
      <c r="N107" s="46">
        <v>85.5</v>
      </c>
      <c r="O107" s="40">
        <v>1245706.4514237486</v>
      </c>
      <c r="P107" s="216">
        <v>14569.666098523376</v>
      </c>
      <c r="Q107" s="83">
        <v>1284424.9824455162</v>
      </c>
      <c r="R107" s="49">
        <v>15022.514414567439</v>
      </c>
      <c r="S107" s="39">
        <v>825323.88710293546</v>
      </c>
      <c r="T107" s="31">
        <v>9652.9109602682511</v>
      </c>
      <c r="U107" s="31">
        <v>742411.05</v>
      </c>
      <c r="V107" s="31">
        <v>8683.1701754385958</v>
      </c>
      <c r="W107" s="31">
        <v>33690.21</v>
      </c>
      <c r="X107" s="31">
        <v>394.03754385964913</v>
      </c>
      <c r="Y107" s="31">
        <v>49222.627102935476</v>
      </c>
      <c r="Z107" s="31">
        <v>575.70324097000548</v>
      </c>
      <c r="AA107" s="36">
        <v>164676.19387532893</v>
      </c>
      <c r="AB107" s="46">
        <v>1926.0373552670046</v>
      </c>
      <c r="AC107" s="39">
        <v>292397.06365379371</v>
      </c>
      <c r="AD107" s="31">
        <v>3419.8486977051889</v>
      </c>
      <c r="AE107" s="31">
        <v>158857.38916757167</v>
      </c>
      <c r="AF107" s="31">
        <v>1857.9811598546394</v>
      </c>
      <c r="AG107" s="31">
        <v>131834.88952980249</v>
      </c>
      <c r="AH107" s="31">
        <v>1541.9285325123094</v>
      </c>
      <c r="AI107" s="31">
        <v>1704.7849564195551</v>
      </c>
      <c r="AJ107" s="31">
        <v>19.939005338240413</v>
      </c>
      <c r="AK107" s="36">
        <v>2027.8378134579639</v>
      </c>
      <c r="AL107" s="46">
        <v>23.71740132699373</v>
      </c>
      <c r="AM107" s="46">
        <v>-38718.531021767376</v>
      </c>
      <c r="AN107" s="216">
        <v>-452.84831604406293</v>
      </c>
      <c r="AO107" s="39">
        <v>1290027.5129959937</v>
      </c>
      <c r="AP107" s="31">
        <v>15088.041087672444</v>
      </c>
      <c r="AQ107" s="31">
        <v>851667.36077283474</v>
      </c>
      <c r="AR107" s="31">
        <v>9961.0217634249693</v>
      </c>
      <c r="AS107" s="31">
        <v>394814.18397562031</v>
      </c>
      <c r="AT107" s="31">
        <v>4617.7097541008216</v>
      </c>
      <c r="AU107" s="31">
        <v>438360.15222315915</v>
      </c>
      <c r="AV107" s="31">
        <v>5127.0193242474743</v>
      </c>
      <c r="AW107" s="31">
        <v>775.09332470637025</v>
      </c>
      <c r="AX107" s="31">
        <v>9.0654190024136874</v>
      </c>
      <c r="AY107" s="31">
        <v>44321.061572245148</v>
      </c>
      <c r="AZ107" s="65">
        <v>518.37498914906598</v>
      </c>
      <c r="BA107" s="39">
        <v>-7.6129999999999996E-23</v>
      </c>
      <c r="BB107" s="31" t="s">
        <v>64</v>
      </c>
      <c r="BC107" s="32">
        <v>2</v>
      </c>
      <c r="BD107" s="33" t="s">
        <v>57</v>
      </c>
      <c r="BE107" s="1">
        <v>0</v>
      </c>
    </row>
    <row r="108" spans="1:57">
      <c r="A108" s="29">
        <v>221</v>
      </c>
      <c r="B108" s="34">
        <v>107</v>
      </c>
      <c r="C108" s="203" t="s">
        <v>144</v>
      </c>
      <c r="D108" s="42" t="s">
        <v>145</v>
      </c>
      <c r="E108" s="42" t="s">
        <v>57</v>
      </c>
      <c r="F108" s="42" t="s">
        <v>67</v>
      </c>
      <c r="G108" s="42">
        <v>0</v>
      </c>
      <c r="H108" s="42" t="s">
        <v>363</v>
      </c>
      <c r="I108" s="80" t="s">
        <v>342</v>
      </c>
      <c r="J108" s="44" t="s">
        <v>343</v>
      </c>
      <c r="K108" s="44">
        <v>1</v>
      </c>
      <c r="L108" s="46">
        <v>0.22223106226647732</v>
      </c>
      <c r="M108" s="46"/>
      <c r="N108" s="46">
        <v>41.5</v>
      </c>
      <c r="O108" s="40">
        <v>533212.21044416388</v>
      </c>
      <c r="P108" s="216">
        <v>12848.486998654551</v>
      </c>
      <c r="Q108" s="83">
        <v>552663.60641601169</v>
      </c>
      <c r="R108" s="49">
        <v>13317.195335325581</v>
      </c>
      <c r="S108" s="39">
        <v>371919.53</v>
      </c>
      <c r="T108" s="31">
        <v>8961.9163855421684</v>
      </c>
      <c r="U108" s="31">
        <v>339262.9</v>
      </c>
      <c r="V108" s="31">
        <v>8175.0096385542165</v>
      </c>
      <c r="W108" s="31">
        <v>10948.98</v>
      </c>
      <c r="X108" s="31">
        <v>263.83084337349396</v>
      </c>
      <c r="Y108" s="31">
        <v>21707.65</v>
      </c>
      <c r="Z108" s="31">
        <v>523.07590361445784</v>
      </c>
      <c r="AA108" s="36">
        <v>68722.289233160918</v>
      </c>
      <c r="AB108" s="46">
        <v>1655.9587767026724</v>
      </c>
      <c r="AC108" s="39">
        <v>109377.05086778736</v>
      </c>
      <c r="AD108" s="31">
        <v>2635.5915871755983</v>
      </c>
      <c r="AE108" s="31">
        <v>31112.348717306824</v>
      </c>
      <c r="AF108" s="31">
        <v>749.69514981462225</v>
      </c>
      <c r="AG108" s="31">
        <v>76658.327139993518</v>
      </c>
      <c r="AH108" s="31">
        <v>1847.1886057829761</v>
      </c>
      <c r="AI108" s="31">
        <v>1606.3750104870046</v>
      </c>
      <c r="AJ108" s="31">
        <v>38.707831578000111</v>
      </c>
      <c r="AK108" s="36">
        <v>2644.7363150633837</v>
      </c>
      <c r="AL108" s="46">
        <v>63.728585905141777</v>
      </c>
      <c r="AM108" s="46">
        <v>-19451.395971847774</v>
      </c>
      <c r="AN108" s="216">
        <v>-468.70833667103068</v>
      </c>
      <c r="AO108" s="39">
        <v>553318.36579476739</v>
      </c>
      <c r="AP108" s="31">
        <v>13332.97266975343</v>
      </c>
      <c r="AQ108" s="31">
        <v>467741.1838750678</v>
      </c>
      <c r="AR108" s="31">
        <v>11270.871900604043</v>
      </c>
      <c r="AS108" s="31">
        <v>82017.484764315188</v>
      </c>
      <c r="AT108" s="31">
        <v>1976.3249340798836</v>
      </c>
      <c r="AU108" s="31">
        <v>85577.181919699622</v>
      </c>
      <c r="AV108" s="31">
        <v>2062.1007691493883</v>
      </c>
      <c r="AW108" s="31">
        <v>16546.45819521906</v>
      </c>
      <c r="AX108" s="31">
        <v>398.70983602937497</v>
      </c>
      <c r="AY108" s="31">
        <v>20106.155350603494</v>
      </c>
      <c r="AZ108" s="65">
        <v>484.48567109887938</v>
      </c>
      <c r="BA108" s="39">
        <v>-3.2000000000000003E-23</v>
      </c>
      <c r="BB108" s="31" t="s">
        <v>57</v>
      </c>
      <c r="BC108" s="32">
        <v>4</v>
      </c>
      <c r="BD108" s="33" t="s">
        <v>57</v>
      </c>
      <c r="BE108" s="1">
        <v>0</v>
      </c>
    </row>
    <row r="109" spans="1:57">
      <c r="A109" s="29">
        <v>221</v>
      </c>
      <c r="B109" s="34">
        <v>107</v>
      </c>
      <c r="C109" s="203" t="s">
        <v>144</v>
      </c>
      <c r="D109" s="42" t="s">
        <v>145</v>
      </c>
      <c r="E109" s="42" t="s">
        <v>57</v>
      </c>
      <c r="F109" s="42" t="s">
        <v>67</v>
      </c>
      <c r="G109" s="42">
        <v>0</v>
      </c>
      <c r="H109" s="42" t="s">
        <v>363</v>
      </c>
      <c r="I109" s="80" t="s">
        <v>344</v>
      </c>
      <c r="J109" s="44" t="s">
        <v>345</v>
      </c>
      <c r="K109" s="44">
        <v>2</v>
      </c>
      <c r="L109" s="46">
        <v>0.77776893773352274</v>
      </c>
      <c r="M109" s="46"/>
      <c r="N109" s="46">
        <v>103</v>
      </c>
      <c r="O109" s="40">
        <v>1866147.2895558362</v>
      </c>
      <c r="P109" s="216">
        <v>18117.934850056659</v>
      </c>
      <c r="Q109" s="83">
        <v>1934223.6935839884</v>
      </c>
      <c r="R109" s="49">
        <v>18778.870811495035</v>
      </c>
      <c r="S109" s="39">
        <v>1301651.78</v>
      </c>
      <c r="T109" s="31">
        <v>12637.395922330099</v>
      </c>
      <c r="U109" s="31">
        <v>1140605.7</v>
      </c>
      <c r="V109" s="31">
        <v>11073.841747572815</v>
      </c>
      <c r="W109" s="31">
        <v>51222.73</v>
      </c>
      <c r="X109" s="31">
        <v>497.30805825242714</v>
      </c>
      <c r="Y109" s="31">
        <v>109823.35</v>
      </c>
      <c r="Z109" s="31">
        <v>1066.2461165048544</v>
      </c>
      <c r="AA109" s="36">
        <v>240515.71076683913</v>
      </c>
      <c r="AB109" s="46">
        <v>2335.1039880275639</v>
      </c>
      <c r="AC109" s="39">
        <v>382800.09913221269</v>
      </c>
      <c r="AD109" s="31">
        <v>3716.5058168175983</v>
      </c>
      <c r="AE109" s="31">
        <v>108887.65128269319</v>
      </c>
      <c r="AF109" s="31">
        <v>1057.1616629387686</v>
      </c>
      <c r="AG109" s="31">
        <v>268290.42286000651</v>
      </c>
      <c r="AH109" s="31">
        <v>2604.7613869903539</v>
      </c>
      <c r="AI109" s="31">
        <v>5622.0249895129955</v>
      </c>
      <c r="AJ109" s="31">
        <v>54.582766888475682</v>
      </c>
      <c r="AK109" s="36">
        <v>9256.1036849366174</v>
      </c>
      <c r="AL109" s="46">
        <v>89.865084319772976</v>
      </c>
      <c r="AM109" s="46">
        <v>-68076.404028152232</v>
      </c>
      <c r="AN109" s="216">
        <v>-660.93596143837112</v>
      </c>
      <c r="AO109" s="39">
        <v>1936515.2342052327</v>
      </c>
      <c r="AP109" s="31">
        <v>18801.11877869158</v>
      </c>
      <c r="AQ109" s="31">
        <v>1637010.4161249322</v>
      </c>
      <c r="AR109" s="31">
        <v>15893.305010921673</v>
      </c>
      <c r="AS109" s="31">
        <v>287046.51523568487</v>
      </c>
      <c r="AT109" s="31">
        <v>2786.8593712202405</v>
      </c>
      <c r="AU109" s="31">
        <v>299504.81808030041</v>
      </c>
      <c r="AV109" s="31">
        <v>2907.8137677699065</v>
      </c>
      <c r="AW109" s="31">
        <v>57909.641804780935</v>
      </c>
      <c r="AX109" s="31">
        <v>562.22953208525178</v>
      </c>
      <c r="AY109" s="31">
        <v>70367.944649396508</v>
      </c>
      <c r="AZ109" s="65">
        <v>683.18392863491749</v>
      </c>
      <c r="BA109" s="39">
        <v>1.82E-22</v>
      </c>
      <c r="BB109" s="31" t="s">
        <v>57</v>
      </c>
      <c r="BC109" s="32">
        <v>3</v>
      </c>
      <c r="BD109" s="33" t="s">
        <v>57</v>
      </c>
      <c r="BE109" s="1">
        <v>0</v>
      </c>
    </row>
    <row r="110" spans="1:57">
      <c r="A110" s="29">
        <v>91</v>
      </c>
      <c r="B110" s="34">
        <v>58</v>
      </c>
      <c r="C110" s="203" t="s">
        <v>146</v>
      </c>
      <c r="D110" s="42" t="s">
        <v>147</v>
      </c>
      <c r="E110" s="42" t="s">
        <v>57</v>
      </c>
      <c r="F110" s="42" t="s">
        <v>67</v>
      </c>
      <c r="G110" s="42">
        <v>0</v>
      </c>
      <c r="H110" s="42" t="s">
        <v>363</v>
      </c>
      <c r="I110" s="80" t="s">
        <v>342</v>
      </c>
      <c r="J110" s="44" t="s">
        <v>343</v>
      </c>
      <c r="K110" s="44">
        <v>1</v>
      </c>
      <c r="L110" s="46">
        <v>0.20855958534304811</v>
      </c>
      <c r="M110" s="46"/>
      <c r="N110" s="46">
        <v>28.5</v>
      </c>
      <c r="O110" s="40">
        <v>296435.25522195344</v>
      </c>
      <c r="P110" s="216">
        <v>10401.2370253317</v>
      </c>
      <c r="Q110" s="83">
        <v>395592.49078211572</v>
      </c>
      <c r="R110" s="49">
        <v>13880.43827305669</v>
      </c>
      <c r="S110" s="39">
        <v>213835.05</v>
      </c>
      <c r="T110" s="31">
        <v>7502.9842105263151</v>
      </c>
      <c r="U110" s="31">
        <v>208729.3</v>
      </c>
      <c r="V110" s="31">
        <v>7323.8350877192979</v>
      </c>
      <c r="W110" s="31">
        <v>4203.1499999999996</v>
      </c>
      <c r="X110" s="31">
        <v>147.47894736842105</v>
      </c>
      <c r="Y110" s="31">
        <v>902.6</v>
      </c>
      <c r="Z110" s="31">
        <v>31.670175438596491</v>
      </c>
      <c r="AA110" s="36">
        <v>52902.890722781027</v>
      </c>
      <c r="AB110" s="46">
        <v>1856.2417797467026</v>
      </c>
      <c r="AC110" s="39">
        <v>128576.82794430015</v>
      </c>
      <c r="AD110" s="31">
        <v>4511.4676471684252</v>
      </c>
      <c r="AE110" s="31">
        <v>83006.714966533138</v>
      </c>
      <c r="AF110" s="31">
        <v>2912.5163146151972</v>
      </c>
      <c r="AG110" s="31">
        <v>41464.064857387944</v>
      </c>
      <c r="AH110" s="31">
        <v>1454.8794686802785</v>
      </c>
      <c r="AI110" s="31">
        <v>4106.0481203790605</v>
      </c>
      <c r="AJ110" s="31">
        <v>144.07186387294951</v>
      </c>
      <c r="AK110" s="36">
        <v>277.72211503450967</v>
      </c>
      <c r="AL110" s="46">
        <v>9.7446356152459543</v>
      </c>
      <c r="AM110" s="46">
        <v>-99157.23556016224</v>
      </c>
      <c r="AN110" s="216">
        <v>-3479.2012477249905</v>
      </c>
      <c r="AO110" s="39">
        <v>366430.90120421816</v>
      </c>
      <c r="AP110" s="31">
        <v>12857.224603656776</v>
      </c>
      <c r="AQ110" s="31">
        <v>342874.93027806218</v>
      </c>
      <c r="AR110" s="31">
        <v>12030.699308002182</v>
      </c>
      <c r="AS110" s="31">
        <v>23555.970926155907</v>
      </c>
      <c r="AT110" s="31">
        <v>826.52529565459326</v>
      </c>
      <c r="AU110" s="31">
        <v>23555.970926155907</v>
      </c>
      <c r="AV110" s="31">
        <v>826.52529565459326</v>
      </c>
      <c r="AW110" s="31">
        <v>69995.645982264643</v>
      </c>
      <c r="AX110" s="31">
        <v>2455.9875783250754</v>
      </c>
      <c r="AY110" s="31">
        <v>69995.645982264658</v>
      </c>
      <c r="AZ110" s="65">
        <v>2455.9875783250754</v>
      </c>
      <c r="BA110" s="39">
        <v>5.6999999999999999E-23</v>
      </c>
      <c r="BB110" s="31" t="s">
        <v>64</v>
      </c>
      <c r="BC110" s="32">
        <v>4</v>
      </c>
      <c r="BD110" s="33" t="s">
        <v>57</v>
      </c>
      <c r="BE110" s="1">
        <v>0</v>
      </c>
    </row>
    <row r="111" spans="1:57">
      <c r="A111" s="29">
        <v>91</v>
      </c>
      <c r="B111" s="34">
        <v>58</v>
      </c>
      <c r="C111" s="203" t="s">
        <v>146</v>
      </c>
      <c r="D111" s="42" t="s">
        <v>147</v>
      </c>
      <c r="E111" s="42" t="s">
        <v>57</v>
      </c>
      <c r="F111" s="42" t="s">
        <v>67</v>
      </c>
      <c r="G111" s="42">
        <v>0</v>
      </c>
      <c r="H111" s="42" t="s">
        <v>363</v>
      </c>
      <c r="I111" s="80" t="s">
        <v>344</v>
      </c>
      <c r="J111" s="44" t="s">
        <v>345</v>
      </c>
      <c r="K111" s="44">
        <v>2</v>
      </c>
      <c r="L111" s="46">
        <v>0.79144041465695192</v>
      </c>
      <c r="M111" s="46"/>
      <c r="N111" s="46">
        <v>66.5</v>
      </c>
      <c r="O111" s="40">
        <v>1124910.3747780465</v>
      </c>
      <c r="P111" s="216">
        <v>16915.94548538416</v>
      </c>
      <c r="Q111" s="83">
        <v>1501191.5392178844</v>
      </c>
      <c r="R111" s="49">
        <v>22574.308860419314</v>
      </c>
      <c r="S111" s="39">
        <v>811459.71</v>
      </c>
      <c r="T111" s="31">
        <v>12202.401654135339</v>
      </c>
      <c r="U111" s="31">
        <v>752412.35</v>
      </c>
      <c r="V111" s="31">
        <v>11314.471428571427</v>
      </c>
      <c r="W111" s="31">
        <v>20961.71</v>
      </c>
      <c r="X111" s="31">
        <v>315.21368421052631</v>
      </c>
      <c r="Y111" s="31">
        <v>38085.65</v>
      </c>
      <c r="Z111" s="31">
        <v>572.71654135338338</v>
      </c>
      <c r="AA111" s="36">
        <v>200755.50927721898</v>
      </c>
      <c r="AB111" s="46">
        <v>3018.8798387551719</v>
      </c>
      <c r="AC111" s="39">
        <v>487922.42205569992</v>
      </c>
      <c r="AD111" s="31">
        <v>7337.1792790330801</v>
      </c>
      <c r="AE111" s="31">
        <v>314993.28503346688</v>
      </c>
      <c r="AF111" s="31">
        <v>4736.7411283228093</v>
      </c>
      <c r="AG111" s="31">
        <v>157347.53514261206</v>
      </c>
      <c r="AH111" s="31">
        <v>2366.1283480092038</v>
      </c>
      <c r="AI111" s="31">
        <v>15581.601879620939</v>
      </c>
      <c r="AJ111" s="31">
        <v>234.30980270106673</v>
      </c>
      <c r="AK111" s="36">
        <v>1053.8978849654902</v>
      </c>
      <c r="AL111" s="46">
        <v>15.84808849572166</v>
      </c>
      <c r="AM111" s="46">
        <v>-376281.1644398378</v>
      </c>
      <c r="AN111" s="216">
        <v>-5658.3633750351537</v>
      </c>
      <c r="AO111" s="39">
        <v>1390529.3487957818</v>
      </c>
      <c r="AP111" s="31">
        <v>20910.215771365143</v>
      </c>
      <c r="AQ111" s="31">
        <v>1301139.3197219379</v>
      </c>
      <c r="AR111" s="31">
        <v>19566.004807848691</v>
      </c>
      <c r="AS111" s="31">
        <v>89390.029073844096</v>
      </c>
      <c r="AT111" s="31">
        <v>1344.2109635164522</v>
      </c>
      <c r="AU111" s="31">
        <v>89390.029073844096</v>
      </c>
      <c r="AV111" s="31">
        <v>1344.2109635164522</v>
      </c>
      <c r="AW111" s="31">
        <v>265618.9740177354</v>
      </c>
      <c r="AX111" s="31">
        <v>3994.270285980982</v>
      </c>
      <c r="AY111" s="31">
        <v>265618.97401773534</v>
      </c>
      <c r="AZ111" s="65">
        <v>3994.270285980982</v>
      </c>
      <c r="BA111" s="39">
        <v>-6.0000000000000001E-23</v>
      </c>
      <c r="BB111" s="31" t="s">
        <v>64</v>
      </c>
      <c r="BC111" s="32">
        <v>5</v>
      </c>
      <c r="BD111" s="33" t="s">
        <v>57</v>
      </c>
      <c r="BE111" s="1">
        <v>0</v>
      </c>
    </row>
    <row r="112" spans="1:57">
      <c r="A112" s="29">
        <v>92</v>
      </c>
      <c r="B112" s="34">
        <v>59</v>
      </c>
      <c r="C112" s="203" t="s">
        <v>148</v>
      </c>
      <c r="D112" s="42" t="s">
        <v>149</v>
      </c>
      <c r="E112" s="42" t="s">
        <v>80</v>
      </c>
      <c r="F112" s="42" t="s">
        <v>67</v>
      </c>
      <c r="G112" s="42">
        <v>0</v>
      </c>
      <c r="H112" s="42" t="s">
        <v>363</v>
      </c>
      <c r="I112" s="80" t="s">
        <v>342</v>
      </c>
      <c r="J112" s="44" t="s">
        <v>343</v>
      </c>
      <c r="K112" s="44">
        <v>1</v>
      </c>
      <c r="L112" s="46">
        <v>0.2546618369581039</v>
      </c>
      <c r="M112" s="46"/>
      <c r="N112" s="46">
        <v>12.5</v>
      </c>
      <c r="O112" s="40">
        <v>247939.68124502298</v>
      </c>
      <c r="P112" s="216">
        <v>19835.174499601839</v>
      </c>
      <c r="Q112" s="83">
        <v>254854.37403993605</v>
      </c>
      <c r="R112" s="49">
        <v>20388.349923194881</v>
      </c>
      <c r="S112" s="39">
        <v>164550.65</v>
      </c>
      <c r="T112" s="31">
        <v>13164.052</v>
      </c>
      <c r="U112" s="31">
        <v>152802.29999999999</v>
      </c>
      <c r="V112" s="31">
        <v>12224.183999999999</v>
      </c>
      <c r="W112" s="31">
        <v>3781.3</v>
      </c>
      <c r="X112" s="31">
        <v>302.50400000000002</v>
      </c>
      <c r="Y112" s="31">
        <v>7967.05</v>
      </c>
      <c r="Z112" s="31">
        <v>637.36400000000003</v>
      </c>
      <c r="AA112" s="36">
        <v>26745.795761065616</v>
      </c>
      <c r="AB112" s="46">
        <v>2139.6636608852491</v>
      </c>
      <c r="AC112" s="39">
        <v>63557.928278870408</v>
      </c>
      <c r="AD112" s="31">
        <v>5084.6342623096316</v>
      </c>
      <c r="AE112" s="31">
        <v>35106.998349321148</v>
      </c>
      <c r="AF112" s="31">
        <v>2808.5598679456916</v>
      </c>
      <c r="AG112" s="31">
        <v>28450.929929549253</v>
      </c>
      <c r="AH112" s="31">
        <v>2276.07439436394</v>
      </c>
      <c r="AI112" s="31">
        <v>0</v>
      </c>
      <c r="AJ112" s="31">
        <v>0</v>
      </c>
      <c r="AK112" s="36">
        <v>0</v>
      </c>
      <c r="AL112" s="46">
        <v>0</v>
      </c>
      <c r="AM112" s="46">
        <v>-6914.6927949130659</v>
      </c>
      <c r="AN112" s="216">
        <v>-553.17542359304525</v>
      </c>
      <c r="AO112" s="39">
        <v>226614.64281163126</v>
      </c>
      <c r="AP112" s="31">
        <v>18129.171424930497</v>
      </c>
      <c r="AQ112" s="31">
        <v>216957.86595417993</v>
      </c>
      <c r="AR112" s="31">
        <v>17356.629276334395</v>
      </c>
      <c r="AS112" s="31">
        <v>27483.360106355525</v>
      </c>
      <c r="AT112" s="31">
        <v>2198.6688085084415</v>
      </c>
      <c r="AU112" s="31">
        <v>9656.7768574512975</v>
      </c>
      <c r="AV112" s="31">
        <v>772.54214859610374</v>
      </c>
      <c r="AW112" s="31">
        <v>-3498.455184487495</v>
      </c>
      <c r="AX112" s="31">
        <v>-279.8764147589996</v>
      </c>
      <c r="AY112" s="31">
        <v>-21325.038433391725</v>
      </c>
      <c r="AZ112" s="65">
        <v>-1706.0030746713376</v>
      </c>
      <c r="BA112" s="39">
        <v>5.7999999999999997E-24</v>
      </c>
      <c r="BB112" s="31" t="s">
        <v>64</v>
      </c>
      <c r="BC112" s="32">
        <v>5</v>
      </c>
      <c r="BD112" s="33" t="s">
        <v>57</v>
      </c>
      <c r="BE112" s="1">
        <v>0</v>
      </c>
    </row>
    <row r="113" spans="1:57">
      <c r="A113" s="29">
        <v>92</v>
      </c>
      <c r="B113" s="34">
        <v>59</v>
      </c>
      <c r="C113" s="203" t="s">
        <v>148</v>
      </c>
      <c r="D113" s="42" t="s">
        <v>149</v>
      </c>
      <c r="E113" s="42" t="s">
        <v>80</v>
      </c>
      <c r="F113" s="42" t="s">
        <v>67</v>
      </c>
      <c r="G113" s="42">
        <v>0</v>
      </c>
      <c r="H113" s="42" t="s">
        <v>363</v>
      </c>
      <c r="I113" s="80" t="s">
        <v>344</v>
      </c>
      <c r="J113" s="44" t="s">
        <v>345</v>
      </c>
      <c r="K113" s="44">
        <v>2</v>
      </c>
      <c r="L113" s="46">
        <v>0.74533816304189615</v>
      </c>
      <c r="M113" s="46"/>
      <c r="N113" s="46">
        <v>43</v>
      </c>
      <c r="O113" s="40">
        <v>725663.91875497706</v>
      </c>
      <c r="P113" s="216">
        <v>16875.905087325049</v>
      </c>
      <c r="Q113" s="83">
        <v>745901.67596006405</v>
      </c>
      <c r="R113" s="49">
        <v>17346.550603722419</v>
      </c>
      <c r="S113" s="39">
        <v>481602.9</v>
      </c>
      <c r="T113" s="31">
        <v>11200.067441860465</v>
      </c>
      <c r="U113" s="31">
        <v>424329.9</v>
      </c>
      <c r="V113" s="31">
        <v>9868.1372093023256</v>
      </c>
      <c r="W113" s="31">
        <v>16898.2</v>
      </c>
      <c r="X113" s="31">
        <v>392.98139534883717</v>
      </c>
      <c r="Y113" s="31">
        <v>40374.800000000003</v>
      </c>
      <c r="Z113" s="31">
        <v>938.94883720930227</v>
      </c>
      <c r="AA113" s="36">
        <v>78278.954238934384</v>
      </c>
      <c r="AB113" s="46">
        <v>1820.4407962542882</v>
      </c>
      <c r="AC113" s="39">
        <v>186019.82172112961</v>
      </c>
      <c r="AD113" s="31">
        <v>4326.0423656076646</v>
      </c>
      <c r="AE113" s="31">
        <v>102750.32165067887</v>
      </c>
      <c r="AF113" s="31">
        <v>2389.5423639692754</v>
      </c>
      <c r="AG113" s="31">
        <v>83269.500070450755</v>
      </c>
      <c r="AH113" s="31">
        <v>1936.5000016383892</v>
      </c>
      <c r="AI113" s="31">
        <v>0</v>
      </c>
      <c r="AJ113" s="31">
        <v>0</v>
      </c>
      <c r="AK113" s="36">
        <v>0</v>
      </c>
      <c r="AL113" s="46">
        <v>0</v>
      </c>
      <c r="AM113" s="46">
        <v>-20237.757205086935</v>
      </c>
      <c r="AN113" s="216">
        <v>-470.6455163973705</v>
      </c>
      <c r="AO113" s="39">
        <v>663250.30718836875</v>
      </c>
      <c r="AP113" s="31">
        <v>15424.425748566715</v>
      </c>
      <c r="AQ113" s="31">
        <v>634987.08404582017</v>
      </c>
      <c r="AR113" s="31">
        <v>14767.141489437676</v>
      </c>
      <c r="AS113" s="31">
        <v>80437.639893644489</v>
      </c>
      <c r="AT113" s="31">
        <v>1870.6427882242899</v>
      </c>
      <c r="AU113" s="31">
        <v>28263.223142548704</v>
      </c>
      <c r="AV113" s="31">
        <v>657.28425912903958</v>
      </c>
      <c r="AW113" s="31">
        <v>-10239.194815512505</v>
      </c>
      <c r="AX113" s="31">
        <v>-238.1208096630815</v>
      </c>
      <c r="AY113" s="31">
        <v>-62413.611566608284</v>
      </c>
      <c r="AZ113" s="65">
        <v>-1451.4793387583318</v>
      </c>
      <c r="BA113" s="39">
        <v>-1.6000000000000002E-23</v>
      </c>
      <c r="BB113" s="31" t="s">
        <v>64</v>
      </c>
      <c r="BC113" s="32">
        <v>3</v>
      </c>
      <c r="BD113" s="33" t="s">
        <v>57</v>
      </c>
      <c r="BE113" s="1">
        <v>0</v>
      </c>
    </row>
    <row r="114" spans="1:57">
      <c r="A114" s="29">
        <v>93</v>
      </c>
      <c r="B114" s="34">
        <v>60</v>
      </c>
      <c r="C114" s="203" t="s">
        <v>150</v>
      </c>
      <c r="D114" s="42" t="s">
        <v>151</v>
      </c>
      <c r="E114" s="42" t="s">
        <v>57</v>
      </c>
      <c r="F114" s="42" t="s">
        <v>67</v>
      </c>
      <c r="G114" s="42">
        <v>0</v>
      </c>
      <c r="H114" s="42" t="s">
        <v>363</v>
      </c>
      <c r="I114" s="80" t="s">
        <v>342</v>
      </c>
      <c r="J114" s="44" t="s">
        <v>343</v>
      </c>
      <c r="K114" s="44">
        <v>1</v>
      </c>
      <c r="L114" s="46">
        <v>0.22601636309379688</v>
      </c>
      <c r="M114" s="46"/>
      <c r="N114" s="46">
        <v>54</v>
      </c>
      <c r="O114" s="40">
        <v>810389.56914469891</v>
      </c>
      <c r="P114" s="216">
        <v>15007.214243420351</v>
      </c>
      <c r="Q114" s="83">
        <v>856435.61835865327</v>
      </c>
      <c r="R114" s="49">
        <v>15859.91885849358</v>
      </c>
      <c r="S114" s="39">
        <v>425702.8618226003</v>
      </c>
      <c r="T114" s="31">
        <v>7883.3863300481535</v>
      </c>
      <c r="U114" s="31">
        <v>392703.85</v>
      </c>
      <c r="V114" s="31">
        <v>7272.2935185185179</v>
      </c>
      <c r="W114" s="31">
        <v>12619.16</v>
      </c>
      <c r="X114" s="31">
        <v>233.68814814814814</v>
      </c>
      <c r="Y114" s="31">
        <v>20379.851822600293</v>
      </c>
      <c r="Z114" s="31">
        <v>377.40466338148684</v>
      </c>
      <c r="AA114" s="36">
        <v>75616.99274604021</v>
      </c>
      <c r="AB114" s="46">
        <v>1400.3146804822259</v>
      </c>
      <c r="AC114" s="39">
        <v>349438.40904185985</v>
      </c>
      <c r="AD114" s="31">
        <v>6471.0816489233302</v>
      </c>
      <c r="AE114" s="31">
        <v>297505.27319561952</v>
      </c>
      <c r="AF114" s="31">
        <v>5509.3569110299914</v>
      </c>
      <c r="AG114" s="31">
        <v>50284.773648397277</v>
      </c>
      <c r="AH114" s="31">
        <v>931.19951200735682</v>
      </c>
      <c r="AI114" s="31">
        <v>1648.362197843001</v>
      </c>
      <c r="AJ114" s="31">
        <v>30.525225885981499</v>
      </c>
      <c r="AK114" s="36">
        <v>5677.354748152964</v>
      </c>
      <c r="AL114" s="46">
        <v>105.13619903986969</v>
      </c>
      <c r="AM114" s="46">
        <v>-46046.049213954415</v>
      </c>
      <c r="AN114" s="216">
        <v>-852.70461507322989</v>
      </c>
      <c r="AO114" s="39">
        <v>691192.01312053122</v>
      </c>
      <c r="AP114" s="31">
        <v>12799.85209482465</v>
      </c>
      <c r="AQ114" s="31">
        <v>581450.89810215356</v>
      </c>
      <c r="AR114" s="31">
        <v>10767.609224113954</v>
      </c>
      <c r="AS114" s="31">
        <v>229351.68656397206</v>
      </c>
      <c r="AT114" s="31">
        <v>4247.2534548883714</v>
      </c>
      <c r="AU114" s="31">
        <v>109741.11501837762</v>
      </c>
      <c r="AV114" s="31">
        <v>2032.2428707106963</v>
      </c>
      <c r="AW114" s="31">
        <v>413.01552142671159</v>
      </c>
      <c r="AX114" s="31">
        <v>7.6484355819761412</v>
      </c>
      <c r="AY114" s="31">
        <v>-119197.55602416774</v>
      </c>
      <c r="AZ114" s="65">
        <v>-2207.3621485956987</v>
      </c>
      <c r="BA114" s="39">
        <v>1.1885999999999999E-22</v>
      </c>
      <c r="BB114" s="31" t="s">
        <v>64</v>
      </c>
      <c r="BC114" s="32">
        <v>5</v>
      </c>
      <c r="BD114" s="33" t="s">
        <v>57</v>
      </c>
      <c r="BE114" s="1">
        <v>0</v>
      </c>
    </row>
    <row r="115" spans="1:57">
      <c r="A115" s="29">
        <v>93</v>
      </c>
      <c r="B115" s="34">
        <v>60</v>
      </c>
      <c r="C115" s="203" t="s">
        <v>150</v>
      </c>
      <c r="D115" s="42" t="s">
        <v>151</v>
      </c>
      <c r="E115" s="42" t="s">
        <v>57</v>
      </c>
      <c r="F115" s="42" t="s">
        <v>67</v>
      </c>
      <c r="G115" s="42">
        <v>0</v>
      </c>
      <c r="H115" s="42" t="s">
        <v>363</v>
      </c>
      <c r="I115" s="80" t="s">
        <v>344</v>
      </c>
      <c r="J115" s="44" t="s">
        <v>345</v>
      </c>
      <c r="K115" s="44">
        <v>2</v>
      </c>
      <c r="L115" s="46">
        <v>0.7739836369062032</v>
      </c>
      <c r="M115" s="46"/>
      <c r="N115" s="46">
        <v>127</v>
      </c>
      <c r="O115" s="40">
        <v>2775145.3808553014</v>
      </c>
      <c r="P115" s="216">
        <v>21851.538431931505</v>
      </c>
      <c r="Q115" s="83">
        <v>2932828.1616413468</v>
      </c>
      <c r="R115" s="49">
        <v>23093.135131034225</v>
      </c>
      <c r="S115" s="39">
        <v>1455741.7481773999</v>
      </c>
      <c r="T115" s="31">
        <v>11462.533450215746</v>
      </c>
      <c r="U115" s="31">
        <v>1300302.3500000001</v>
      </c>
      <c r="V115" s="31">
        <v>10238.601181102362</v>
      </c>
      <c r="W115" s="31">
        <v>35650.050000000003</v>
      </c>
      <c r="X115" s="31">
        <v>280.70905511811026</v>
      </c>
      <c r="Y115" s="31">
        <v>119789.34817739973</v>
      </c>
      <c r="Z115" s="31">
        <v>943.22321399527323</v>
      </c>
      <c r="AA115" s="36">
        <v>261007.24725395982</v>
      </c>
      <c r="AB115" s="46">
        <v>2055.1751752280297</v>
      </c>
      <c r="AC115" s="39">
        <v>1196637.3009581401</v>
      </c>
      <c r="AD115" s="31">
        <v>9422.3409524263006</v>
      </c>
      <c r="AE115" s="31">
        <v>1018794.4368043805</v>
      </c>
      <c r="AF115" s="31">
        <v>8022.0034394045697</v>
      </c>
      <c r="AG115" s="31">
        <v>172198.11635160274</v>
      </c>
      <c r="AH115" s="31">
        <v>1355.8906799338795</v>
      </c>
      <c r="AI115" s="31">
        <v>5644.7478021569987</v>
      </c>
      <c r="AJ115" s="31">
        <v>44.446833087850386</v>
      </c>
      <c r="AK115" s="36">
        <v>19441.865251847037</v>
      </c>
      <c r="AL115" s="46">
        <v>153.0855531641499</v>
      </c>
      <c r="AM115" s="46">
        <v>-157682.78078604559</v>
      </c>
      <c r="AN115" s="216">
        <v>-1241.5966991027212</v>
      </c>
      <c r="AO115" s="39">
        <v>2366958.3068794687</v>
      </c>
      <c r="AP115" s="31">
        <v>18637.466983302904</v>
      </c>
      <c r="AQ115" s="31">
        <v>1991154.4218978465</v>
      </c>
      <c r="AR115" s="31">
        <v>15678.381274786192</v>
      </c>
      <c r="AS115" s="31">
        <v>785405.31343602797</v>
      </c>
      <c r="AT115" s="31">
        <v>6184.2938065828967</v>
      </c>
      <c r="AU115" s="31">
        <v>375803.8849816224</v>
      </c>
      <c r="AV115" s="31">
        <v>2959.0857085167113</v>
      </c>
      <c r="AW115" s="31">
        <v>1414.3544785732884</v>
      </c>
      <c r="AX115" s="31">
        <v>11.136649437584948</v>
      </c>
      <c r="AY115" s="31">
        <v>-408187.07397583226</v>
      </c>
      <c r="AZ115" s="65">
        <v>-3214.0714486286001</v>
      </c>
      <c r="BA115" s="39">
        <v>-1.1889999999999998E-22</v>
      </c>
      <c r="BB115" s="31" t="s">
        <v>64</v>
      </c>
      <c r="BC115" s="32">
        <v>5</v>
      </c>
      <c r="BD115" s="33" t="s">
        <v>57</v>
      </c>
      <c r="BE115" s="1">
        <v>0</v>
      </c>
    </row>
    <row r="116" spans="1:57">
      <c r="A116" s="29">
        <v>96</v>
      </c>
      <c r="B116" s="34">
        <v>62</v>
      </c>
      <c r="C116" s="203" t="s">
        <v>152</v>
      </c>
      <c r="D116" s="42" t="s">
        <v>153</v>
      </c>
      <c r="E116" s="42" t="s">
        <v>57</v>
      </c>
      <c r="F116" s="42" t="s">
        <v>67</v>
      </c>
      <c r="G116" s="42">
        <v>0</v>
      </c>
      <c r="H116" s="42" t="s">
        <v>363</v>
      </c>
      <c r="I116" s="80" t="s">
        <v>342</v>
      </c>
      <c r="J116" s="44" t="s">
        <v>343</v>
      </c>
      <c r="K116" s="44">
        <v>1</v>
      </c>
      <c r="L116" s="46">
        <v>0.17148832686905346</v>
      </c>
      <c r="M116" s="46"/>
      <c r="N116" s="46">
        <v>58.5</v>
      </c>
      <c r="O116" s="40">
        <v>619078.04923405405</v>
      </c>
      <c r="P116" s="216">
        <v>10582.530756137676</v>
      </c>
      <c r="Q116" s="83">
        <v>660262.72011259128</v>
      </c>
      <c r="R116" s="49">
        <v>11286.542224146859</v>
      </c>
      <c r="S116" s="39">
        <v>400834.25661788863</v>
      </c>
      <c r="T116" s="31">
        <v>6851.8676344938222</v>
      </c>
      <c r="U116" s="31">
        <v>384881.4</v>
      </c>
      <c r="V116" s="31">
        <v>6579.1692307692301</v>
      </c>
      <c r="W116" s="31">
        <v>8929.6</v>
      </c>
      <c r="X116" s="31">
        <v>152.64273504273504</v>
      </c>
      <c r="Y116" s="31">
        <v>7023.2566178886209</v>
      </c>
      <c r="Z116" s="31">
        <v>120.05566868185679</v>
      </c>
      <c r="AA116" s="36">
        <v>73579.578947156013</v>
      </c>
      <c r="AB116" s="46">
        <v>1257.7705802932649</v>
      </c>
      <c r="AC116" s="39">
        <v>185008.00697069362</v>
      </c>
      <c r="AD116" s="31">
        <v>3162.5300336870696</v>
      </c>
      <c r="AE116" s="31">
        <v>108766.29982837029</v>
      </c>
      <c r="AF116" s="31">
        <v>1859.2529885191498</v>
      </c>
      <c r="AG116" s="31">
        <v>72242.985208472455</v>
      </c>
      <c r="AH116" s="31">
        <v>1234.9228240764521</v>
      </c>
      <c r="AI116" s="31">
        <v>3998.7219338508708</v>
      </c>
      <c r="AJ116" s="31">
        <v>68.354221091467878</v>
      </c>
      <c r="AK116" s="36">
        <v>840.87757685298516</v>
      </c>
      <c r="AL116" s="46">
        <v>14.373975672700604</v>
      </c>
      <c r="AM116" s="46">
        <v>-41184.670878537254</v>
      </c>
      <c r="AN116" s="216">
        <v>-704.01146800918366</v>
      </c>
      <c r="AO116" s="39">
        <v>636727.60897170112</v>
      </c>
      <c r="AP116" s="31">
        <v>10884.23263199489</v>
      </c>
      <c r="AQ116" s="31">
        <v>486372.47457602853</v>
      </c>
      <c r="AR116" s="31">
        <v>8314.059394462025</v>
      </c>
      <c r="AS116" s="31">
        <v>134419.23864471199</v>
      </c>
      <c r="AT116" s="31">
        <v>2297.7647631574696</v>
      </c>
      <c r="AU116" s="31">
        <v>150355.13439567253</v>
      </c>
      <c r="AV116" s="31">
        <v>2570.1732375328634</v>
      </c>
      <c r="AW116" s="31">
        <v>1713.6639866864953</v>
      </c>
      <c r="AX116" s="31">
        <v>29.293401481820435</v>
      </c>
      <c r="AY116" s="31">
        <v>17649.559737647025</v>
      </c>
      <c r="AZ116" s="65">
        <v>301.70187585721408</v>
      </c>
      <c r="BA116" s="39">
        <v>-3.7799999999999994E-23</v>
      </c>
      <c r="BB116" s="31" t="s">
        <v>64</v>
      </c>
      <c r="BC116" s="32">
        <v>3</v>
      </c>
      <c r="BD116" s="33" t="s">
        <v>57</v>
      </c>
      <c r="BE116" s="1">
        <v>0</v>
      </c>
    </row>
    <row r="117" spans="1:57">
      <c r="A117" s="29">
        <v>96</v>
      </c>
      <c r="B117" s="34">
        <v>62</v>
      </c>
      <c r="C117" s="203" t="s">
        <v>152</v>
      </c>
      <c r="D117" s="42" t="s">
        <v>153</v>
      </c>
      <c r="E117" s="42" t="s">
        <v>57</v>
      </c>
      <c r="F117" s="42" t="s">
        <v>67</v>
      </c>
      <c r="G117" s="42">
        <v>0</v>
      </c>
      <c r="H117" s="42" t="s">
        <v>363</v>
      </c>
      <c r="I117" s="80" t="s">
        <v>344</v>
      </c>
      <c r="J117" s="44" t="s">
        <v>345</v>
      </c>
      <c r="K117" s="44">
        <v>2</v>
      </c>
      <c r="L117" s="46">
        <v>0.82851167313094654</v>
      </c>
      <c r="M117" s="46"/>
      <c r="N117" s="46">
        <v>156.5</v>
      </c>
      <c r="O117" s="40">
        <v>2990952.2107659457</v>
      </c>
      <c r="P117" s="216">
        <v>19111.515723744065</v>
      </c>
      <c r="Q117" s="83">
        <v>3189927.7398874089</v>
      </c>
      <c r="R117" s="49">
        <v>20382.924855510602</v>
      </c>
      <c r="S117" s="39">
        <v>1936550.8233821113</v>
      </c>
      <c r="T117" s="31">
        <v>12374.126666978347</v>
      </c>
      <c r="U117" s="31">
        <v>1795779.22</v>
      </c>
      <c r="V117" s="31">
        <v>11474.627603833866</v>
      </c>
      <c r="W117" s="31">
        <v>57799.82</v>
      </c>
      <c r="X117" s="31">
        <v>369.32792332268366</v>
      </c>
      <c r="Y117" s="31">
        <v>82971.783382111389</v>
      </c>
      <c r="Z117" s="31">
        <v>530.17113982179796</v>
      </c>
      <c r="AA117" s="36">
        <v>355485.07105284405</v>
      </c>
      <c r="AB117" s="46">
        <v>2271.4701025740828</v>
      </c>
      <c r="AC117" s="39">
        <v>893829.31302930636</v>
      </c>
      <c r="AD117" s="31">
        <v>5711.3694123278356</v>
      </c>
      <c r="AE117" s="31">
        <v>525482.70017162978</v>
      </c>
      <c r="AF117" s="31">
        <v>3357.7169340040232</v>
      </c>
      <c r="AG117" s="31">
        <v>349027.58479152754</v>
      </c>
      <c r="AH117" s="31">
        <v>2230.2082095305273</v>
      </c>
      <c r="AI117" s="31">
        <v>19319.028066149127</v>
      </c>
      <c r="AJ117" s="31">
        <v>123.44426879328516</v>
      </c>
      <c r="AK117" s="36">
        <v>4062.5324231470145</v>
      </c>
      <c r="AL117" s="46">
        <v>25.958673630332363</v>
      </c>
      <c r="AM117" s="46">
        <v>-198975.52912146275</v>
      </c>
      <c r="AN117" s="216">
        <v>-1271.4091317665352</v>
      </c>
      <c r="AO117" s="39">
        <v>3076222.5410282989</v>
      </c>
      <c r="AP117" s="31">
        <v>19656.374064078587</v>
      </c>
      <c r="AQ117" s="31">
        <v>2349811.6754239718</v>
      </c>
      <c r="AR117" s="31">
        <v>15014.771088971063</v>
      </c>
      <c r="AS117" s="31">
        <v>649419.76135528809</v>
      </c>
      <c r="AT117" s="31">
        <v>4149.6470374139808</v>
      </c>
      <c r="AU117" s="31">
        <v>726410.86560432753</v>
      </c>
      <c r="AV117" s="31">
        <v>4641.602975107523</v>
      </c>
      <c r="AW117" s="31">
        <v>8279.2260133135042</v>
      </c>
      <c r="AX117" s="31">
        <v>52.90240264098086</v>
      </c>
      <c r="AY117" s="31">
        <v>85270.330262352974</v>
      </c>
      <c r="AZ117" s="65">
        <v>544.85834033452375</v>
      </c>
      <c r="BA117" s="39">
        <v>2.08E-22</v>
      </c>
      <c r="BB117" s="31" t="s">
        <v>64</v>
      </c>
      <c r="BC117" s="32">
        <v>4</v>
      </c>
      <c r="BD117" s="33" t="s">
        <v>57</v>
      </c>
      <c r="BE117" s="1">
        <v>0</v>
      </c>
    </row>
    <row r="118" spans="1:57">
      <c r="A118" s="29">
        <v>99</v>
      </c>
      <c r="B118" s="34">
        <v>63</v>
      </c>
      <c r="C118" s="203" t="s">
        <v>154</v>
      </c>
      <c r="D118" s="42" t="s">
        <v>155</v>
      </c>
      <c r="E118" s="42" t="s">
        <v>57</v>
      </c>
      <c r="F118" s="42" t="s">
        <v>67</v>
      </c>
      <c r="G118" s="42">
        <v>0</v>
      </c>
      <c r="H118" s="42" t="s">
        <v>363</v>
      </c>
      <c r="I118" s="80" t="s">
        <v>342</v>
      </c>
      <c r="J118" s="44" t="s">
        <v>343</v>
      </c>
      <c r="K118" s="44">
        <v>1</v>
      </c>
      <c r="L118" s="46">
        <v>0.16823353986529904</v>
      </c>
      <c r="M118" s="46"/>
      <c r="N118" s="46">
        <v>63</v>
      </c>
      <c r="O118" s="40">
        <v>657968.97856918641</v>
      </c>
      <c r="P118" s="216">
        <v>10443.952040780738</v>
      </c>
      <c r="Q118" s="83">
        <v>685461.29989347793</v>
      </c>
      <c r="R118" s="49">
        <v>10880.338093547269</v>
      </c>
      <c r="S118" s="39">
        <v>422645.56515298004</v>
      </c>
      <c r="T118" s="31">
        <v>6708.659764333016</v>
      </c>
      <c r="U118" s="31">
        <v>405421.65</v>
      </c>
      <c r="V118" s="31">
        <v>6435.2642857142855</v>
      </c>
      <c r="W118" s="31">
        <v>9607.7900000000009</v>
      </c>
      <c r="X118" s="31">
        <v>152.50460317460318</v>
      </c>
      <c r="Y118" s="31">
        <v>7616.1251529799911</v>
      </c>
      <c r="Z118" s="31">
        <v>120.89087544412683</v>
      </c>
      <c r="AA118" s="36">
        <v>52162.794191006375</v>
      </c>
      <c r="AB118" s="46">
        <v>827.98086017470428</v>
      </c>
      <c r="AC118" s="39">
        <v>208896.99288313507</v>
      </c>
      <c r="AD118" s="31">
        <v>3315.8252838592866</v>
      </c>
      <c r="AE118" s="31">
        <v>130412.13005916504</v>
      </c>
      <c r="AF118" s="31">
        <v>2070.0338104629363</v>
      </c>
      <c r="AG118" s="31">
        <v>73110.889696276688</v>
      </c>
      <c r="AH118" s="31">
        <v>1160.4903126393124</v>
      </c>
      <c r="AI118" s="31">
        <v>5373.9731276933744</v>
      </c>
      <c r="AJ118" s="31">
        <v>85.301160757037707</v>
      </c>
      <c r="AK118" s="36">
        <v>1755.9476663564503</v>
      </c>
      <c r="AL118" s="46">
        <v>27.87218518026112</v>
      </c>
      <c r="AM118" s="46">
        <v>-27492.32132429149</v>
      </c>
      <c r="AN118" s="216">
        <v>-436.38605276653152</v>
      </c>
      <c r="AO118" s="39">
        <v>632098.02480870078</v>
      </c>
      <c r="AP118" s="31">
        <v>10033.301981090488</v>
      </c>
      <c r="AQ118" s="31">
        <v>513605.59097475512</v>
      </c>
      <c r="AR118" s="31">
        <v>8152.4696980119861</v>
      </c>
      <c r="AS118" s="31">
        <v>144363.38759443135</v>
      </c>
      <c r="AT118" s="31">
        <v>2291.4823427687516</v>
      </c>
      <c r="AU118" s="31">
        <v>118492.43383394567</v>
      </c>
      <c r="AV118" s="31">
        <v>1880.8322830785023</v>
      </c>
      <c r="AW118" s="31">
        <v>0</v>
      </c>
      <c r="AX118" s="31">
        <v>0</v>
      </c>
      <c r="AY118" s="31">
        <v>-25870.953760485689</v>
      </c>
      <c r="AZ118" s="65">
        <v>-410.65005969024895</v>
      </c>
      <c r="BA118" s="39">
        <v>1.0000000000000001E-23</v>
      </c>
      <c r="BB118" s="31" t="s">
        <v>64</v>
      </c>
      <c r="BC118" s="32">
        <v>2</v>
      </c>
      <c r="BD118" s="33" t="s">
        <v>57</v>
      </c>
      <c r="BE118" s="1">
        <v>0</v>
      </c>
    </row>
    <row r="119" spans="1:57">
      <c r="A119" s="29">
        <v>99</v>
      </c>
      <c r="B119" s="34">
        <v>63</v>
      </c>
      <c r="C119" s="203" t="s">
        <v>154</v>
      </c>
      <c r="D119" s="42" t="s">
        <v>155</v>
      </c>
      <c r="E119" s="42" t="s">
        <v>57</v>
      </c>
      <c r="F119" s="42" t="s">
        <v>67</v>
      </c>
      <c r="G119" s="42">
        <v>0</v>
      </c>
      <c r="H119" s="42" t="s">
        <v>363</v>
      </c>
      <c r="I119" s="80" t="s">
        <v>344</v>
      </c>
      <c r="J119" s="44" t="s">
        <v>345</v>
      </c>
      <c r="K119" s="44">
        <v>2</v>
      </c>
      <c r="L119" s="46">
        <v>0.83176646013470101</v>
      </c>
      <c r="M119" s="46"/>
      <c r="N119" s="46">
        <v>191.5</v>
      </c>
      <c r="O119" s="40">
        <v>3253076.2214308134</v>
      </c>
      <c r="P119" s="216">
        <v>16987.3431928502</v>
      </c>
      <c r="Q119" s="83">
        <v>3389001.5001065219</v>
      </c>
      <c r="R119" s="49">
        <v>17697.135770791239</v>
      </c>
      <c r="S119" s="39">
        <v>2089609.5148470199</v>
      </c>
      <c r="T119" s="31">
        <v>10911.799033143709</v>
      </c>
      <c r="U119" s="31">
        <v>1933812.15</v>
      </c>
      <c r="V119" s="31">
        <v>10098.235770234987</v>
      </c>
      <c r="W119" s="31">
        <v>76499.399999999994</v>
      </c>
      <c r="X119" s="31">
        <v>399.47467362924277</v>
      </c>
      <c r="Y119" s="31">
        <v>79297.964847020019</v>
      </c>
      <c r="Z119" s="31">
        <v>414.08858927947784</v>
      </c>
      <c r="AA119" s="36">
        <v>257899.00580899365</v>
      </c>
      <c r="AB119" s="46">
        <v>1346.7311008302538</v>
      </c>
      <c r="AC119" s="39">
        <v>1032811.367116865</v>
      </c>
      <c r="AD119" s="31">
        <v>5393.2708465632622</v>
      </c>
      <c r="AE119" s="31">
        <v>644772.94994083501</v>
      </c>
      <c r="AF119" s="31">
        <v>3366.9605741035766</v>
      </c>
      <c r="AG119" s="31">
        <v>361468.86030372331</v>
      </c>
      <c r="AH119" s="31">
        <v>1887.5658501499911</v>
      </c>
      <c r="AI119" s="31">
        <v>26569.556872306624</v>
      </c>
      <c r="AJ119" s="31">
        <v>138.74442230969515</v>
      </c>
      <c r="AK119" s="36">
        <v>8681.6123336435503</v>
      </c>
      <c r="AL119" s="46">
        <v>45.334790254013321</v>
      </c>
      <c r="AM119" s="46">
        <v>-135925.27867570854</v>
      </c>
      <c r="AN119" s="216">
        <v>-709.7925779410366</v>
      </c>
      <c r="AO119" s="39">
        <v>3125167.1751912991</v>
      </c>
      <c r="AP119" s="31">
        <v>16319.41083650809</v>
      </c>
      <c r="AQ119" s="31">
        <v>2539326.6090252451</v>
      </c>
      <c r="AR119" s="31">
        <v>13260.191169844622</v>
      </c>
      <c r="AS119" s="31">
        <v>713749.61240556871</v>
      </c>
      <c r="AT119" s="31">
        <v>3727.1520230055798</v>
      </c>
      <c r="AU119" s="31">
        <v>585840.56616605446</v>
      </c>
      <c r="AV119" s="31">
        <v>3059.2196666634691</v>
      </c>
      <c r="AW119" s="31">
        <v>0</v>
      </c>
      <c r="AX119" s="31">
        <v>0</v>
      </c>
      <c r="AY119" s="31">
        <v>-127909.0462395143</v>
      </c>
      <c r="AZ119" s="65">
        <v>-667.93235634211123</v>
      </c>
      <c r="BA119" s="39">
        <v>-1E-22</v>
      </c>
      <c r="BB119" s="31" t="s">
        <v>64</v>
      </c>
      <c r="BC119" s="32">
        <v>3</v>
      </c>
      <c r="BD119" s="33" t="s">
        <v>57</v>
      </c>
      <c r="BE119" s="1">
        <v>0</v>
      </c>
    </row>
    <row r="120" spans="1:57">
      <c r="A120" s="29">
        <v>98</v>
      </c>
      <c r="B120" s="34">
        <v>64</v>
      </c>
      <c r="C120" s="203" t="s">
        <v>156</v>
      </c>
      <c r="D120" s="42" t="s">
        <v>155</v>
      </c>
      <c r="E120" s="42" t="s">
        <v>57</v>
      </c>
      <c r="F120" s="42" t="s">
        <v>62</v>
      </c>
      <c r="G120" s="42">
        <v>0</v>
      </c>
      <c r="H120" s="42" t="s">
        <v>363</v>
      </c>
      <c r="I120" s="80" t="s">
        <v>340</v>
      </c>
      <c r="J120" s="44" t="s">
        <v>341</v>
      </c>
      <c r="K120" s="44">
        <v>3</v>
      </c>
      <c r="L120" s="46">
        <v>1</v>
      </c>
      <c r="M120" s="46"/>
      <c r="N120" s="46">
        <v>160</v>
      </c>
      <c r="O120" s="40">
        <v>3908701.19</v>
      </c>
      <c r="P120" s="216">
        <v>24429.3824375</v>
      </c>
      <c r="Q120" s="83">
        <v>4011255.85</v>
      </c>
      <c r="R120" s="49">
        <v>25070.349062500001</v>
      </c>
      <c r="S120" s="39">
        <v>2590854.75</v>
      </c>
      <c r="T120" s="31">
        <v>16192.8421875</v>
      </c>
      <c r="U120" s="31">
        <v>2294812.0499999998</v>
      </c>
      <c r="V120" s="31">
        <v>14342.575312499999</v>
      </c>
      <c r="W120" s="31">
        <v>105903</v>
      </c>
      <c r="X120" s="31">
        <v>661.89374999999995</v>
      </c>
      <c r="Y120" s="31">
        <v>190139.7</v>
      </c>
      <c r="Z120" s="31">
        <v>1188.3731250000001</v>
      </c>
      <c r="AA120" s="36">
        <v>417421.81</v>
      </c>
      <c r="AB120" s="46">
        <v>2608.8863124999998</v>
      </c>
      <c r="AC120" s="39">
        <v>999055.79</v>
      </c>
      <c r="AD120" s="31">
        <v>6244.0986874999999</v>
      </c>
      <c r="AE120" s="31">
        <v>489993</v>
      </c>
      <c r="AF120" s="31">
        <v>3062.4562500000002</v>
      </c>
      <c r="AG120" s="31">
        <v>492636.94</v>
      </c>
      <c r="AH120" s="31">
        <v>3078.9808750000002</v>
      </c>
      <c r="AI120" s="31">
        <v>16425.849999999999</v>
      </c>
      <c r="AJ120" s="31">
        <v>102.6615625</v>
      </c>
      <c r="AK120" s="36">
        <v>3923.5</v>
      </c>
      <c r="AL120" s="46">
        <v>24.521875000000001</v>
      </c>
      <c r="AM120" s="46">
        <v>-102554.66</v>
      </c>
      <c r="AN120" s="216">
        <v>-640.96662500000002</v>
      </c>
      <c r="AO120" s="39">
        <v>3435746.1</v>
      </c>
      <c r="AP120" s="31">
        <v>21473.413124999999</v>
      </c>
      <c r="AQ120" s="31">
        <v>3606987.1</v>
      </c>
      <c r="AR120" s="31">
        <v>22543.669375000001</v>
      </c>
      <c r="AS120" s="31">
        <v>329844</v>
      </c>
      <c r="AT120" s="31">
        <v>2061.5250000000001</v>
      </c>
      <c r="AU120" s="31">
        <v>-171241</v>
      </c>
      <c r="AV120" s="31">
        <v>-1070.2562499999999</v>
      </c>
      <c r="AW120" s="31">
        <v>28129.91</v>
      </c>
      <c r="AX120" s="31">
        <v>175.8119375</v>
      </c>
      <c r="AY120" s="31">
        <v>-472955.09</v>
      </c>
      <c r="AZ120" s="65">
        <v>-2955.9693124999999</v>
      </c>
      <c r="BA120" s="39">
        <v>0</v>
      </c>
      <c r="BB120" s="31" t="s">
        <v>64</v>
      </c>
      <c r="BC120" s="32">
        <v>4</v>
      </c>
      <c r="BD120" s="33" t="s">
        <v>57</v>
      </c>
      <c r="BE120" s="1">
        <v>0</v>
      </c>
    </row>
    <row r="121" spans="1:57">
      <c r="A121" s="29">
        <v>100</v>
      </c>
      <c r="B121" s="34">
        <v>65</v>
      </c>
      <c r="C121" s="203" t="s">
        <v>157</v>
      </c>
      <c r="D121" s="42" t="s">
        <v>158</v>
      </c>
      <c r="E121" s="42" t="s">
        <v>57</v>
      </c>
      <c r="F121" s="42" t="s">
        <v>58</v>
      </c>
      <c r="G121" s="42">
        <v>0</v>
      </c>
      <c r="H121" s="42" t="s">
        <v>363</v>
      </c>
      <c r="I121" s="80" t="s">
        <v>342</v>
      </c>
      <c r="J121" s="44" t="s">
        <v>343</v>
      </c>
      <c r="K121" s="44">
        <v>1</v>
      </c>
      <c r="L121" s="46">
        <v>0.13392388287141688</v>
      </c>
      <c r="M121" s="46"/>
      <c r="N121" s="46">
        <v>113</v>
      </c>
      <c r="O121" s="40">
        <v>1406943.0888048119</v>
      </c>
      <c r="P121" s="216">
        <v>12450.823794732851</v>
      </c>
      <c r="Q121" s="83">
        <v>1437573.8070753505</v>
      </c>
      <c r="R121" s="49">
        <v>12721.892098011951</v>
      </c>
      <c r="S121" s="39">
        <v>965490.19278893154</v>
      </c>
      <c r="T121" s="31">
        <v>8544.160998132138</v>
      </c>
      <c r="U121" s="31">
        <v>933909.45</v>
      </c>
      <c r="V121" s="31">
        <v>8264.685398230089</v>
      </c>
      <c r="W121" s="31">
        <v>22064.15</v>
      </c>
      <c r="X121" s="31">
        <v>195.25796460176988</v>
      </c>
      <c r="Y121" s="31">
        <v>9516.5927889315844</v>
      </c>
      <c r="Z121" s="31">
        <v>84.217635300279483</v>
      </c>
      <c r="AA121" s="36">
        <v>131105.63019667446</v>
      </c>
      <c r="AB121" s="46">
        <v>1160.226815899774</v>
      </c>
      <c r="AC121" s="39">
        <v>338071.92422119749</v>
      </c>
      <c r="AD121" s="31">
        <v>2991.7869400105965</v>
      </c>
      <c r="AE121" s="31">
        <v>144424.24517369759</v>
      </c>
      <c r="AF121" s="31">
        <v>1278.0906652539607</v>
      </c>
      <c r="AG121" s="31">
        <v>182554.64463700465</v>
      </c>
      <c r="AH121" s="31">
        <v>1615.5278286460587</v>
      </c>
      <c r="AI121" s="31">
        <v>11093.034410495215</v>
      </c>
      <c r="AJ121" s="31">
        <v>98.168446110577108</v>
      </c>
      <c r="AK121" s="36">
        <v>2906.0598685470504</v>
      </c>
      <c r="AL121" s="46">
        <v>25.717343969442926</v>
      </c>
      <c r="AM121" s="46">
        <v>-30630.718270538513</v>
      </c>
      <c r="AN121" s="216">
        <v>-271.06830327910188</v>
      </c>
      <c r="AO121" s="39">
        <v>1411844.4618549168</v>
      </c>
      <c r="AP121" s="31">
        <v>12494.198777477141</v>
      </c>
      <c r="AQ121" s="31">
        <v>1190603.4126662819</v>
      </c>
      <c r="AR121" s="31">
        <v>10536.313386427273</v>
      </c>
      <c r="AS121" s="31">
        <v>223326.51189270854</v>
      </c>
      <c r="AT121" s="31">
        <v>1976.3408132098095</v>
      </c>
      <c r="AU121" s="31">
        <v>221241.04918863482</v>
      </c>
      <c r="AV121" s="31">
        <v>1957.8853910498653</v>
      </c>
      <c r="AW121" s="31">
        <v>6986.8357541783917</v>
      </c>
      <c r="AX121" s="31">
        <v>61.830404904233554</v>
      </c>
      <c r="AY121" s="31">
        <v>4901.3730501046884</v>
      </c>
      <c r="AZ121" s="65">
        <v>43.374982744289284</v>
      </c>
      <c r="BA121" s="39">
        <v>-7.2999999999999992E-24</v>
      </c>
      <c r="BB121" s="31" t="s">
        <v>64</v>
      </c>
      <c r="BC121" s="32">
        <v>3</v>
      </c>
      <c r="BD121" s="33" t="s">
        <v>57</v>
      </c>
      <c r="BE121" s="1">
        <v>0</v>
      </c>
    </row>
    <row r="122" spans="1:57">
      <c r="A122" s="29">
        <v>100</v>
      </c>
      <c r="B122" s="34">
        <v>65</v>
      </c>
      <c r="C122" s="203" t="s">
        <v>157</v>
      </c>
      <c r="D122" s="42" t="s">
        <v>158</v>
      </c>
      <c r="E122" s="42" t="s">
        <v>57</v>
      </c>
      <c r="F122" s="42" t="s">
        <v>58</v>
      </c>
      <c r="G122" s="42">
        <v>0</v>
      </c>
      <c r="H122" s="42" t="s">
        <v>363</v>
      </c>
      <c r="I122" s="80" t="s">
        <v>344</v>
      </c>
      <c r="J122" s="44" t="s">
        <v>345</v>
      </c>
      <c r="K122" s="44">
        <v>2</v>
      </c>
      <c r="L122" s="46">
        <v>0.5188446631109237</v>
      </c>
      <c r="M122" s="46"/>
      <c r="N122" s="46">
        <v>368.5</v>
      </c>
      <c r="O122" s="40">
        <v>5450744.8356171744</v>
      </c>
      <c r="P122" s="216">
        <v>14791.709187563569</v>
      </c>
      <c r="Q122" s="83">
        <v>5569413.6224024417</v>
      </c>
      <c r="R122" s="49">
        <v>15113.741173412323</v>
      </c>
      <c r="S122" s="39">
        <v>3740478.7187617342</v>
      </c>
      <c r="T122" s="31">
        <v>10150.552832460608</v>
      </c>
      <c r="U122" s="31">
        <v>3340006.65</v>
      </c>
      <c r="V122" s="31">
        <v>9063.7900949796476</v>
      </c>
      <c r="W122" s="31">
        <v>189751.42</v>
      </c>
      <c r="X122" s="31">
        <v>514.92922659430121</v>
      </c>
      <c r="Y122" s="31">
        <v>210720.64876173396</v>
      </c>
      <c r="Z122" s="31">
        <v>571.83351088665927</v>
      </c>
      <c r="AA122" s="36">
        <v>507926.2568622629</v>
      </c>
      <c r="AB122" s="46">
        <v>1378.3616197076331</v>
      </c>
      <c r="AC122" s="39">
        <v>1309750.0600264154</v>
      </c>
      <c r="AD122" s="31">
        <v>3554.2742470187663</v>
      </c>
      <c r="AE122" s="31">
        <v>559524.91240223392</v>
      </c>
      <c r="AF122" s="31">
        <v>1518.3851082828601</v>
      </c>
      <c r="AG122" s="31">
        <v>707248.78240695363</v>
      </c>
      <c r="AH122" s="31">
        <v>1919.2639956769431</v>
      </c>
      <c r="AI122" s="31">
        <v>42976.365217227969</v>
      </c>
      <c r="AJ122" s="31">
        <v>116.62514305896327</v>
      </c>
      <c r="AK122" s="36">
        <v>11258.586752029389</v>
      </c>
      <c r="AL122" s="46">
        <v>30.552474225317201</v>
      </c>
      <c r="AM122" s="46">
        <v>-118668.78678526646</v>
      </c>
      <c r="AN122" s="216">
        <v>-322.03198584875565</v>
      </c>
      <c r="AO122" s="39">
        <v>5469733.6163666416</v>
      </c>
      <c r="AP122" s="31">
        <v>14843.239121754794</v>
      </c>
      <c r="AQ122" s="31">
        <v>4612606.9025093634</v>
      </c>
      <c r="AR122" s="31">
        <v>12517.25075307833</v>
      </c>
      <c r="AS122" s="31">
        <v>865206.16295124101</v>
      </c>
      <c r="AT122" s="31">
        <v>2347.9136036668679</v>
      </c>
      <c r="AU122" s="31">
        <v>857126.71385727776</v>
      </c>
      <c r="AV122" s="31">
        <v>2325.9883686764661</v>
      </c>
      <c r="AW122" s="31">
        <v>27068.229843429504</v>
      </c>
      <c r="AX122" s="31">
        <v>73.455169181626871</v>
      </c>
      <c r="AY122" s="31">
        <v>18988.780749466201</v>
      </c>
      <c r="AZ122" s="65">
        <v>51.529934191224427</v>
      </c>
      <c r="BA122" s="39">
        <v>-1.1600000000000001E-22</v>
      </c>
      <c r="BB122" s="31" t="s">
        <v>64</v>
      </c>
      <c r="BC122" s="32">
        <v>2</v>
      </c>
      <c r="BD122" s="33" t="s">
        <v>57</v>
      </c>
      <c r="BE122" s="1">
        <v>0</v>
      </c>
    </row>
    <row r="123" spans="1:57">
      <c r="A123" s="29">
        <v>100</v>
      </c>
      <c r="B123" s="34">
        <v>65</v>
      </c>
      <c r="C123" s="203" t="s">
        <v>157</v>
      </c>
      <c r="D123" s="42" t="s">
        <v>158</v>
      </c>
      <c r="E123" s="42" t="s">
        <v>57</v>
      </c>
      <c r="F123" s="42" t="s">
        <v>58</v>
      </c>
      <c r="G123" s="42">
        <v>0</v>
      </c>
      <c r="H123" s="42" t="s">
        <v>363</v>
      </c>
      <c r="I123" s="80" t="s">
        <v>340</v>
      </c>
      <c r="J123" s="44" t="s">
        <v>341</v>
      </c>
      <c r="K123" s="44">
        <v>3</v>
      </c>
      <c r="L123" s="46">
        <v>0.34723145401765959</v>
      </c>
      <c r="M123" s="46"/>
      <c r="N123" s="46">
        <v>161</v>
      </c>
      <c r="O123" s="40">
        <v>3647854.9155780128</v>
      </c>
      <c r="P123" s="216">
        <v>22657.483947689521</v>
      </c>
      <c r="Q123" s="83">
        <v>3727272.7805222077</v>
      </c>
      <c r="R123" s="49">
        <v>23150.762611939179</v>
      </c>
      <c r="S123" s="39">
        <v>2503276.9084493346</v>
      </c>
      <c r="T123" s="31">
        <v>15548.303779188413</v>
      </c>
      <c r="U123" s="31">
        <v>2267950.7999999998</v>
      </c>
      <c r="V123" s="31">
        <v>14086.650931677019</v>
      </c>
      <c r="W123" s="31">
        <v>110611.9</v>
      </c>
      <c r="X123" s="31">
        <v>687.03043478260861</v>
      </c>
      <c r="Y123" s="31">
        <v>124714.20844933447</v>
      </c>
      <c r="Z123" s="31">
        <v>774.62241272878555</v>
      </c>
      <c r="AA123" s="36">
        <v>339924.42294106272</v>
      </c>
      <c r="AB123" s="46">
        <v>2111.3318195097058</v>
      </c>
      <c r="AC123" s="39">
        <v>876536.75575238711</v>
      </c>
      <c r="AD123" s="31">
        <v>5444.3276754806648</v>
      </c>
      <c r="AE123" s="31">
        <v>374456.2924240685</v>
      </c>
      <c r="AF123" s="31">
        <v>2325.8154808948352</v>
      </c>
      <c r="AG123" s="31">
        <v>473318.97295604186</v>
      </c>
      <c r="AH123" s="31">
        <v>2939.8693972424949</v>
      </c>
      <c r="AI123" s="31">
        <v>28761.490372276818</v>
      </c>
      <c r="AJ123" s="31">
        <v>178.64279734333425</v>
      </c>
      <c r="AK123" s="36">
        <v>7534.6933794235611</v>
      </c>
      <c r="AL123" s="46">
        <v>46.799337760394792</v>
      </c>
      <c r="AM123" s="46">
        <v>-79417.86494419504</v>
      </c>
      <c r="AN123" s="216">
        <v>-493.2786642496585</v>
      </c>
      <c r="AO123" s="39">
        <v>3660562.9617784419</v>
      </c>
      <c r="AP123" s="31">
        <v>22736.41591166734</v>
      </c>
      <c r="AQ123" s="31">
        <v>3086939.7248243541</v>
      </c>
      <c r="AR123" s="31">
        <v>19173.538663505307</v>
      </c>
      <c r="AS123" s="31">
        <v>579030.3251560505</v>
      </c>
      <c r="AT123" s="31">
        <v>3596.4616469319903</v>
      </c>
      <c r="AU123" s="31">
        <v>573623.23695408751</v>
      </c>
      <c r="AV123" s="31">
        <v>3562.8772481620335</v>
      </c>
      <c r="AW123" s="31">
        <v>18115.134402392105</v>
      </c>
      <c r="AX123" s="31">
        <v>112.51636274777704</v>
      </c>
      <c r="AY123" s="31">
        <v>12708.046200429108</v>
      </c>
      <c r="AZ123" s="65">
        <v>78.931963977820544</v>
      </c>
      <c r="BA123" s="39">
        <v>2.2400000000000002E-22</v>
      </c>
      <c r="BB123" s="31" t="s">
        <v>64</v>
      </c>
      <c r="BC123" s="32">
        <v>3</v>
      </c>
      <c r="BD123" s="33" t="s">
        <v>57</v>
      </c>
      <c r="BE123" s="1">
        <v>0</v>
      </c>
    </row>
    <row r="124" spans="1:57">
      <c r="A124" s="29">
        <v>101</v>
      </c>
      <c r="B124" s="34">
        <v>66</v>
      </c>
      <c r="C124" s="203" t="s">
        <v>159</v>
      </c>
      <c r="D124" s="42" t="s">
        <v>160</v>
      </c>
      <c r="E124" s="42" t="s">
        <v>57</v>
      </c>
      <c r="F124" s="42" t="s">
        <v>67</v>
      </c>
      <c r="G124" s="42">
        <v>0</v>
      </c>
      <c r="H124" s="42" t="s">
        <v>363</v>
      </c>
      <c r="I124" s="80" t="s">
        <v>342</v>
      </c>
      <c r="J124" s="44" t="s">
        <v>343</v>
      </c>
      <c r="K124" s="44">
        <v>1</v>
      </c>
      <c r="L124" s="46">
        <v>0.17057964904712608</v>
      </c>
      <c r="M124" s="46"/>
      <c r="N124" s="46">
        <v>65</v>
      </c>
      <c r="O124" s="40">
        <v>652367.49132791208</v>
      </c>
      <c r="P124" s="216">
        <v>10036.422943506339</v>
      </c>
      <c r="Q124" s="83">
        <v>675358.20448590838</v>
      </c>
      <c r="R124" s="49">
        <v>10390.126222860126</v>
      </c>
      <c r="S124" s="39">
        <v>403904.61</v>
      </c>
      <c r="T124" s="31">
        <v>6213.9170769230768</v>
      </c>
      <c r="U124" s="31">
        <v>383008.2</v>
      </c>
      <c r="V124" s="31">
        <v>5892.4338461538455</v>
      </c>
      <c r="W124" s="31">
        <v>11318.15</v>
      </c>
      <c r="X124" s="31">
        <v>174.1253846153846</v>
      </c>
      <c r="Y124" s="31">
        <v>9578.26</v>
      </c>
      <c r="Z124" s="31">
        <v>147.35784615384614</v>
      </c>
      <c r="AA124" s="36">
        <v>61461.016022275508</v>
      </c>
      <c r="AB124" s="46">
        <v>945.55409265039236</v>
      </c>
      <c r="AC124" s="39">
        <v>206644.81638736368</v>
      </c>
      <c r="AD124" s="31">
        <v>3179.1510213440565</v>
      </c>
      <c r="AE124" s="31">
        <v>106575.61797048412</v>
      </c>
      <c r="AF124" s="31">
        <v>1639.6248918536016</v>
      </c>
      <c r="AG124" s="31">
        <v>90077.58929275116</v>
      </c>
      <c r="AH124" s="31">
        <v>1385.8090660423252</v>
      </c>
      <c r="AI124" s="31">
        <v>9991.6091241284357</v>
      </c>
      <c r="AJ124" s="31">
        <v>153.71706344812978</v>
      </c>
      <c r="AK124" s="36">
        <v>3347.7620762690872</v>
      </c>
      <c r="AL124" s="46">
        <v>51.504031942601337</v>
      </c>
      <c r="AM124" s="46">
        <v>-22990.713157996222</v>
      </c>
      <c r="AN124" s="216">
        <v>-353.70327935378799</v>
      </c>
      <c r="AO124" s="39">
        <v>643061.5185741462</v>
      </c>
      <c r="AP124" s="31">
        <v>9893.25413190994</v>
      </c>
      <c r="AQ124" s="31">
        <v>687060.66266971279</v>
      </c>
      <c r="AR124" s="31">
        <v>10570.164041072503</v>
      </c>
      <c r="AS124" s="31">
        <v>-34693.171341800698</v>
      </c>
      <c r="AT124" s="31">
        <v>-533.74109756616451</v>
      </c>
      <c r="AU124" s="31">
        <v>-43999.144095566662</v>
      </c>
      <c r="AV124" s="31">
        <v>-676.90990916256396</v>
      </c>
      <c r="AW124" s="31">
        <v>0</v>
      </c>
      <c r="AX124" s="31">
        <v>0</v>
      </c>
      <c r="AY124" s="31">
        <v>-9305.9727537659655</v>
      </c>
      <c r="AZ124" s="65">
        <v>-143.16881159639942</v>
      </c>
      <c r="BA124" s="39">
        <v>-9.0000000000000007E-23</v>
      </c>
      <c r="BB124" s="31" t="s">
        <v>64</v>
      </c>
      <c r="BC124" s="32">
        <v>2</v>
      </c>
      <c r="BD124" s="33" t="s">
        <v>57</v>
      </c>
      <c r="BE124" s="1">
        <v>0</v>
      </c>
    </row>
    <row r="125" spans="1:57">
      <c r="A125" s="29">
        <v>101</v>
      </c>
      <c r="B125" s="34">
        <v>66</v>
      </c>
      <c r="C125" s="203" t="s">
        <v>159</v>
      </c>
      <c r="D125" s="42" t="s">
        <v>160</v>
      </c>
      <c r="E125" s="42" t="s">
        <v>57</v>
      </c>
      <c r="F125" s="42" t="s">
        <v>67</v>
      </c>
      <c r="G125" s="42">
        <v>0</v>
      </c>
      <c r="H125" s="42" t="s">
        <v>363</v>
      </c>
      <c r="I125" s="80" t="s">
        <v>344</v>
      </c>
      <c r="J125" s="44" t="s">
        <v>345</v>
      </c>
      <c r="K125" s="44">
        <v>2</v>
      </c>
      <c r="L125" s="46">
        <v>0.82942035095287392</v>
      </c>
      <c r="M125" s="46"/>
      <c r="N125" s="46">
        <v>171</v>
      </c>
      <c r="O125" s="40">
        <v>3172048.2286720881</v>
      </c>
      <c r="P125" s="216">
        <v>18549.989641357239</v>
      </c>
      <c r="Q125" s="83">
        <v>3283837.4455140918</v>
      </c>
      <c r="R125" s="49">
        <v>19203.727751544397</v>
      </c>
      <c r="S125" s="39">
        <v>1963931.25</v>
      </c>
      <c r="T125" s="31">
        <v>11484.978070175439</v>
      </c>
      <c r="U125" s="31">
        <v>1793206.6</v>
      </c>
      <c r="V125" s="31">
        <v>10486.588304093568</v>
      </c>
      <c r="W125" s="31">
        <v>82319.53</v>
      </c>
      <c r="X125" s="31">
        <v>481.40076023391811</v>
      </c>
      <c r="Y125" s="31">
        <v>88405.119999999995</v>
      </c>
      <c r="Z125" s="31">
        <v>516.98900584795319</v>
      </c>
      <c r="AA125" s="36">
        <v>298845.83397772454</v>
      </c>
      <c r="AB125" s="46">
        <v>1747.6364560100844</v>
      </c>
      <c r="AC125" s="39">
        <v>1004782.3236126364</v>
      </c>
      <c r="AD125" s="31">
        <v>5875.920021126527</v>
      </c>
      <c r="AE125" s="31">
        <v>518209.45202951593</v>
      </c>
      <c r="AF125" s="31">
        <v>3030.4646317515544</v>
      </c>
      <c r="AG125" s="31">
        <v>437990.03070724889</v>
      </c>
      <c r="AH125" s="31">
        <v>2561.3452088143204</v>
      </c>
      <c r="AI125" s="31">
        <v>48582.840875871567</v>
      </c>
      <c r="AJ125" s="31">
        <v>284.1101805606524</v>
      </c>
      <c r="AK125" s="36">
        <v>16278.037923730912</v>
      </c>
      <c r="AL125" s="46">
        <v>95.193204232344513</v>
      </c>
      <c r="AM125" s="46">
        <v>-111789.21684200379</v>
      </c>
      <c r="AN125" s="216">
        <v>-653.73811018715651</v>
      </c>
      <c r="AO125" s="39">
        <v>3126799.2014258541</v>
      </c>
      <c r="AP125" s="31">
        <v>18285.375446934817</v>
      </c>
      <c r="AQ125" s="31">
        <v>3340739.0573302875</v>
      </c>
      <c r="AR125" s="31">
        <v>19536.485715381797</v>
      </c>
      <c r="AS125" s="31">
        <v>-168690.82865819932</v>
      </c>
      <c r="AT125" s="31">
        <v>-986.49607402455729</v>
      </c>
      <c r="AU125" s="31">
        <v>-213939.85590443335</v>
      </c>
      <c r="AV125" s="31">
        <v>-1251.1102684469786</v>
      </c>
      <c r="AW125" s="31">
        <v>0</v>
      </c>
      <c r="AX125" s="31">
        <v>0</v>
      </c>
      <c r="AY125" s="31">
        <v>-45249.027246234036</v>
      </c>
      <c r="AZ125" s="65">
        <v>-264.61419442242124</v>
      </c>
      <c r="BA125" s="39">
        <v>0</v>
      </c>
      <c r="BB125" s="31" t="s">
        <v>64</v>
      </c>
      <c r="BC125" s="32">
        <v>4</v>
      </c>
      <c r="BD125" s="33" t="s">
        <v>57</v>
      </c>
      <c r="BE125" s="1">
        <v>0</v>
      </c>
    </row>
    <row r="126" spans="1:57">
      <c r="A126" s="29">
        <v>102</v>
      </c>
      <c r="B126" s="34">
        <v>67</v>
      </c>
      <c r="C126" s="203" t="s">
        <v>161</v>
      </c>
      <c r="D126" s="42" t="s">
        <v>162</v>
      </c>
      <c r="E126" s="42" t="s">
        <v>57</v>
      </c>
      <c r="F126" s="42" t="s">
        <v>67</v>
      </c>
      <c r="G126" s="42">
        <v>0</v>
      </c>
      <c r="H126" s="42" t="s">
        <v>363</v>
      </c>
      <c r="I126" s="80" t="s">
        <v>342</v>
      </c>
      <c r="J126" s="44" t="s">
        <v>343</v>
      </c>
      <c r="K126" s="44">
        <v>1</v>
      </c>
      <c r="L126" s="46">
        <v>0.1559241709981051</v>
      </c>
      <c r="M126" s="46">
        <v>0</v>
      </c>
      <c r="N126" s="46">
        <v>19.5</v>
      </c>
      <c r="O126" s="40">
        <v>236279.21539401531</v>
      </c>
      <c r="P126" s="216">
        <v>12116.882840718734</v>
      </c>
      <c r="Q126" s="83">
        <v>184426.5793143773</v>
      </c>
      <c r="R126" s="49">
        <v>9457.7732981731951</v>
      </c>
      <c r="S126" s="39">
        <v>125455.23612251281</v>
      </c>
      <c r="T126" s="31">
        <v>6433.6018524365536</v>
      </c>
      <c r="U126" s="31">
        <v>119282.2</v>
      </c>
      <c r="V126" s="31">
        <v>6117.0358974358969</v>
      </c>
      <c r="W126" s="31">
        <v>2183.4499999999998</v>
      </c>
      <c r="X126" s="31">
        <v>111.97179487179487</v>
      </c>
      <c r="Y126" s="31">
        <v>3989.586122512801</v>
      </c>
      <c r="Z126" s="31">
        <v>204.5941601288616</v>
      </c>
      <c r="AA126" s="36">
        <v>21933.268418662203</v>
      </c>
      <c r="AB126" s="46">
        <v>1124.7829958288307</v>
      </c>
      <c r="AC126" s="39">
        <v>37268.468328269104</v>
      </c>
      <c r="AD126" s="31">
        <v>1911.2035040138003</v>
      </c>
      <c r="AE126" s="31">
        <v>8974.2702352557881</v>
      </c>
      <c r="AF126" s="31">
        <v>460.21898642337374</v>
      </c>
      <c r="AG126" s="31">
        <v>28294.198093013314</v>
      </c>
      <c r="AH126" s="31">
        <v>1450.9845175904265</v>
      </c>
      <c r="AI126" s="31">
        <v>0</v>
      </c>
      <c r="AJ126" s="31">
        <v>0</v>
      </c>
      <c r="AK126" s="36">
        <v>-230.39355506680005</v>
      </c>
      <c r="AL126" s="46">
        <v>-11.815054105989747</v>
      </c>
      <c r="AM126" s="46">
        <v>51852.636079637989</v>
      </c>
      <c r="AN126" s="216">
        <v>2659.1095425455378</v>
      </c>
      <c r="AO126" s="39">
        <v>220838.36594386524</v>
      </c>
      <c r="AP126" s="31">
        <v>11325.044407377702</v>
      </c>
      <c r="AQ126" s="31">
        <v>234927.05033857</v>
      </c>
      <c r="AR126" s="31">
        <v>12047.54104300359</v>
      </c>
      <c r="AS126" s="31">
        <v>-14088.684394704786</v>
      </c>
      <c r="AT126" s="31">
        <v>-722.49663562588637</v>
      </c>
      <c r="AU126" s="31">
        <v>-14088.684394704786</v>
      </c>
      <c r="AV126" s="31">
        <v>-722.49663562588637</v>
      </c>
      <c r="AW126" s="31">
        <v>-15440.849450150092</v>
      </c>
      <c r="AX126" s="31">
        <v>-791.83843334103028</v>
      </c>
      <c r="AY126" s="31">
        <v>-15440.849450150092</v>
      </c>
      <c r="AZ126" s="65">
        <v>-791.83843334103028</v>
      </c>
      <c r="BA126" s="39">
        <v>2.0000000000000002E-24</v>
      </c>
      <c r="BB126" s="31" t="s">
        <v>57</v>
      </c>
      <c r="BC126" s="32">
        <v>2</v>
      </c>
      <c r="BD126" s="33" t="s">
        <v>355</v>
      </c>
      <c r="BE126" s="1">
        <v>0</v>
      </c>
    </row>
    <row r="127" spans="1:57">
      <c r="A127" s="29">
        <v>102</v>
      </c>
      <c r="B127" s="34">
        <v>67</v>
      </c>
      <c r="C127" s="203" t="s">
        <v>161</v>
      </c>
      <c r="D127" s="42" t="s">
        <v>162</v>
      </c>
      <c r="E127" s="42" t="s">
        <v>57</v>
      </c>
      <c r="F127" s="42" t="s">
        <v>67</v>
      </c>
      <c r="G127" s="42">
        <v>0</v>
      </c>
      <c r="H127" s="42" t="s">
        <v>363</v>
      </c>
      <c r="I127" s="80" t="s">
        <v>344</v>
      </c>
      <c r="J127" s="44" t="s">
        <v>345</v>
      </c>
      <c r="K127" s="44">
        <v>2</v>
      </c>
      <c r="L127" s="46">
        <v>0.84407582900189493</v>
      </c>
      <c r="M127" s="46">
        <v>0</v>
      </c>
      <c r="N127" s="46">
        <v>41.5</v>
      </c>
      <c r="O127" s="40">
        <v>1279067.7246059848</v>
      </c>
      <c r="P127" s="216">
        <v>30820.909026650235</v>
      </c>
      <c r="Q127" s="83">
        <v>998370.0206856227</v>
      </c>
      <c r="R127" s="49">
        <v>24057.108932183681</v>
      </c>
      <c r="S127" s="39">
        <v>679136.09387748723</v>
      </c>
      <c r="T127" s="31">
        <v>16364.72515367439</v>
      </c>
      <c r="U127" s="31">
        <v>606973.38</v>
      </c>
      <c r="V127" s="31">
        <v>14625.864578313252</v>
      </c>
      <c r="W127" s="31">
        <v>26161.200000000001</v>
      </c>
      <c r="X127" s="31">
        <v>630.39036144578313</v>
      </c>
      <c r="Y127" s="31">
        <v>46001.513877487203</v>
      </c>
      <c r="Z127" s="31">
        <v>1108.470213915354</v>
      </c>
      <c r="AA127" s="36">
        <v>118732.98158133781</v>
      </c>
      <c r="AB127" s="46">
        <v>2861.0357007551274</v>
      </c>
      <c r="AC127" s="39">
        <v>201748.15167173094</v>
      </c>
      <c r="AD127" s="31">
        <v>4861.4012451019489</v>
      </c>
      <c r="AE127" s="31">
        <v>48581.079764744216</v>
      </c>
      <c r="AF127" s="31">
        <v>1170.6284280661255</v>
      </c>
      <c r="AG127" s="31">
        <v>153167.07190698668</v>
      </c>
      <c r="AH127" s="31">
        <v>3690.7728170358237</v>
      </c>
      <c r="AI127" s="31">
        <v>0</v>
      </c>
      <c r="AJ127" s="31">
        <v>0</v>
      </c>
      <c r="AK127" s="36">
        <v>-1247.2064449331999</v>
      </c>
      <c r="AL127" s="46">
        <v>-30.053167347787952</v>
      </c>
      <c r="AM127" s="46">
        <v>280697.70392036205</v>
      </c>
      <c r="AN127" s="216">
        <v>6763.8000944665546</v>
      </c>
      <c r="AO127" s="39">
        <v>1195480.6340561346</v>
      </c>
      <c r="AP127" s="31">
        <v>28806.76226641289</v>
      </c>
      <c r="AQ127" s="31">
        <v>1271747.94966143</v>
      </c>
      <c r="AR127" s="31">
        <v>30644.528907504337</v>
      </c>
      <c r="AS127" s="31">
        <v>-76267.315605295211</v>
      </c>
      <c r="AT127" s="31">
        <v>-1837.7666410914508</v>
      </c>
      <c r="AU127" s="31">
        <v>-76267.315605295211</v>
      </c>
      <c r="AV127" s="31">
        <v>-1837.7666410914508</v>
      </c>
      <c r="AW127" s="31">
        <v>-83587.09054984992</v>
      </c>
      <c r="AX127" s="31">
        <v>-2014.1467602373468</v>
      </c>
      <c r="AY127" s="31">
        <v>-83587.090549849905</v>
      </c>
      <c r="AZ127" s="65">
        <v>-2014.1467602373468</v>
      </c>
      <c r="BA127" s="39">
        <v>-7.000000000000001E-23</v>
      </c>
      <c r="BB127" s="31" t="s">
        <v>57</v>
      </c>
      <c r="BC127" s="32">
        <v>5</v>
      </c>
      <c r="BD127" s="33" t="s">
        <v>355</v>
      </c>
      <c r="BE127" s="1">
        <v>0</v>
      </c>
    </row>
    <row r="128" spans="1:57">
      <c r="A128" s="29">
        <v>209</v>
      </c>
      <c r="B128" s="34">
        <v>69</v>
      </c>
      <c r="C128" s="203" t="s">
        <v>163</v>
      </c>
      <c r="D128" s="42" t="s">
        <v>164</v>
      </c>
      <c r="E128" s="42" t="s">
        <v>57</v>
      </c>
      <c r="F128" s="42" t="s">
        <v>58</v>
      </c>
      <c r="G128" s="42">
        <v>0</v>
      </c>
      <c r="H128" s="42" t="s">
        <v>363</v>
      </c>
      <c r="I128" s="80" t="s">
        <v>342</v>
      </c>
      <c r="J128" s="44" t="s">
        <v>343</v>
      </c>
      <c r="K128" s="44">
        <v>1</v>
      </c>
      <c r="L128" s="46">
        <v>0.13892312795856485</v>
      </c>
      <c r="M128" s="46"/>
      <c r="N128" s="46">
        <v>87.5</v>
      </c>
      <c r="O128" s="40">
        <v>1049569.3010318964</v>
      </c>
      <c r="P128" s="216">
        <v>11995.077726078818</v>
      </c>
      <c r="Q128" s="83">
        <v>1066940.6837812259</v>
      </c>
      <c r="R128" s="49">
        <v>12193.607814642584</v>
      </c>
      <c r="S128" s="39">
        <v>710419.1</v>
      </c>
      <c r="T128" s="31">
        <v>8119.0754285714283</v>
      </c>
      <c r="U128" s="31">
        <v>678270.65</v>
      </c>
      <c r="V128" s="31">
        <v>7751.6645714285714</v>
      </c>
      <c r="W128" s="31">
        <v>15536.35</v>
      </c>
      <c r="X128" s="31">
        <v>177.55828571428572</v>
      </c>
      <c r="Y128" s="31">
        <v>16612.099999999999</v>
      </c>
      <c r="Z128" s="31">
        <v>189.85257142857142</v>
      </c>
      <c r="AA128" s="36">
        <v>97507.165002253227</v>
      </c>
      <c r="AB128" s="46">
        <v>1114.3676000257512</v>
      </c>
      <c r="AC128" s="39">
        <v>257658.50265470287</v>
      </c>
      <c r="AD128" s="31">
        <v>2944.6686017680322</v>
      </c>
      <c r="AE128" s="31">
        <v>149290.57895951066</v>
      </c>
      <c r="AF128" s="31">
        <v>1706.1780452515502</v>
      </c>
      <c r="AG128" s="31">
        <v>106195.23543548425</v>
      </c>
      <c r="AH128" s="31">
        <v>1213.6598335483914</v>
      </c>
      <c r="AI128" s="31">
        <v>2172.6882597079743</v>
      </c>
      <c r="AJ128" s="31">
        <v>24.830722968091141</v>
      </c>
      <c r="AK128" s="36">
        <v>1355.9161242699047</v>
      </c>
      <c r="AL128" s="46">
        <v>15.496184277370341</v>
      </c>
      <c r="AM128" s="46">
        <v>-17371.382749329456</v>
      </c>
      <c r="AN128" s="216">
        <v>-198.53008856376522</v>
      </c>
      <c r="AO128" s="39">
        <v>966161.79992936563</v>
      </c>
      <c r="AP128" s="31">
        <v>11041.849142049892</v>
      </c>
      <c r="AQ128" s="31">
        <v>685425.80402756983</v>
      </c>
      <c r="AR128" s="31">
        <v>7833.4377603150833</v>
      </c>
      <c r="AS128" s="31">
        <v>364143.49700432672</v>
      </c>
      <c r="AT128" s="31">
        <v>4161.6399657637339</v>
      </c>
      <c r="AU128" s="31">
        <v>280735.9959017958</v>
      </c>
      <c r="AV128" s="31">
        <v>3208.4113817348089</v>
      </c>
      <c r="AW128" s="31">
        <v>0</v>
      </c>
      <c r="AX128" s="31">
        <v>0</v>
      </c>
      <c r="AY128" s="31">
        <v>-83407.501102530907</v>
      </c>
      <c r="AZ128" s="65">
        <v>-953.22858402892462</v>
      </c>
      <c r="BA128" s="39">
        <v>1E-22</v>
      </c>
      <c r="BB128" s="31" t="s">
        <v>64</v>
      </c>
      <c r="BC128" s="32">
        <v>3</v>
      </c>
      <c r="BD128" s="33" t="s">
        <v>57</v>
      </c>
      <c r="BE128" s="1">
        <v>0</v>
      </c>
    </row>
    <row r="129" spans="1:57">
      <c r="A129" s="29">
        <v>209</v>
      </c>
      <c r="B129" s="34">
        <v>69</v>
      </c>
      <c r="C129" s="203" t="s">
        <v>163</v>
      </c>
      <c r="D129" s="42" t="s">
        <v>164</v>
      </c>
      <c r="E129" s="42" t="s">
        <v>57</v>
      </c>
      <c r="F129" s="42" t="s">
        <v>58</v>
      </c>
      <c r="G129" s="42">
        <v>0</v>
      </c>
      <c r="H129" s="42" t="s">
        <v>363</v>
      </c>
      <c r="I129" s="80" t="s">
        <v>344</v>
      </c>
      <c r="J129" s="44" t="s">
        <v>345</v>
      </c>
      <c r="K129" s="44">
        <v>2</v>
      </c>
      <c r="L129" s="46">
        <v>0.5211241065514326</v>
      </c>
      <c r="M129" s="46"/>
      <c r="N129" s="46">
        <v>233.5</v>
      </c>
      <c r="O129" s="40">
        <v>3937111.6408147207</v>
      </c>
      <c r="P129" s="216">
        <v>16861.291823617648</v>
      </c>
      <c r="Q129" s="83">
        <v>4002274.6302163652</v>
      </c>
      <c r="R129" s="49">
        <v>17140.36244204011</v>
      </c>
      <c r="S129" s="39">
        <v>2664901.98</v>
      </c>
      <c r="T129" s="31">
        <v>11412.856445396146</v>
      </c>
      <c r="U129" s="31">
        <v>2429303.5499999998</v>
      </c>
      <c r="V129" s="31">
        <v>10403.86959314775</v>
      </c>
      <c r="W129" s="31">
        <v>70044.3</v>
      </c>
      <c r="X129" s="31">
        <v>299.97558886509637</v>
      </c>
      <c r="Y129" s="31">
        <v>165554.13</v>
      </c>
      <c r="Z129" s="31">
        <v>709.01126338329766</v>
      </c>
      <c r="AA129" s="36">
        <v>365765.83748760604</v>
      </c>
      <c r="AB129" s="46">
        <v>1566.4489828162996</v>
      </c>
      <c r="AC129" s="39">
        <v>966520.54243523709</v>
      </c>
      <c r="AD129" s="31">
        <v>4139.274271671251</v>
      </c>
      <c r="AE129" s="31">
        <v>560014.16553207301</v>
      </c>
      <c r="AF129" s="31">
        <v>2398.3476039917468</v>
      </c>
      <c r="AG129" s="31">
        <v>398356.2564387531</v>
      </c>
      <c r="AH129" s="31">
        <v>1706.0225115150022</v>
      </c>
      <c r="AI129" s="31">
        <v>8150.1204644111285</v>
      </c>
      <c r="AJ129" s="31">
        <v>34.904156164501622</v>
      </c>
      <c r="AK129" s="36">
        <v>5086.2702935222251</v>
      </c>
      <c r="AL129" s="46">
        <v>21.782742156412102</v>
      </c>
      <c r="AM129" s="46">
        <v>-65162.989401644627</v>
      </c>
      <c r="AN129" s="216">
        <v>-279.07061842246094</v>
      </c>
      <c r="AO129" s="39">
        <v>3624236.0229787324</v>
      </c>
      <c r="AP129" s="31">
        <v>15521.353417467806</v>
      </c>
      <c r="AQ129" s="31">
        <v>2571147.9073354909</v>
      </c>
      <c r="AR129" s="31">
        <v>11011.340074241931</v>
      </c>
      <c r="AS129" s="31">
        <v>1365963.7334792297</v>
      </c>
      <c r="AT129" s="31">
        <v>5849.9517493757157</v>
      </c>
      <c r="AU129" s="31">
        <v>1053088.1156432414</v>
      </c>
      <c r="AV129" s="31">
        <v>4510.0133432258726</v>
      </c>
      <c r="AW129" s="31">
        <v>0</v>
      </c>
      <c r="AX129" s="31">
        <v>0</v>
      </c>
      <c r="AY129" s="31">
        <v>-312875.61783598835</v>
      </c>
      <c r="AZ129" s="65">
        <v>-1339.9384061498431</v>
      </c>
      <c r="BA129" s="39">
        <v>1E-22</v>
      </c>
      <c r="BB129" s="31" t="s">
        <v>64</v>
      </c>
      <c r="BC129" s="32">
        <v>3</v>
      </c>
      <c r="BD129" s="33" t="s">
        <v>57</v>
      </c>
      <c r="BE129" s="1">
        <v>0</v>
      </c>
    </row>
    <row r="130" spans="1:57">
      <c r="A130" s="29">
        <v>209</v>
      </c>
      <c r="B130" s="34">
        <v>69</v>
      </c>
      <c r="C130" s="203" t="s">
        <v>163</v>
      </c>
      <c r="D130" s="42" t="s">
        <v>164</v>
      </c>
      <c r="E130" s="42" t="s">
        <v>57</v>
      </c>
      <c r="F130" s="42" t="s">
        <v>58</v>
      </c>
      <c r="G130" s="42">
        <v>0</v>
      </c>
      <c r="H130" s="42" t="s">
        <v>363</v>
      </c>
      <c r="I130" s="80" t="s">
        <v>340</v>
      </c>
      <c r="J130" s="44" t="s">
        <v>341</v>
      </c>
      <c r="K130" s="44">
        <v>3</v>
      </c>
      <c r="L130" s="46">
        <v>0.3399527654900027</v>
      </c>
      <c r="M130" s="46"/>
      <c r="N130" s="46">
        <v>97.5</v>
      </c>
      <c r="O130" s="40">
        <v>2568355.5481533827</v>
      </c>
      <c r="P130" s="216">
        <v>26342.108186188543</v>
      </c>
      <c r="Q130" s="83">
        <v>2610864.3060024087</v>
      </c>
      <c r="R130" s="49">
        <v>26778.095446178551</v>
      </c>
      <c r="S130" s="39">
        <v>1738435.79</v>
      </c>
      <c r="T130" s="31">
        <v>17830.110666666667</v>
      </c>
      <c r="U130" s="31">
        <v>1591945.65</v>
      </c>
      <c r="V130" s="31">
        <v>16327.647692307692</v>
      </c>
      <c r="W130" s="31">
        <v>64395.08</v>
      </c>
      <c r="X130" s="31">
        <v>660.46235897435895</v>
      </c>
      <c r="Y130" s="31">
        <v>82095.06</v>
      </c>
      <c r="Z130" s="31">
        <v>842.00061538461523</v>
      </c>
      <c r="AA130" s="36">
        <v>238605.55751014079</v>
      </c>
      <c r="AB130" s="46">
        <v>2447.2364872834946</v>
      </c>
      <c r="AC130" s="39">
        <v>630504.95491006016</v>
      </c>
      <c r="AD130" s="31">
        <v>6466.7174862570255</v>
      </c>
      <c r="AE130" s="31">
        <v>365322.50550841651</v>
      </c>
      <c r="AF130" s="31">
        <v>3746.8974923940145</v>
      </c>
      <c r="AG130" s="31">
        <v>259865.75812576275</v>
      </c>
      <c r="AH130" s="31">
        <v>2665.2898269308998</v>
      </c>
      <c r="AI130" s="31">
        <v>5316.6912758808967</v>
      </c>
      <c r="AJ130" s="31">
        <v>54.530166932111754</v>
      </c>
      <c r="AK130" s="36">
        <v>3318.0035822078689</v>
      </c>
      <c r="AL130" s="46">
        <v>34.03080597136276</v>
      </c>
      <c r="AM130" s="46">
        <v>-42508.757849025918</v>
      </c>
      <c r="AN130" s="216">
        <v>-435.98725999000942</v>
      </c>
      <c r="AO130" s="39">
        <v>2364252.6670919019</v>
      </c>
      <c r="AP130" s="31">
        <v>24248.745303506686</v>
      </c>
      <c r="AQ130" s="31">
        <v>1677275.7786369391</v>
      </c>
      <c r="AR130" s="31">
        <v>17202.828498840401</v>
      </c>
      <c r="AS130" s="31">
        <v>891079.7695164436</v>
      </c>
      <c r="AT130" s="31">
        <v>9139.2796873481402</v>
      </c>
      <c r="AU130" s="31">
        <v>686976.88845496287</v>
      </c>
      <c r="AV130" s="31">
        <v>7045.9168046662853</v>
      </c>
      <c r="AW130" s="31">
        <v>0</v>
      </c>
      <c r="AX130" s="31">
        <v>0</v>
      </c>
      <c r="AY130" s="31">
        <v>-204102.88106148076</v>
      </c>
      <c r="AZ130" s="65">
        <v>-2093.3628826818535</v>
      </c>
      <c r="BA130" s="39">
        <v>1E-22</v>
      </c>
      <c r="BB130" s="31" t="s">
        <v>64</v>
      </c>
      <c r="BC130" s="32">
        <v>4</v>
      </c>
      <c r="BD130" s="33" t="s">
        <v>57</v>
      </c>
      <c r="BE130" s="1">
        <v>0</v>
      </c>
    </row>
    <row r="131" spans="1:57">
      <c r="A131" s="29">
        <v>103</v>
      </c>
      <c r="B131" s="34">
        <v>70</v>
      </c>
      <c r="C131" s="203" t="s">
        <v>165</v>
      </c>
      <c r="D131" s="42" t="s">
        <v>166</v>
      </c>
      <c r="E131" s="42" t="s">
        <v>57</v>
      </c>
      <c r="F131" s="42" t="s">
        <v>67</v>
      </c>
      <c r="G131" s="42">
        <v>0</v>
      </c>
      <c r="H131" s="42" t="s">
        <v>363</v>
      </c>
      <c r="I131" s="80" t="s">
        <v>342</v>
      </c>
      <c r="J131" s="44" t="s">
        <v>343</v>
      </c>
      <c r="K131" s="44">
        <v>1</v>
      </c>
      <c r="L131" s="46">
        <v>0.17013900404265542</v>
      </c>
      <c r="M131" s="46"/>
      <c r="N131" s="46">
        <v>19</v>
      </c>
      <c r="O131" s="40">
        <v>150145.16321872381</v>
      </c>
      <c r="P131" s="216">
        <v>7902.3770115117786</v>
      </c>
      <c r="Q131" s="83">
        <v>151569.39682156491</v>
      </c>
      <c r="R131" s="49">
        <v>7977.3366748192038</v>
      </c>
      <c r="S131" s="39">
        <v>108027.84655308857</v>
      </c>
      <c r="T131" s="31">
        <v>5685.6761343730823</v>
      </c>
      <c r="U131" s="31">
        <v>103812.75</v>
      </c>
      <c r="V131" s="31">
        <v>5463.8289473684208</v>
      </c>
      <c r="W131" s="31">
        <v>2324.1</v>
      </c>
      <c r="X131" s="31">
        <v>122.32105263157895</v>
      </c>
      <c r="Y131" s="31">
        <v>1890.9965530885754</v>
      </c>
      <c r="Z131" s="31">
        <v>99.526134373082925</v>
      </c>
      <c r="AA131" s="36">
        <v>18444.131406999113</v>
      </c>
      <c r="AB131" s="46">
        <v>970.7437582631112</v>
      </c>
      <c r="AC131" s="39">
        <v>24148.415823338033</v>
      </c>
      <c r="AD131" s="31">
        <v>1270.9692538598963</v>
      </c>
      <c r="AE131" s="31">
        <v>9078.106838703965</v>
      </c>
      <c r="AF131" s="31">
        <v>477.79509677389291</v>
      </c>
      <c r="AG131" s="31">
        <v>13722.723003114213</v>
      </c>
      <c r="AH131" s="31">
        <v>722.24857911127435</v>
      </c>
      <c r="AI131" s="31">
        <v>1347.5859815198521</v>
      </c>
      <c r="AJ131" s="31">
        <v>70.925577974729066</v>
      </c>
      <c r="AK131" s="36">
        <v>949.00303813916366</v>
      </c>
      <c r="AL131" s="46">
        <v>49.947528323113886</v>
      </c>
      <c r="AM131" s="46">
        <v>-1424.2336028410682</v>
      </c>
      <c r="AN131" s="216">
        <v>-74.959663307424648</v>
      </c>
      <c r="AO131" s="39">
        <v>155835.00963917968</v>
      </c>
      <c r="AP131" s="31">
        <v>8201.8426125884034</v>
      </c>
      <c r="AQ131" s="31">
        <v>119636.57541707241</v>
      </c>
      <c r="AR131" s="31">
        <v>6296.6618640564411</v>
      </c>
      <c r="AS131" s="31">
        <v>36542.285149277486</v>
      </c>
      <c r="AT131" s="31">
        <v>1923.2781657514465</v>
      </c>
      <c r="AU131" s="31">
        <v>36198.43422210728</v>
      </c>
      <c r="AV131" s="31">
        <v>1905.1807485319619</v>
      </c>
      <c r="AW131" s="31">
        <v>6033.6973476260628</v>
      </c>
      <c r="AX131" s="31">
        <v>317.56301829610857</v>
      </c>
      <c r="AY131" s="31">
        <v>5689.8464204558568</v>
      </c>
      <c r="AZ131" s="65">
        <v>299.46560107662401</v>
      </c>
      <c r="BA131" s="39">
        <v>-1.5499999999999999E-23</v>
      </c>
      <c r="BB131" s="31" t="s">
        <v>57</v>
      </c>
      <c r="BC131" s="32">
        <v>1</v>
      </c>
      <c r="BD131" s="33" t="s">
        <v>57</v>
      </c>
      <c r="BE131" s="1">
        <v>0</v>
      </c>
    </row>
    <row r="132" spans="1:57">
      <c r="A132" s="29">
        <v>103</v>
      </c>
      <c r="B132" s="34">
        <v>70</v>
      </c>
      <c r="C132" s="203" t="s">
        <v>165</v>
      </c>
      <c r="D132" s="42" t="s">
        <v>166</v>
      </c>
      <c r="E132" s="42" t="s">
        <v>57</v>
      </c>
      <c r="F132" s="42" t="s">
        <v>67</v>
      </c>
      <c r="G132" s="42">
        <v>0</v>
      </c>
      <c r="H132" s="42" t="s">
        <v>363</v>
      </c>
      <c r="I132" s="80" t="s">
        <v>344</v>
      </c>
      <c r="J132" s="44" t="s">
        <v>345</v>
      </c>
      <c r="K132" s="44">
        <v>2</v>
      </c>
      <c r="L132" s="46">
        <v>0.82986099595734464</v>
      </c>
      <c r="M132" s="46"/>
      <c r="N132" s="46">
        <v>37.5</v>
      </c>
      <c r="O132" s="40">
        <v>732340.09678127617</v>
      </c>
      <c r="P132" s="216">
        <v>19529.069247500698</v>
      </c>
      <c r="Q132" s="83">
        <v>739286.86317843525</v>
      </c>
      <c r="R132" s="49">
        <v>19714.316351424939</v>
      </c>
      <c r="S132" s="39">
        <v>526910.90344691148</v>
      </c>
      <c r="T132" s="31">
        <v>14050.957425250972</v>
      </c>
      <c r="U132" s="31">
        <v>481422.9</v>
      </c>
      <c r="V132" s="31">
        <v>12837.944</v>
      </c>
      <c r="W132" s="31">
        <v>19523.650000000001</v>
      </c>
      <c r="X132" s="31">
        <v>520.63066666666668</v>
      </c>
      <c r="Y132" s="31">
        <v>25964.353446911427</v>
      </c>
      <c r="Z132" s="31">
        <v>692.38275858430461</v>
      </c>
      <c r="AA132" s="36">
        <v>89962.118593000894</v>
      </c>
      <c r="AB132" s="46">
        <v>2398.9898291466902</v>
      </c>
      <c r="AC132" s="39">
        <v>117785.03417666198</v>
      </c>
      <c r="AD132" s="31">
        <v>3140.9342447109857</v>
      </c>
      <c r="AE132" s="31">
        <v>44278.893161296037</v>
      </c>
      <c r="AF132" s="31">
        <v>1180.7704843012275</v>
      </c>
      <c r="AG132" s="31">
        <v>66933.226996885787</v>
      </c>
      <c r="AH132" s="31">
        <v>1784.8860532502874</v>
      </c>
      <c r="AI132" s="31">
        <v>6572.9140184801472</v>
      </c>
      <c r="AJ132" s="31">
        <v>175.27770715947059</v>
      </c>
      <c r="AK132" s="36">
        <v>4628.8069618608361</v>
      </c>
      <c r="AL132" s="46">
        <v>123.43485231628897</v>
      </c>
      <c r="AM132" s="46">
        <v>-6946.7663971589309</v>
      </c>
      <c r="AN132" s="216">
        <v>-185.24710392423816</v>
      </c>
      <c r="AO132" s="39">
        <v>760092.59036082041</v>
      </c>
      <c r="AP132" s="31">
        <v>20269.135742955208</v>
      </c>
      <c r="AQ132" s="31">
        <v>583533.0245829277</v>
      </c>
      <c r="AR132" s="31">
        <v>15560.880655544737</v>
      </c>
      <c r="AS132" s="31">
        <v>178236.71485072252</v>
      </c>
      <c r="AT132" s="31">
        <v>4752.9790626859331</v>
      </c>
      <c r="AU132" s="31">
        <v>176559.56577789274</v>
      </c>
      <c r="AV132" s="31">
        <v>4708.2550874104718</v>
      </c>
      <c r="AW132" s="31">
        <v>29429.642652373939</v>
      </c>
      <c r="AX132" s="31">
        <v>784.79047072997162</v>
      </c>
      <c r="AY132" s="31">
        <v>27752.493579544145</v>
      </c>
      <c r="AZ132" s="65">
        <v>740.06649545451046</v>
      </c>
      <c r="BA132" s="39">
        <v>1.5E-23</v>
      </c>
      <c r="BB132" s="31" t="s">
        <v>57</v>
      </c>
      <c r="BC132" s="32">
        <v>4</v>
      </c>
      <c r="BD132" s="33" t="s">
        <v>57</v>
      </c>
      <c r="BE132" s="1">
        <v>0</v>
      </c>
    </row>
    <row r="133" spans="1:57">
      <c r="A133" s="29">
        <v>104</v>
      </c>
      <c r="B133" s="34">
        <v>71</v>
      </c>
      <c r="C133" s="203" t="s">
        <v>167</v>
      </c>
      <c r="D133" s="42" t="s">
        <v>168</v>
      </c>
      <c r="E133" s="42" t="s">
        <v>57</v>
      </c>
      <c r="F133" s="42" t="s">
        <v>67</v>
      </c>
      <c r="G133" s="42">
        <v>0</v>
      </c>
      <c r="H133" s="42" t="s">
        <v>363</v>
      </c>
      <c r="I133" s="80" t="s">
        <v>342</v>
      </c>
      <c r="J133" s="44" t="s">
        <v>343</v>
      </c>
      <c r="K133" s="44">
        <v>1</v>
      </c>
      <c r="L133" s="46">
        <v>0.20118516586075633</v>
      </c>
      <c r="M133" s="46">
        <v>0</v>
      </c>
      <c r="N133" s="46">
        <v>31</v>
      </c>
      <c r="O133" s="40">
        <v>302210.90045323275</v>
      </c>
      <c r="P133" s="216">
        <v>9748.7387242978293</v>
      </c>
      <c r="Q133" s="83">
        <v>308560.90784329578</v>
      </c>
      <c r="R133" s="49">
        <v>9953.5776723643794</v>
      </c>
      <c r="S133" s="39">
        <v>223130.24256768179</v>
      </c>
      <c r="T133" s="31">
        <v>7197.7497602477979</v>
      </c>
      <c r="U133" s="31">
        <v>211308</v>
      </c>
      <c r="V133" s="31">
        <v>6816.3870967741932</v>
      </c>
      <c r="W133" s="31">
        <v>6301</v>
      </c>
      <c r="X133" s="31">
        <v>203.25806451612905</v>
      </c>
      <c r="Y133" s="31">
        <v>5521.2425676817702</v>
      </c>
      <c r="Z133" s="31">
        <v>178.10459895747647</v>
      </c>
      <c r="AA133" s="36">
        <v>12859.554616653682</v>
      </c>
      <c r="AB133" s="46">
        <v>414.82434247269947</v>
      </c>
      <c r="AC133" s="39">
        <v>72571.1106589603</v>
      </c>
      <c r="AD133" s="31">
        <v>2341.0035696438804</v>
      </c>
      <c r="AE133" s="31">
        <v>24142.219903290759</v>
      </c>
      <c r="AF133" s="31">
        <v>778.78128720292773</v>
      </c>
      <c r="AG133" s="31">
        <v>48427.884829840237</v>
      </c>
      <c r="AH133" s="31">
        <v>1562.1898332206526</v>
      </c>
      <c r="AI133" s="31">
        <v>1.0059258293037816</v>
      </c>
      <c r="AJ133" s="31">
        <v>3.2449220300121991E-2</v>
      </c>
      <c r="AK133" s="36">
        <v>0</v>
      </c>
      <c r="AL133" s="46">
        <v>0</v>
      </c>
      <c r="AM133" s="46">
        <v>-6350.0073900630514</v>
      </c>
      <c r="AN133" s="216">
        <v>-204.83894806655005</v>
      </c>
      <c r="AO133" s="39">
        <v>302812.24291399051</v>
      </c>
      <c r="AP133" s="31">
        <v>9768.1368681932418</v>
      </c>
      <c r="AQ133" s="31">
        <v>240109.8681959979</v>
      </c>
      <c r="AR133" s="31">
        <v>7745.4796192257372</v>
      </c>
      <c r="AS133" s="31">
        <v>66932.896385712607</v>
      </c>
      <c r="AT133" s="31">
        <v>2159.1256898616966</v>
      </c>
      <c r="AU133" s="31">
        <v>62702.374717992621</v>
      </c>
      <c r="AV133" s="31">
        <v>2022.6572489675038</v>
      </c>
      <c r="AW133" s="31">
        <v>4831.8641284777841</v>
      </c>
      <c r="AX133" s="31">
        <v>155.86658478960595</v>
      </c>
      <c r="AY133" s="31">
        <v>601.34246075780072</v>
      </c>
      <c r="AZ133" s="65">
        <v>19.398143895412925</v>
      </c>
      <c r="BA133" s="39">
        <v>6.0099999999999995E-23</v>
      </c>
      <c r="BB133" s="31" t="s">
        <v>64</v>
      </c>
      <c r="BC133" s="32">
        <v>2</v>
      </c>
      <c r="BD133" s="33" t="s">
        <v>355</v>
      </c>
      <c r="BE133" s="1">
        <v>0</v>
      </c>
    </row>
    <row r="134" spans="1:57">
      <c r="A134" s="29">
        <v>104</v>
      </c>
      <c r="B134" s="34">
        <v>71</v>
      </c>
      <c r="C134" s="203" t="s">
        <v>167</v>
      </c>
      <c r="D134" s="42" t="s">
        <v>168</v>
      </c>
      <c r="E134" s="42" t="s">
        <v>57</v>
      </c>
      <c r="F134" s="42" t="s">
        <v>67</v>
      </c>
      <c r="G134" s="42">
        <v>0</v>
      </c>
      <c r="H134" s="42" t="s">
        <v>363</v>
      </c>
      <c r="I134" s="80" t="s">
        <v>344</v>
      </c>
      <c r="J134" s="44" t="s">
        <v>345</v>
      </c>
      <c r="K134" s="44">
        <v>2</v>
      </c>
      <c r="L134" s="46">
        <v>0.7988148341392437</v>
      </c>
      <c r="M134" s="46">
        <v>0</v>
      </c>
      <c r="N134" s="46">
        <v>82.5</v>
      </c>
      <c r="O134" s="40">
        <v>1199942.0995467673</v>
      </c>
      <c r="P134" s="216">
        <v>14544.752721778998</v>
      </c>
      <c r="Q134" s="83">
        <v>1225155.0921567043</v>
      </c>
      <c r="R134" s="49">
        <v>14850.364753414597</v>
      </c>
      <c r="S134" s="39">
        <v>885948.75743231818</v>
      </c>
      <c r="T134" s="31">
        <v>10738.772817361432</v>
      </c>
      <c r="U134" s="31">
        <v>739128</v>
      </c>
      <c r="V134" s="31">
        <v>8959.1272727272735</v>
      </c>
      <c r="W134" s="31">
        <v>37587</v>
      </c>
      <c r="X134" s="31">
        <v>455.6</v>
      </c>
      <c r="Y134" s="31">
        <v>109233.75743231825</v>
      </c>
      <c r="Z134" s="31">
        <v>1324.0455446341603</v>
      </c>
      <c r="AA134" s="36">
        <v>51059.445383346312</v>
      </c>
      <c r="AB134" s="46">
        <v>618.90236828298555</v>
      </c>
      <c r="AC134" s="39">
        <v>288146.8893410397</v>
      </c>
      <c r="AD134" s="31">
        <v>3492.6895677701782</v>
      </c>
      <c r="AE134" s="31">
        <v>95857.780096709248</v>
      </c>
      <c r="AF134" s="31">
        <v>1161.912486020718</v>
      </c>
      <c r="AG134" s="31">
        <v>192285.11517015978</v>
      </c>
      <c r="AH134" s="31">
        <v>2330.7286687292089</v>
      </c>
      <c r="AI134" s="31">
        <v>3.9940741706962184</v>
      </c>
      <c r="AJ134" s="31">
        <v>4.8413020250863255E-2</v>
      </c>
      <c r="AK134" s="36">
        <v>0</v>
      </c>
      <c r="AL134" s="46">
        <v>0</v>
      </c>
      <c r="AM134" s="46">
        <v>-25212.992609936948</v>
      </c>
      <c r="AN134" s="216">
        <v>-305.61203163559935</v>
      </c>
      <c r="AO134" s="39">
        <v>1202329.7570860095</v>
      </c>
      <c r="AP134" s="31">
        <v>14573.694025284964</v>
      </c>
      <c r="AQ134" s="31">
        <v>953367.1318040021</v>
      </c>
      <c r="AR134" s="31">
        <v>11555.965233987905</v>
      </c>
      <c r="AS134" s="31">
        <v>265760.10361428745</v>
      </c>
      <c r="AT134" s="31">
        <v>3221.3345892640896</v>
      </c>
      <c r="AU134" s="31">
        <v>248962.62528200742</v>
      </c>
      <c r="AV134" s="31">
        <v>3017.7287912970587</v>
      </c>
      <c r="AW134" s="31">
        <v>19185.135871522216</v>
      </c>
      <c r="AX134" s="31">
        <v>232.54710147299653</v>
      </c>
      <c r="AY134" s="31">
        <v>2387.6575392421996</v>
      </c>
      <c r="AZ134" s="65">
        <v>28.941303505966051</v>
      </c>
      <c r="BA134" s="39">
        <v>-6.0000000000000001E-23</v>
      </c>
      <c r="BB134" s="31" t="s">
        <v>64</v>
      </c>
      <c r="BC134" s="32">
        <v>1</v>
      </c>
      <c r="BD134" s="33" t="s">
        <v>355</v>
      </c>
      <c r="BE134" s="1">
        <v>0</v>
      </c>
    </row>
    <row r="135" spans="1:57">
      <c r="A135" s="29">
        <v>105</v>
      </c>
      <c r="B135" s="34">
        <v>72</v>
      </c>
      <c r="C135" s="203" t="s">
        <v>169</v>
      </c>
      <c r="D135" s="42" t="s">
        <v>170</v>
      </c>
      <c r="E135" s="42" t="s">
        <v>57</v>
      </c>
      <c r="F135" s="42" t="s">
        <v>67</v>
      </c>
      <c r="G135" s="42">
        <v>0</v>
      </c>
      <c r="H135" s="42" t="s">
        <v>363</v>
      </c>
      <c r="I135" s="80" t="s">
        <v>342</v>
      </c>
      <c r="J135" s="44" t="s">
        <v>343</v>
      </c>
      <c r="K135" s="44">
        <v>1</v>
      </c>
      <c r="L135" s="46">
        <v>0.22350510807686214</v>
      </c>
      <c r="M135" s="46"/>
      <c r="N135" s="46">
        <v>16.5</v>
      </c>
      <c r="O135" s="40">
        <v>262809.81789272471</v>
      </c>
      <c r="P135" s="216">
        <v>15927.867751074222</v>
      </c>
      <c r="Q135" s="83">
        <v>273284.70886515355</v>
      </c>
      <c r="R135" s="49">
        <v>16562.709628191125</v>
      </c>
      <c r="S135" s="39">
        <v>165777.65</v>
      </c>
      <c r="T135" s="31">
        <v>10047.130303030304</v>
      </c>
      <c r="U135" s="31">
        <v>162076.79999999999</v>
      </c>
      <c r="V135" s="31">
        <v>9822.8363636363629</v>
      </c>
      <c r="W135" s="31">
        <v>890.65</v>
      </c>
      <c r="X135" s="31">
        <v>53.978787878787877</v>
      </c>
      <c r="Y135" s="31">
        <v>2810.2</v>
      </c>
      <c r="Z135" s="31">
        <v>170.31515151515151</v>
      </c>
      <c r="AA135" s="36">
        <v>25258.491067852654</v>
      </c>
      <c r="AB135" s="46">
        <v>1530.8176404759183</v>
      </c>
      <c r="AC135" s="39">
        <v>81051.81416620547</v>
      </c>
      <c r="AD135" s="31">
        <v>4912.231161588209</v>
      </c>
      <c r="AE135" s="31">
        <v>50236.203843683754</v>
      </c>
      <c r="AF135" s="31">
        <v>3044.6184147687118</v>
      </c>
      <c r="AG135" s="31">
        <v>29538.92679467587</v>
      </c>
      <c r="AH135" s="31">
        <v>1790.2379875561132</v>
      </c>
      <c r="AI135" s="31">
        <v>1276.6835278458441</v>
      </c>
      <c r="AJ135" s="31">
        <v>77.37475926338449</v>
      </c>
      <c r="AK135" s="36">
        <v>1196.7536310953967</v>
      </c>
      <c r="AL135" s="46">
        <v>72.530523096690715</v>
      </c>
      <c r="AM135" s="46">
        <v>-10474.890972428855</v>
      </c>
      <c r="AN135" s="216">
        <v>-634.84187711690038</v>
      </c>
      <c r="AO135" s="39">
        <v>253480.33695796382</v>
      </c>
      <c r="AP135" s="31">
        <v>15362.444664119017</v>
      </c>
      <c r="AQ135" s="31">
        <v>244621.93550444546</v>
      </c>
      <c r="AR135" s="31">
        <v>14825.571848754269</v>
      </c>
      <c r="AS135" s="31">
        <v>20524.697579806329</v>
      </c>
      <c r="AT135" s="31">
        <v>1243.9210654428077</v>
      </c>
      <c r="AU135" s="31">
        <v>8858.4014535183542</v>
      </c>
      <c r="AV135" s="31">
        <v>536.8728153647487</v>
      </c>
      <c r="AW135" s="31">
        <v>2336.8151915270973</v>
      </c>
      <c r="AX135" s="31">
        <v>141.62516312285439</v>
      </c>
      <c r="AY135" s="31">
        <v>-9329.4809347608771</v>
      </c>
      <c r="AZ135" s="65">
        <v>-565.42308695520467</v>
      </c>
      <c r="BA135" s="39">
        <v>3.8199999999999996E-23</v>
      </c>
      <c r="BB135" s="31" t="s">
        <v>64</v>
      </c>
      <c r="BC135" s="32">
        <v>5</v>
      </c>
      <c r="BD135" s="33" t="s">
        <v>57</v>
      </c>
      <c r="BE135" s="1">
        <v>0</v>
      </c>
    </row>
    <row r="136" spans="1:57">
      <c r="A136" s="29">
        <v>105</v>
      </c>
      <c r="B136" s="34">
        <v>72</v>
      </c>
      <c r="C136" s="203" t="s">
        <v>169</v>
      </c>
      <c r="D136" s="42" t="s">
        <v>170</v>
      </c>
      <c r="E136" s="42" t="s">
        <v>57</v>
      </c>
      <c r="F136" s="42" t="s">
        <v>67</v>
      </c>
      <c r="G136" s="42">
        <v>0</v>
      </c>
      <c r="H136" s="42" t="s">
        <v>363</v>
      </c>
      <c r="I136" s="80" t="s">
        <v>344</v>
      </c>
      <c r="J136" s="44" t="s">
        <v>345</v>
      </c>
      <c r="K136" s="44">
        <v>2</v>
      </c>
      <c r="L136" s="46">
        <v>0.77649489192313792</v>
      </c>
      <c r="M136" s="46"/>
      <c r="N136" s="46">
        <v>49.5</v>
      </c>
      <c r="O136" s="40">
        <v>913046.16210727533</v>
      </c>
      <c r="P136" s="216">
        <v>18445.377012268189</v>
      </c>
      <c r="Q136" s="83">
        <v>949437.72113484645</v>
      </c>
      <c r="R136" s="49">
        <v>19180.560022926191</v>
      </c>
      <c r="S136" s="39">
        <v>575939.85</v>
      </c>
      <c r="T136" s="31">
        <v>11635.148484848485</v>
      </c>
      <c r="U136" s="31">
        <v>501503.1</v>
      </c>
      <c r="V136" s="31">
        <v>10131.375757575757</v>
      </c>
      <c r="W136" s="31">
        <v>27514.05</v>
      </c>
      <c r="X136" s="31">
        <v>555.83939393939386</v>
      </c>
      <c r="Y136" s="31">
        <v>46922.7</v>
      </c>
      <c r="Z136" s="31">
        <v>947.93333333333328</v>
      </c>
      <c r="AA136" s="36">
        <v>87752.308932147353</v>
      </c>
      <c r="AB136" s="46">
        <v>1772.7739178211584</v>
      </c>
      <c r="AC136" s="39">
        <v>281587.83583379455</v>
      </c>
      <c r="AD136" s="31">
        <v>5688.6431481574646</v>
      </c>
      <c r="AE136" s="31">
        <v>174529.14615631627</v>
      </c>
      <c r="AF136" s="31">
        <v>3525.8413364912371</v>
      </c>
      <c r="AG136" s="31">
        <v>102623.27320532413</v>
      </c>
      <c r="AH136" s="31">
        <v>2073.1974384913965</v>
      </c>
      <c r="AI136" s="31">
        <v>4435.4164721541556</v>
      </c>
      <c r="AJ136" s="31">
        <v>89.604373174831423</v>
      </c>
      <c r="AK136" s="36">
        <v>4157.7263689046031</v>
      </c>
      <c r="AL136" s="46">
        <v>83.994472099082898</v>
      </c>
      <c r="AM136" s="46">
        <v>-36391.559027571144</v>
      </c>
      <c r="AN136" s="216">
        <v>-735.18301065800279</v>
      </c>
      <c r="AO136" s="39">
        <v>880633.95304203616</v>
      </c>
      <c r="AP136" s="31">
        <v>17790.584909940128</v>
      </c>
      <c r="AQ136" s="31">
        <v>849858.35449555458</v>
      </c>
      <c r="AR136" s="31">
        <v>17168.855646374839</v>
      </c>
      <c r="AS136" s="31">
        <v>71306.302420193664</v>
      </c>
      <c r="AT136" s="31">
        <v>1440.5313620241145</v>
      </c>
      <c r="AU136" s="31">
        <v>30775.598546481648</v>
      </c>
      <c r="AV136" s="31">
        <v>621.72926356528569</v>
      </c>
      <c r="AW136" s="31">
        <v>8118.4948084729031</v>
      </c>
      <c r="AX136" s="31">
        <v>164.0099961307657</v>
      </c>
      <c r="AY136" s="31">
        <v>-32412.209065239123</v>
      </c>
      <c r="AZ136" s="65">
        <v>-654.79210232806304</v>
      </c>
      <c r="BA136" s="39">
        <v>-4.7999999999999999E-23</v>
      </c>
      <c r="BB136" s="31" t="s">
        <v>64</v>
      </c>
      <c r="BC136" s="32">
        <v>4</v>
      </c>
      <c r="BD136" s="33" t="s">
        <v>57</v>
      </c>
      <c r="BE136" s="1">
        <v>0</v>
      </c>
    </row>
    <row r="137" spans="1:57">
      <c r="A137" s="29">
        <v>106</v>
      </c>
      <c r="B137" s="34">
        <v>73</v>
      </c>
      <c r="C137" s="203" t="s">
        <v>171</v>
      </c>
      <c r="D137" s="42" t="s">
        <v>172</v>
      </c>
      <c r="E137" s="42" t="s">
        <v>57</v>
      </c>
      <c r="F137" s="42" t="s">
        <v>67</v>
      </c>
      <c r="G137" s="42">
        <v>0</v>
      </c>
      <c r="H137" s="42" t="s">
        <v>363</v>
      </c>
      <c r="I137" s="80" t="s">
        <v>342</v>
      </c>
      <c r="J137" s="44" t="s">
        <v>343</v>
      </c>
      <c r="K137" s="44">
        <v>1</v>
      </c>
      <c r="L137" s="46">
        <v>0.14644894962928584</v>
      </c>
      <c r="M137" s="46"/>
      <c r="N137" s="46">
        <v>40.5</v>
      </c>
      <c r="O137" s="40">
        <v>339699.96817621856</v>
      </c>
      <c r="P137" s="216">
        <v>8387.6535352152732</v>
      </c>
      <c r="Q137" s="83">
        <v>340857.2077761892</v>
      </c>
      <c r="R137" s="49">
        <v>8416.2273524984976</v>
      </c>
      <c r="S137" s="39">
        <v>227871.40818381478</v>
      </c>
      <c r="T137" s="31">
        <v>5626.4545230571539</v>
      </c>
      <c r="U137" s="31">
        <v>222139.7</v>
      </c>
      <c r="V137" s="31">
        <v>5484.9308641975304</v>
      </c>
      <c r="W137" s="31">
        <v>4557.3</v>
      </c>
      <c r="X137" s="31">
        <v>112.52592592592593</v>
      </c>
      <c r="Y137" s="31">
        <v>1174.4081838147413</v>
      </c>
      <c r="Z137" s="31">
        <v>28.997732933697321</v>
      </c>
      <c r="AA137" s="36">
        <v>32648.732783127991</v>
      </c>
      <c r="AB137" s="46">
        <v>806.14155020069109</v>
      </c>
      <c r="AC137" s="39">
        <v>79971.136283297237</v>
      </c>
      <c r="AD137" s="31">
        <v>1974.5959576122768</v>
      </c>
      <c r="AE137" s="31">
        <v>44324.668190222066</v>
      </c>
      <c r="AF137" s="31">
        <v>1094.4362516104213</v>
      </c>
      <c r="AG137" s="31">
        <v>35050.721088430706</v>
      </c>
      <c r="AH137" s="31">
        <v>865.44990341804203</v>
      </c>
      <c r="AI137" s="31">
        <v>595.74700464445323</v>
      </c>
      <c r="AJ137" s="31">
        <v>14.709802583813662</v>
      </c>
      <c r="AK137" s="36">
        <v>365.93052594920016</v>
      </c>
      <c r="AL137" s="46">
        <v>9.0353216283753124</v>
      </c>
      <c r="AM137" s="46">
        <v>-1157.2395999706166</v>
      </c>
      <c r="AN137" s="216">
        <v>-28.5738172832251</v>
      </c>
      <c r="AO137" s="39">
        <v>364028.21413758514</v>
      </c>
      <c r="AP137" s="31">
        <v>8988.3509663601271</v>
      </c>
      <c r="AQ137" s="31">
        <v>214761.87961533113</v>
      </c>
      <c r="AR137" s="31">
        <v>5302.7624596378046</v>
      </c>
      <c r="AS137" s="31">
        <v>124938.08856088745</v>
      </c>
      <c r="AT137" s="31">
        <v>3084.8910755774673</v>
      </c>
      <c r="AU137" s="31">
        <v>149266.33452225404</v>
      </c>
      <c r="AV137" s="31">
        <v>3685.5885067223217</v>
      </c>
      <c r="AW137" s="31">
        <v>0</v>
      </c>
      <c r="AX137" s="31">
        <v>0</v>
      </c>
      <c r="AY137" s="31">
        <v>24328.245961366592</v>
      </c>
      <c r="AZ137" s="65">
        <v>600.69743114485414</v>
      </c>
      <c r="BA137" s="39">
        <v>2.0000000000000002E-23</v>
      </c>
      <c r="BB137" s="31" t="s">
        <v>64</v>
      </c>
      <c r="BC137" s="32">
        <v>1</v>
      </c>
      <c r="BD137" s="33" t="s">
        <v>57</v>
      </c>
      <c r="BE137" s="1">
        <v>0</v>
      </c>
    </row>
    <row r="138" spans="1:57">
      <c r="A138" s="29">
        <v>106</v>
      </c>
      <c r="B138" s="34">
        <v>73</v>
      </c>
      <c r="C138" s="203" t="s">
        <v>171</v>
      </c>
      <c r="D138" s="42" t="s">
        <v>172</v>
      </c>
      <c r="E138" s="42" t="s">
        <v>57</v>
      </c>
      <c r="F138" s="42" t="s">
        <v>67</v>
      </c>
      <c r="G138" s="42">
        <v>0</v>
      </c>
      <c r="H138" s="42" t="s">
        <v>363</v>
      </c>
      <c r="I138" s="80" t="s">
        <v>344</v>
      </c>
      <c r="J138" s="44" t="s">
        <v>345</v>
      </c>
      <c r="K138" s="44">
        <v>2</v>
      </c>
      <c r="L138" s="46">
        <v>0.85355105037071421</v>
      </c>
      <c r="M138" s="46"/>
      <c r="N138" s="46">
        <v>127</v>
      </c>
      <c r="O138" s="40">
        <v>1979879.4418237815</v>
      </c>
      <c r="P138" s="216">
        <v>15589.601904124265</v>
      </c>
      <c r="Q138" s="83">
        <v>1986624.2022238108</v>
      </c>
      <c r="R138" s="49">
        <v>15642.710253730795</v>
      </c>
      <c r="S138" s="39">
        <v>1328107.0318161855</v>
      </c>
      <c r="T138" s="31">
        <v>10457.53568359201</v>
      </c>
      <c r="U138" s="31">
        <v>1237640.3500000001</v>
      </c>
      <c r="V138" s="31">
        <v>9745.199606299213</v>
      </c>
      <c r="W138" s="31">
        <v>42419.1</v>
      </c>
      <c r="X138" s="31">
        <v>334.0086614173228</v>
      </c>
      <c r="Y138" s="31">
        <v>48047.581816185266</v>
      </c>
      <c r="Z138" s="31">
        <v>378.32741587547446</v>
      </c>
      <c r="AA138" s="36">
        <v>190287.19721687201</v>
      </c>
      <c r="AB138" s="46">
        <v>1498.3243875344251</v>
      </c>
      <c r="AC138" s="39">
        <v>466097.21371670277</v>
      </c>
      <c r="AD138" s="31">
        <v>3670.0568009189192</v>
      </c>
      <c r="AE138" s="31">
        <v>258338.26180977796</v>
      </c>
      <c r="AF138" s="31">
        <v>2034.1595418092752</v>
      </c>
      <c r="AG138" s="31">
        <v>204286.74891156933</v>
      </c>
      <c r="AH138" s="31">
        <v>1608.5570780438525</v>
      </c>
      <c r="AI138" s="31">
        <v>3472.2029953555466</v>
      </c>
      <c r="AJ138" s="31">
        <v>27.340181065791707</v>
      </c>
      <c r="AK138" s="36">
        <v>2132.7594740507998</v>
      </c>
      <c r="AL138" s="46">
        <v>16.793381685439368</v>
      </c>
      <c r="AM138" s="46">
        <v>-6744.7604000293823</v>
      </c>
      <c r="AN138" s="216">
        <v>-53.108349606530574</v>
      </c>
      <c r="AO138" s="39">
        <v>2121672.1958624148</v>
      </c>
      <c r="AP138" s="31">
        <v>16706.080282381219</v>
      </c>
      <c r="AQ138" s="31">
        <v>1251700.5303846691</v>
      </c>
      <c r="AR138" s="31">
        <v>9855.9096880682591</v>
      </c>
      <c r="AS138" s="31">
        <v>728178.91143911262</v>
      </c>
      <c r="AT138" s="31">
        <v>5733.6922160560043</v>
      </c>
      <c r="AU138" s="31">
        <v>869971.66547774605</v>
      </c>
      <c r="AV138" s="31">
        <v>6850.17059431296</v>
      </c>
      <c r="AW138" s="31">
        <v>0</v>
      </c>
      <c r="AX138" s="31">
        <v>0</v>
      </c>
      <c r="AY138" s="31">
        <v>141792.7540386334</v>
      </c>
      <c r="AZ138" s="65">
        <v>1116.4783782569559</v>
      </c>
      <c r="BA138" s="39">
        <v>-1E-22</v>
      </c>
      <c r="BB138" s="31" t="s">
        <v>64</v>
      </c>
      <c r="BC138" s="32">
        <v>2</v>
      </c>
      <c r="BD138" s="33" t="s">
        <v>57</v>
      </c>
      <c r="BE138" s="1">
        <v>0</v>
      </c>
    </row>
    <row r="139" spans="1:57">
      <c r="A139" s="29">
        <v>220</v>
      </c>
      <c r="B139" s="34">
        <v>108</v>
      </c>
      <c r="C139" s="203" t="s">
        <v>173</v>
      </c>
      <c r="D139" s="42" t="s">
        <v>174</v>
      </c>
      <c r="E139" s="42" t="s">
        <v>57</v>
      </c>
      <c r="F139" s="42" t="s">
        <v>67</v>
      </c>
      <c r="G139" s="42">
        <v>0</v>
      </c>
      <c r="H139" s="42" t="s">
        <v>363</v>
      </c>
      <c r="I139" s="80" t="s">
        <v>342</v>
      </c>
      <c r="J139" s="44" t="s">
        <v>343</v>
      </c>
      <c r="K139" s="44">
        <v>1</v>
      </c>
      <c r="L139" s="46">
        <v>0.24199204689664289</v>
      </c>
      <c r="M139" s="46"/>
      <c r="N139" s="46">
        <v>50.5</v>
      </c>
      <c r="O139" s="40">
        <v>604707.67775537004</v>
      </c>
      <c r="P139" s="216">
        <v>11974.409460502377</v>
      </c>
      <c r="Q139" s="83">
        <v>613068.74980753695</v>
      </c>
      <c r="R139" s="49">
        <v>12139.975243713601</v>
      </c>
      <c r="S139" s="39">
        <v>435091.36</v>
      </c>
      <c r="T139" s="31">
        <v>8615.6704950495041</v>
      </c>
      <c r="U139" s="31">
        <v>420629.53</v>
      </c>
      <c r="V139" s="31">
        <v>8329.297623762377</v>
      </c>
      <c r="W139" s="31">
        <v>6297.83</v>
      </c>
      <c r="X139" s="31">
        <v>124.70950495049505</v>
      </c>
      <c r="Y139" s="31">
        <v>8164</v>
      </c>
      <c r="Z139" s="31">
        <v>161.66336633663366</v>
      </c>
      <c r="AA139" s="36">
        <v>70567.092682369694</v>
      </c>
      <c r="AB139" s="46">
        <v>1397.3681719281126</v>
      </c>
      <c r="AC139" s="39">
        <v>107411.66438023213</v>
      </c>
      <c r="AD139" s="31">
        <v>2126.9636510937053</v>
      </c>
      <c r="AE139" s="31">
        <v>8032.8050007106121</v>
      </c>
      <c r="AF139" s="31">
        <v>159.06544555862595</v>
      </c>
      <c r="AG139" s="31">
        <v>95888.412073573258</v>
      </c>
      <c r="AH139" s="31">
        <v>1898.7804371004602</v>
      </c>
      <c r="AI139" s="31">
        <v>3490.4473059482661</v>
      </c>
      <c r="AJ139" s="31">
        <v>69.117768434619137</v>
      </c>
      <c r="AK139" s="36">
        <v>-1.3672550649660324</v>
      </c>
      <c r="AL139" s="46">
        <v>-2.7074357722099651E-2</v>
      </c>
      <c r="AM139" s="46">
        <v>-8361.0720521668463</v>
      </c>
      <c r="AN139" s="216">
        <v>-165.56578321122467</v>
      </c>
      <c r="AO139" s="39">
        <v>627408.59836635564</v>
      </c>
      <c r="AP139" s="31">
        <v>12423.932640917932</v>
      </c>
      <c r="AQ139" s="31">
        <v>370431.43595768505</v>
      </c>
      <c r="AR139" s="31">
        <v>7335.2759595581183</v>
      </c>
      <c r="AS139" s="31">
        <v>261488.37814691782</v>
      </c>
      <c r="AT139" s="31">
        <v>5177.9876860775803</v>
      </c>
      <c r="AU139" s="31">
        <v>256977.16240867061</v>
      </c>
      <c r="AV139" s="31">
        <v>5088.6566813598129</v>
      </c>
      <c r="AW139" s="31">
        <v>27212.136349232816</v>
      </c>
      <c r="AX139" s="31">
        <v>538.85418513332309</v>
      </c>
      <c r="AY139" s="31">
        <v>22700.920610985602</v>
      </c>
      <c r="AZ139" s="65">
        <v>449.5231804155564</v>
      </c>
      <c r="BA139" s="39">
        <v>7.4000000000000005E-23</v>
      </c>
      <c r="BB139" s="31" t="s">
        <v>57</v>
      </c>
      <c r="BC139" s="32">
        <v>3</v>
      </c>
      <c r="BD139" s="33" t="s">
        <v>57</v>
      </c>
      <c r="BE139" s="1">
        <v>0</v>
      </c>
    </row>
    <row r="140" spans="1:57">
      <c r="A140" s="29">
        <v>220</v>
      </c>
      <c r="B140" s="34">
        <v>108</v>
      </c>
      <c r="C140" s="203" t="s">
        <v>173</v>
      </c>
      <c r="D140" s="42" t="s">
        <v>174</v>
      </c>
      <c r="E140" s="42" t="s">
        <v>57</v>
      </c>
      <c r="F140" s="42" t="s">
        <v>67</v>
      </c>
      <c r="G140" s="42">
        <v>0</v>
      </c>
      <c r="H140" s="42" t="s">
        <v>363</v>
      </c>
      <c r="I140" s="80" t="s">
        <v>344</v>
      </c>
      <c r="J140" s="44" t="s">
        <v>345</v>
      </c>
      <c r="K140" s="44">
        <v>2</v>
      </c>
      <c r="L140" s="46">
        <v>0.75800795310335722</v>
      </c>
      <c r="M140" s="46"/>
      <c r="N140" s="46">
        <v>133.5</v>
      </c>
      <c r="O140" s="40">
        <v>1894166.5022446301</v>
      </c>
      <c r="P140" s="216">
        <v>14188.51312542794</v>
      </c>
      <c r="Q140" s="83">
        <v>1920356.4501924631</v>
      </c>
      <c r="R140" s="49">
        <v>14384.692510804967</v>
      </c>
      <c r="S140" s="39">
        <v>1362865.91</v>
      </c>
      <c r="T140" s="31">
        <v>10208.733408239701</v>
      </c>
      <c r="U140" s="31">
        <v>1140288.1399999999</v>
      </c>
      <c r="V140" s="31">
        <v>8541.4841947565546</v>
      </c>
      <c r="W140" s="31">
        <v>63082.59</v>
      </c>
      <c r="X140" s="31">
        <v>472.52876404494378</v>
      </c>
      <c r="Y140" s="31">
        <v>159495.18</v>
      </c>
      <c r="Z140" s="31">
        <v>1194.7204494382022</v>
      </c>
      <c r="AA140" s="36">
        <v>221042.04731763035</v>
      </c>
      <c r="AB140" s="46">
        <v>1655.7456727912381</v>
      </c>
      <c r="AC140" s="39">
        <v>336452.7756197679</v>
      </c>
      <c r="AD140" s="31">
        <v>2520.2455102604335</v>
      </c>
      <c r="AE140" s="31">
        <v>25161.694999289386</v>
      </c>
      <c r="AF140" s="31">
        <v>188.47711609954598</v>
      </c>
      <c r="AG140" s="31">
        <v>300357.71792642679</v>
      </c>
      <c r="AH140" s="31">
        <v>2249.8705462653688</v>
      </c>
      <c r="AI140" s="31">
        <v>10933.362694051733</v>
      </c>
      <c r="AJ140" s="31">
        <v>81.897847895518595</v>
      </c>
      <c r="AK140" s="36">
        <v>-4.2827449350339677</v>
      </c>
      <c r="AL140" s="46">
        <v>-3.2080486404748823E-2</v>
      </c>
      <c r="AM140" s="46">
        <v>-26189.947947833152</v>
      </c>
      <c r="AN140" s="216">
        <v>-196.17938537702736</v>
      </c>
      <c r="AO140" s="39">
        <v>1965274.1216336442</v>
      </c>
      <c r="AP140" s="31">
        <v>14721.154469165876</v>
      </c>
      <c r="AQ140" s="31">
        <v>1160327.2840423149</v>
      </c>
      <c r="AR140" s="31">
        <v>8691.5901426390647</v>
      </c>
      <c r="AS140" s="31">
        <v>819077.62185308221</v>
      </c>
      <c r="AT140" s="31">
        <v>6135.4128977758955</v>
      </c>
      <c r="AU140" s="31">
        <v>804946.83759132936</v>
      </c>
      <c r="AV140" s="31">
        <v>6029.5643265268109</v>
      </c>
      <c r="AW140" s="31">
        <v>85238.403650767199</v>
      </c>
      <c r="AX140" s="31">
        <v>638.48991498702003</v>
      </c>
      <c r="AY140" s="31">
        <v>71107.619389014391</v>
      </c>
      <c r="AZ140" s="65">
        <v>532.64134373793559</v>
      </c>
      <c r="BA140" s="39">
        <v>-1.3E-22</v>
      </c>
      <c r="BB140" s="31" t="s">
        <v>57</v>
      </c>
      <c r="BC140" s="32">
        <v>1</v>
      </c>
      <c r="BD140" s="33" t="s">
        <v>57</v>
      </c>
      <c r="BE140" s="1">
        <v>0</v>
      </c>
    </row>
    <row r="141" spans="1:57">
      <c r="A141" s="29">
        <v>213</v>
      </c>
      <c r="B141" s="34">
        <v>14</v>
      </c>
      <c r="C141" s="203" t="s">
        <v>175</v>
      </c>
      <c r="D141" s="42" t="s">
        <v>176</v>
      </c>
      <c r="E141" s="42" t="s">
        <v>57</v>
      </c>
      <c r="F141" s="42" t="s">
        <v>58</v>
      </c>
      <c r="G141" s="42">
        <v>0</v>
      </c>
      <c r="H141" s="42" t="s">
        <v>363</v>
      </c>
      <c r="I141" s="80" t="s">
        <v>342</v>
      </c>
      <c r="J141" s="44" t="s">
        <v>343</v>
      </c>
      <c r="K141" s="44">
        <v>1</v>
      </c>
      <c r="L141" s="46">
        <v>0.13743206652379472</v>
      </c>
      <c r="M141" s="46"/>
      <c r="N141" s="46">
        <v>146.5</v>
      </c>
      <c r="O141" s="40">
        <v>1838795.3484289714</v>
      </c>
      <c r="P141" s="216">
        <v>12551.504084839395</v>
      </c>
      <c r="Q141" s="83">
        <v>1885078.7563940685</v>
      </c>
      <c r="R141" s="49">
        <v>12867.431784259854</v>
      </c>
      <c r="S141" s="39">
        <v>1341041.5013237756</v>
      </c>
      <c r="T141" s="31">
        <v>9153.8669032339621</v>
      </c>
      <c r="U141" s="31">
        <v>1306202.3357245186</v>
      </c>
      <c r="V141" s="31">
        <v>8916.056899143472</v>
      </c>
      <c r="W141" s="31">
        <v>22597.4</v>
      </c>
      <c r="X141" s="31">
        <v>154.24846416382252</v>
      </c>
      <c r="Y141" s="31">
        <v>12241.76559925686</v>
      </c>
      <c r="Z141" s="31">
        <v>83.56153992666799</v>
      </c>
      <c r="AA141" s="36">
        <v>172072.2284386754</v>
      </c>
      <c r="AB141" s="46">
        <v>1174.5544603322551</v>
      </c>
      <c r="AC141" s="39">
        <v>366452.94391142199</v>
      </c>
      <c r="AD141" s="31">
        <v>2501.3852826718221</v>
      </c>
      <c r="AE141" s="31">
        <v>134590.97464216826</v>
      </c>
      <c r="AF141" s="31">
        <v>918.70972451991975</v>
      </c>
      <c r="AG141" s="31">
        <v>215653.37839574856</v>
      </c>
      <c r="AH141" s="31">
        <v>1472.036712598966</v>
      </c>
      <c r="AI141" s="31">
        <v>16208.590873505167</v>
      </c>
      <c r="AJ141" s="31">
        <v>110.63884555293629</v>
      </c>
      <c r="AK141" s="36">
        <v>5512.0827201957345</v>
      </c>
      <c r="AL141" s="46">
        <v>37.625138021813896</v>
      </c>
      <c r="AM141" s="46">
        <v>-46283.407965097249</v>
      </c>
      <c r="AN141" s="216">
        <v>-315.92769942045902</v>
      </c>
      <c r="AO141" s="39">
        <v>1858933.2773826269</v>
      </c>
      <c r="AP141" s="31">
        <v>12688.964350734654</v>
      </c>
      <c r="AQ141" s="31">
        <v>1690373.947247725</v>
      </c>
      <c r="AR141" s="31">
        <v>11538.388718414506</v>
      </c>
      <c r="AS141" s="31">
        <v>205940.16506904157</v>
      </c>
      <c r="AT141" s="31">
        <v>1405.7349151470412</v>
      </c>
      <c r="AU141" s="31">
        <v>168559.33013490203</v>
      </c>
      <c r="AV141" s="31">
        <v>1150.5756323201501</v>
      </c>
      <c r="AW141" s="31">
        <v>57518.763887795176</v>
      </c>
      <c r="AX141" s="31">
        <v>392.61954872215131</v>
      </c>
      <c r="AY141" s="31">
        <v>20137.928953655628</v>
      </c>
      <c r="AZ141" s="65">
        <v>137.46026589526028</v>
      </c>
      <c r="BA141" s="39">
        <v>-2.4E-22</v>
      </c>
      <c r="BB141" s="31" t="s">
        <v>64</v>
      </c>
      <c r="BC141" s="32">
        <v>3</v>
      </c>
      <c r="BD141" s="33" t="s">
        <v>57</v>
      </c>
      <c r="BE141" s="1">
        <v>0</v>
      </c>
    </row>
    <row r="142" spans="1:57">
      <c r="A142" s="29">
        <v>213</v>
      </c>
      <c r="B142" s="34">
        <v>14</v>
      </c>
      <c r="C142" s="203" t="s">
        <v>175</v>
      </c>
      <c r="D142" s="42" t="s">
        <v>176</v>
      </c>
      <c r="E142" s="42" t="s">
        <v>57</v>
      </c>
      <c r="F142" s="42" t="s">
        <v>58</v>
      </c>
      <c r="G142" s="42">
        <v>0</v>
      </c>
      <c r="H142" s="42" t="s">
        <v>363</v>
      </c>
      <c r="I142" s="80" t="s">
        <v>344</v>
      </c>
      <c r="J142" s="44" t="s">
        <v>345</v>
      </c>
      <c r="K142" s="44">
        <v>2</v>
      </c>
      <c r="L142" s="46">
        <v>0.55273673508075549</v>
      </c>
      <c r="M142" s="46"/>
      <c r="N142" s="46">
        <v>440.5</v>
      </c>
      <c r="O142" s="40">
        <v>7395433.7083066236</v>
      </c>
      <c r="P142" s="216">
        <v>16788.725785032064</v>
      </c>
      <c r="Q142" s="83">
        <v>7581580.5112626078</v>
      </c>
      <c r="R142" s="49">
        <v>17211.306495488327</v>
      </c>
      <c r="S142" s="39">
        <v>5393522.194626689</v>
      </c>
      <c r="T142" s="31">
        <v>12244.091247733684</v>
      </c>
      <c r="U142" s="31">
        <v>4698247.4873544276</v>
      </c>
      <c r="V142" s="31">
        <v>10665.715067773957</v>
      </c>
      <c r="W142" s="31">
        <v>198503.9</v>
      </c>
      <c r="X142" s="31">
        <v>450.63314415437003</v>
      </c>
      <c r="Y142" s="31">
        <v>496770.80727226054</v>
      </c>
      <c r="Z142" s="31">
        <v>1127.7430358053587</v>
      </c>
      <c r="AA142" s="36">
        <v>692055.67631333042</v>
      </c>
      <c r="AB142" s="46">
        <v>1571.0685046840645</v>
      </c>
      <c r="AC142" s="39">
        <v>1473833.6467003583</v>
      </c>
      <c r="AD142" s="31">
        <v>3345.8198563004726</v>
      </c>
      <c r="AE142" s="31">
        <v>541310.17437745165</v>
      </c>
      <c r="AF142" s="31">
        <v>1228.8539713449522</v>
      </c>
      <c r="AG142" s="31">
        <v>867334.29321578902</v>
      </c>
      <c r="AH142" s="31">
        <v>1968.9768290937318</v>
      </c>
      <c r="AI142" s="31">
        <v>65189.179107117765</v>
      </c>
      <c r="AJ142" s="31">
        <v>147.98905586178833</v>
      </c>
      <c r="AK142" s="36">
        <v>22168.993622231068</v>
      </c>
      <c r="AL142" s="46">
        <v>50.326886770104572</v>
      </c>
      <c r="AM142" s="46">
        <v>-186146.80295598393</v>
      </c>
      <c r="AN142" s="216">
        <v>-422.58071045626315</v>
      </c>
      <c r="AO142" s="39">
        <v>7476426.255262211</v>
      </c>
      <c r="AP142" s="31">
        <v>16972.590817848381</v>
      </c>
      <c r="AQ142" s="31">
        <v>6798499.0715795448</v>
      </c>
      <c r="AR142" s="31">
        <v>15433.596076230524</v>
      </c>
      <c r="AS142" s="31">
        <v>828268.81194095605</v>
      </c>
      <c r="AT142" s="31">
        <v>1880.2924221134074</v>
      </c>
      <c r="AU142" s="31">
        <v>677927.18368266593</v>
      </c>
      <c r="AV142" s="31">
        <v>1538.9947416178566</v>
      </c>
      <c r="AW142" s="31">
        <v>231334.17521387729</v>
      </c>
      <c r="AX142" s="31">
        <v>525.1627133118667</v>
      </c>
      <c r="AY142" s="31">
        <v>80992.546955587197</v>
      </c>
      <c r="AZ142" s="65">
        <v>183.86503281631599</v>
      </c>
      <c r="BA142" s="39">
        <v>-4.4000000000000001E-22</v>
      </c>
      <c r="BB142" s="31" t="s">
        <v>64</v>
      </c>
      <c r="BC142" s="32">
        <v>3</v>
      </c>
      <c r="BD142" s="33" t="s">
        <v>57</v>
      </c>
      <c r="BE142" s="1">
        <v>0</v>
      </c>
    </row>
    <row r="143" spans="1:57">
      <c r="A143" s="29">
        <v>213</v>
      </c>
      <c r="B143" s="34">
        <v>14</v>
      </c>
      <c r="C143" s="203" t="s">
        <v>175</v>
      </c>
      <c r="D143" s="42" t="s">
        <v>176</v>
      </c>
      <c r="E143" s="42" t="s">
        <v>57</v>
      </c>
      <c r="F143" s="42" t="s">
        <v>58</v>
      </c>
      <c r="G143" s="42">
        <v>0</v>
      </c>
      <c r="H143" s="42" t="s">
        <v>363</v>
      </c>
      <c r="I143" s="80" t="s">
        <v>340</v>
      </c>
      <c r="J143" s="44" t="s">
        <v>341</v>
      </c>
      <c r="K143" s="44">
        <v>3</v>
      </c>
      <c r="L143" s="46">
        <v>0.30983119839544981</v>
      </c>
      <c r="M143" s="46"/>
      <c r="N143" s="46">
        <v>200.5</v>
      </c>
      <c r="O143" s="40">
        <v>4145438.4032644043</v>
      </c>
      <c r="P143" s="216">
        <v>20675.503258176581</v>
      </c>
      <c r="Q143" s="83">
        <v>4249781.1823433237</v>
      </c>
      <c r="R143" s="49">
        <v>21195.916121413087</v>
      </c>
      <c r="S143" s="39">
        <v>3023286.3840495362</v>
      </c>
      <c r="T143" s="31">
        <v>15078.735082541329</v>
      </c>
      <c r="U143" s="31">
        <v>2748302.8769210535</v>
      </c>
      <c r="V143" s="31">
        <v>13707.246268932937</v>
      </c>
      <c r="W143" s="31">
        <v>122636.94</v>
      </c>
      <c r="X143" s="31">
        <v>611.65556109725685</v>
      </c>
      <c r="Y143" s="31">
        <v>152346.56712848271</v>
      </c>
      <c r="Z143" s="31">
        <v>759.83325251113558</v>
      </c>
      <c r="AA143" s="36">
        <v>387925.07524799422</v>
      </c>
      <c r="AB143" s="46">
        <v>1934.7884052269035</v>
      </c>
      <c r="AC143" s="39">
        <v>826143.10938821977</v>
      </c>
      <c r="AD143" s="31">
        <v>4120.4145106644382</v>
      </c>
      <c r="AE143" s="31">
        <v>303426.15098038025</v>
      </c>
      <c r="AF143" s="31">
        <v>1513.3473864358114</v>
      </c>
      <c r="AG143" s="31">
        <v>486175.79838846257</v>
      </c>
      <c r="AH143" s="31">
        <v>2424.8169495683915</v>
      </c>
      <c r="AI143" s="31">
        <v>36541.160019377072</v>
      </c>
      <c r="AJ143" s="31">
        <v>182.25017466023476</v>
      </c>
      <c r="AK143" s="36">
        <v>12426.6136575732</v>
      </c>
      <c r="AL143" s="46">
        <v>61.978122980414959</v>
      </c>
      <c r="AM143" s="46">
        <v>-104342.77907891886</v>
      </c>
      <c r="AN143" s="216">
        <v>-520.41286323650297</v>
      </c>
      <c r="AO143" s="39">
        <v>4190837.9873551619</v>
      </c>
      <c r="AP143" s="31">
        <v>20901.935099028236</v>
      </c>
      <c r="AQ143" s="31">
        <v>3810832.5011727298</v>
      </c>
      <c r="AR143" s="31">
        <v>19006.64589113581</v>
      </c>
      <c r="AS143" s="31">
        <v>464278.02299000253</v>
      </c>
      <c r="AT143" s="31">
        <v>2315.6011121695883</v>
      </c>
      <c r="AU143" s="31">
        <v>380005.4861824321</v>
      </c>
      <c r="AV143" s="31">
        <v>1895.2892078924292</v>
      </c>
      <c r="AW143" s="31">
        <v>129672.12089832757</v>
      </c>
      <c r="AX143" s="31">
        <v>646.7437451288157</v>
      </c>
      <c r="AY143" s="31">
        <v>45399.584090757169</v>
      </c>
      <c r="AZ143" s="65">
        <v>226.43184085165672</v>
      </c>
      <c r="BA143" s="39">
        <v>3E-23</v>
      </c>
      <c r="BB143" s="31" t="s">
        <v>64</v>
      </c>
      <c r="BC143" s="32">
        <v>2</v>
      </c>
      <c r="BD143" s="33" t="s">
        <v>57</v>
      </c>
      <c r="BE143" s="1">
        <v>0</v>
      </c>
    </row>
    <row r="144" spans="1:57">
      <c r="A144" s="29">
        <v>108</v>
      </c>
      <c r="B144" s="34">
        <v>74</v>
      </c>
      <c r="C144" s="203" t="s">
        <v>177</v>
      </c>
      <c r="D144" s="42" t="s">
        <v>178</v>
      </c>
      <c r="E144" s="42" t="s">
        <v>57</v>
      </c>
      <c r="F144" s="42" t="s">
        <v>67</v>
      </c>
      <c r="G144" s="42">
        <v>0</v>
      </c>
      <c r="H144" s="42" t="s">
        <v>363</v>
      </c>
      <c r="I144" s="80" t="s">
        <v>342</v>
      </c>
      <c r="J144" s="44" t="s">
        <v>343</v>
      </c>
      <c r="K144" s="44">
        <v>1</v>
      </c>
      <c r="L144" s="46">
        <v>0.17529066291491491</v>
      </c>
      <c r="M144" s="46"/>
      <c r="N144" s="46">
        <v>46</v>
      </c>
      <c r="O144" s="40">
        <v>502014.54738837969</v>
      </c>
      <c r="P144" s="216">
        <v>10913.359725834342</v>
      </c>
      <c r="Q144" s="83">
        <v>508617.54682902887</v>
      </c>
      <c r="R144" s="49">
        <v>11056.903191935411</v>
      </c>
      <c r="S144" s="39">
        <v>347635.9518790032</v>
      </c>
      <c r="T144" s="31">
        <v>7557.3033017174603</v>
      </c>
      <c r="U144" s="31">
        <v>331778.32799852308</v>
      </c>
      <c r="V144" s="31">
        <v>7212.5723477939782</v>
      </c>
      <c r="W144" s="31">
        <v>8261.4</v>
      </c>
      <c r="X144" s="31">
        <v>179.59565217391304</v>
      </c>
      <c r="Y144" s="31">
        <v>7596.2238804801018</v>
      </c>
      <c r="Z144" s="31">
        <v>165.13530174956745</v>
      </c>
      <c r="AA144" s="36">
        <v>56294.522773046505</v>
      </c>
      <c r="AB144" s="46">
        <v>1223.7939733270978</v>
      </c>
      <c r="AC144" s="39">
        <v>100216.84474945565</v>
      </c>
      <c r="AD144" s="31">
        <v>2178.6270597707744</v>
      </c>
      <c r="AE144" s="31">
        <v>50133.20847446398</v>
      </c>
      <c r="AF144" s="31">
        <v>1089.8523581405211</v>
      </c>
      <c r="AG144" s="31">
        <v>46668.623580083273</v>
      </c>
      <c r="AH144" s="31">
        <v>1014.5352952192014</v>
      </c>
      <c r="AI144" s="31">
        <v>3415.0126949083724</v>
      </c>
      <c r="AJ144" s="31">
        <v>74.239406411051576</v>
      </c>
      <c r="AK144" s="36">
        <v>4470.2274275235768</v>
      </c>
      <c r="AL144" s="46">
        <v>97.178857120077765</v>
      </c>
      <c r="AM144" s="46">
        <v>-6602.9994406491214</v>
      </c>
      <c r="AN144" s="216">
        <v>-143.54346610106788</v>
      </c>
      <c r="AO144" s="39">
        <v>539999.88153916516</v>
      </c>
      <c r="AP144" s="31">
        <v>11739.127859547067</v>
      </c>
      <c r="AQ144" s="31">
        <v>482305.06332867575</v>
      </c>
      <c r="AR144" s="31">
        <v>10484.892681058171</v>
      </c>
      <c r="AS144" s="31">
        <v>54841.261508897376</v>
      </c>
      <c r="AT144" s="31">
        <v>1192.2013371499429</v>
      </c>
      <c r="AU144" s="31">
        <v>57694.818210489269</v>
      </c>
      <c r="AV144" s="31">
        <v>1254.2351784888972</v>
      </c>
      <c r="AW144" s="31">
        <v>35131.777449193432</v>
      </c>
      <c r="AX144" s="31">
        <v>763.73429237377013</v>
      </c>
      <c r="AY144" s="31">
        <v>37985.334150785333</v>
      </c>
      <c r="AZ144" s="65">
        <v>825.76813371272442</v>
      </c>
      <c r="BA144" s="39">
        <v>-3.9999999999999998E-23</v>
      </c>
      <c r="BB144" s="31" t="s">
        <v>64</v>
      </c>
      <c r="BC144" s="32">
        <v>3</v>
      </c>
      <c r="BD144" s="33" t="s">
        <v>57</v>
      </c>
      <c r="BE144" s="1">
        <v>0</v>
      </c>
    </row>
    <row r="145" spans="1:57">
      <c r="A145" s="29">
        <v>108</v>
      </c>
      <c r="B145" s="34">
        <v>74</v>
      </c>
      <c r="C145" s="203" t="s">
        <v>177</v>
      </c>
      <c r="D145" s="42" t="s">
        <v>178</v>
      </c>
      <c r="E145" s="42" t="s">
        <v>57</v>
      </c>
      <c r="F145" s="42" t="s">
        <v>67</v>
      </c>
      <c r="G145" s="42">
        <v>0</v>
      </c>
      <c r="H145" s="42" t="s">
        <v>363</v>
      </c>
      <c r="I145" s="80" t="s">
        <v>344</v>
      </c>
      <c r="J145" s="44" t="s">
        <v>345</v>
      </c>
      <c r="K145" s="44">
        <v>2</v>
      </c>
      <c r="L145" s="46">
        <v>0.82470933708508498</v>
      </c>
      <c r="M145" s="46"/>
      <c r="N145" s="46">
        <v>144.5</v>
      </c>
      <c r="O145" s="40">
        <v>2361883.2726116199</v>
      </c>
      <c r="P145" s="216">
        <v>16345.212959249966</v>
      </c>
      <c r="Q145" s="83">
        <v>2392949.1331709712</v>
      </c>
      <c r="R145" s="49">
        <v>16560.20161363994</v>
      </c>
      <c r="S145" s="39">
        <v>1635561.2481209969</v>
      </c>
      <c r="T145" s="31">
        <v>11318.762962775067</v>
      </c>
      <c r="U145" s="31">
        <v>1474221.3720014771</v>
      </c>
      <c r="V145" s="31">
        <v>10202.224027691884</v>
      </c>
      <c r="W145" s="31">
        <v>44339.1</v>
      </c>
      <c r="X145" s="31">
        <v>306.84498269896193</v>
      </c>
      <c r="Y145" s="31">
        <v>117000.77611951991</v>
      </c>
      <c r="Z145" s="31">
        <v>809.69395238422067</v>
      </c>
      <c r="AA145" s="36">
        <v>264855.0572269535</v>
      </c>
      <c r="AB145" s="46">
        <v>1832.9069704287438</v>
      </c>
      <c r="AC145" s="39">
        <v>471501.25525054446</v>
      </c>
      <c r="AD145" s="31">
        <v>3262.9844654016911</v>
      </c>
      <c r="AE145" s="31">
        <v>235867.24152553602</v>
      </c>
      <c r="AF145" s="31">
        <v>1632.2992493116676</v>
      </c>
      <c r="AG145" s="31">
        <v>219567.02641991677</v>
      </c>
      <c r="AH145" s="31">
        <v>1519.4949925253752</v>
      </c>
      <c r="AI145" s="31">
        <v>16066.987305091629</v>
      </c>
      <c r="AJ145" s="31">
        <v>111.19022356464794</v>
      </c>
      <c r="AK145" s="36">
        <v>21031.572572476423</v>
      </c>
      <c r="AL145" s="46">
        <v>145.54721503443892</v>
      </c>
      <c r="AM145" s="46">
        <v>-31065.860559350876</v>
      </c>
      <c r="AN145" s="216">
        <v>-214.98865438997146</v>
      </c>
      <c r="AO145" s="39">
        <v>2540597.0684608351</v>
      </c>
      <c r="AP145" s="31">
        <v>17581.986632946955</v>
      </c>
      <c r="AQ145" s="31">
        <v>2269153.8866713243</v>
      </c>
      <c r="AR145" s="31">
        <v>15703.487104991862</v>
      </c>
      <c r="AS145" s="31">
        <v>258017.73849110265</v>
      </c>
      <c r="AT145" s="31">
        <v>1785.5898857515751</v>
      </c>
      <c r="AU145" s="31">
        <v>271443.18178951077</v>
      </c>
      <c r="AV145" s="31">
        <v>1878.4995279550917</v>
      </c>
      <c r="AW145" s="31">
        <v>165288.35255080659</v>
      </c>
      <c r="AX145" s="31">
        <v>1143.864031493471</v>
      </c>
      <c r="AY145" s="31">
        <v>178713.79584921466</v>
      </c>
      <c r="AZ145" s="65">
        <v>1236.7736736969873</v>
      </c>
      <c r="BA145" s="39">
        <v>5.0000000000000002E-23</v>
      </c>
      <c r="BB145" s="31" t="s">
        <v>64</v>
      </c>
      <c r="BC145" s="32">
        <v>2</v>
      </c>
      <c r="BD145" s="33" t="s">
        <v>57</v>
      </c>
      <c r="BE145" s="1">
        <v>0</v>
      </c>
    </row>
    <row r="146" spans="1:57">
      <c r="A146" s="29">
        <v>107</v>
      </c>
      <c r="B146" s="34">
        <v>75</v>
      </c>
      <c r="C146" s="203" t="s">
        <v>179</v>
      </c>
      <c r="D146" s="42" t="s">
        <v>180</v>
      </c>
      <c r="E146" s="42" t="s">
        <v>57</v>
      </c>
      <c r="F146" s="42" t="s">
        <v>62</v>
      </c>
      <c r="G146" s="42">
        <v>0</v>
      </c>
      <c r="H146" s="42" t="s">
        <v>363</v>
      </c>
      <c r="I146" s="80" t="s">
        <v>340</v>
      </c>
      <c r="J146" s="44" t="s">
        <v>341</v>
      </c>
      <c r="K146" s="44">
        <v>3</v>
      </c>
      <c r="L146" s="46">
        <v>1</v>
      </c>
      <c r="M146" s="46"/>
      <c r="N146" s="46">
        <v>143</v>
      </c>
      <c r="O146" s="40">
        <v>3500563.2</v>
      </c>
      <c r="P146" s="216">
        <v>24479.462937062934</v>
      </c>
      <c r="Q146" s="83">
        <v>3535196.58</v>
      </c>
      <c r="R146" s="49">
        <v>24721.654405594403</v>
      </c>
      <c r="S146" s="39">
        <v>2391970.44</v>
      </c>
      <c r="T146" s="31">
        <v>16727.066013986016</v>
      </c>
      <c r="U146" s="31">
        <v>1990921.45</v>
      </c>
      <c r="V146" s="31">
        <v>13922.527622377624</v>
      </c>
      <c r="W146" s="31">
        <v>192302.14</v>
      </c>
      <c r="X146" s="31">
        <v>1344.7702097902097</v>
      </c>
      <c r="Y146" s="31">
        <v>208746.85</v>
      </c>
      <c r="Z146" s="31">
        <v>1459.7681818181818</v>
      </c>
      <c r="AA146" s="36">
        <v>523923.25</v>
      </c>
      <c r="AB146" s="46">
        <v>3663.798951048951</v>
      </c>
      <c r="AC146" s="39">
        <v>612199.19999999995</v>
      </c>
      <c r="AD146" s="31">
        <v>4281.1132867132865</v>
      </c>
      <c r="AE146" s="31">
        <v>130700</v>
      </c>
      <c r="AF146" s="31">
        <v>913.98601398601409</v>
      </c>
      <c r="AG146" s="31">
        <v>452637.5</v>
      </c>
      <c r="AH146" s="31">
        <v>3165.2972027972028</v>
      </c>
      <c r="AI146" s="31">
        <v>28861.7</v>
      </c>
      <c r="AJ146" s="31">
        <v>201.83006993006993</v>
      </c>
      <c r="AK146" s="36">
        <v>7103.69</v>
      </c>
      <c r="AL146" s="46">
        <v>49.676153846153845</v>
      </c>
      <c r="AM146" s="46">
        <v>-34633.379999999997</v>
      </c>
      <c r="AN146" s="216">
        <v>-242.19146853146853</v>
      </c>
      <c r="AO146" s="39">
        <v>3373051.81</v>
      </c>
      <c r="AP146" s="31">
        <v>23587.774895104896</v>
      </c>
      <c r="AQ146" s="31">
        <v>3612605.81</v>
      </c>
      <c r="AR146" s="31">
        <v>25262.977692307693</v>
      </c>
      <c r="AS146" s="31">
        <v>-48209</v>
      </c>
      <c r="AT146" s="31">
        <v>-337.12587412587413</v>
      </c>
      <c r="AU146" s="31">
        <v>-239554</v>
      </c>
      <c r="AV146" s="31">
        <v>-1675.202797202797</v>
      </c>
      <c r="AW146" s="31">
        <v>63833.61</v>
      </c>
      <c r="AX146" s="31">
        <v>446.3888811188811</v>
      </c>
      <c r="AY146" s="31">
        <v>-127511.39</v>
      </c>
      <c r="AZ146" s="65">
        <v>-891.68804195804205</v>
      </c>
      <c r="BA146" s="39">
        <v>0</v>
      </c>
      <c r="BB146" s="31" t="s">
        <v>57</v>
      </c>
      <c r="BC146" s="32">
        <v>3</v>
      </c>
      <c r="BD146" s="33" t="s">
        <v>57</v>
      </c>
      <c r="BE146" s="1">
        <v>0</v>
      </c>
    </row>
    <row r="147" spans="1:57">
      <c r="A147" s="29">
        <v>109</v>
      </c>
      <c r="B147" s="34">
        <v>76</v>
      </c>
      <c r="C147" s="203" t="s">
        <v>181</v>
      </c>
      <c r="D147" s="42" t="s">
        <v>182</v>
      </c>
      <c r="E147" s="42" t="s">
        <v>57</v>
      </c>
      <c r="F147" s="42" t="s">
        <v>67</v>
      </c>
      <c r="G147" s="42">
        <v>0</v>
      </c>
      <c r="H147" s="42" t="s">
        <v>363</v>
      </c>
      <c r="I147" s="80" t="s">
        <v>342</v>
      </c>
      <c r="J147" s="44" t="s">
        <v>343</v>
      </c>
      <c r="K147" s="44">
        <v>1</v>
      </c>
      <c r="L147" s="46">
        <v>0.20480274978876015</v>
      </c>
      <c r="M147" s="46">
        <v>0</v>
      </c>
      <c r="N147" s="46">
        <v>39</v>
      </c>
      <c r="O147" s="40">
        <v>473992.32195664983</v>
      </c>
      <c r="P147" s="216">
        <v>12153.649280939737</v>
      </c>
      <c r="Q147" s="83">
        <v>479727.89259741898</v>
      </c>
      <c r="R147" s="49">
        <v>12300.715194805613</v>
      </c>
      <c r="S147" s="39">
        <v>304183.47049425833</v>
      </c>
      <c r="T147" s="31">
        <v>7799.5761665194432</v>
      </c>
      <c r="U147" s="31">
        <v>273449.34999999998</v>
      </c>
      <c r="V147" s="31">
        <v>7011.5217948717946</v>
      </c>
      <c r="W147" s="31">
        <v>5551.4</v>
      </c>
      <c r="X147" s="31">
        <v>142.34358974358975</v>
      </c>
      <c r="Y147" s="31">
        <v>25182.720494258327</v>
      </c>
      <c r="Z147" s="31">
        <v>645.71078190405967</v>
      </c>
      <c r="AA147" s="36">
        <v>43695.791034528324</v>
      </c>
      <c r="AB147" s="46">
        <v>1120.4048983212388</v>
      </c>
      <c r="AC147" s="39">
        <v>131867.13499707569</v>
      </c>
      <c r="AD147" s="31">
        <v>3381.2085896686067</v>
      </c>
      <c r="AE147" s="31">
        <v>86455.535197202116</v>
      </c>
      <c r="AF147" s="31">
        <v>2216.8085948000539</v>
      </c>
      <c r="AG147" s="31">
        <v>10006.293709729202</v>
      </c>
      <c r="AH147" s="31">
        <v>256.57163358280002</v>
      </c>
      <c r="AI147" s="31">
        <v>35405.306090144382</v>
      </c>
      <c r="AJ147" s="31">
        <v>907.82836128575332</v>
      </c>
      <c r="AK147" s="36">
        <v>-18.50392844341448</v>
      </c>
      <c r="AL147" s="46">
        <v>-0.4744597036772944</v>
      </c>
      <c r="AM147" s="46">
        <v>-5735.570640769155</v>
      </c>
      <c r="AN147" s="216">
        <v>-147.06591386587579</v>
      </c>
      <c r="AO147" s="39">
        <v>461007.65148967761</v>
      </c>
      <c r="AP147" s="31">
        <v>11820.709012555835</v>
      </c>
      <c r="AQ147" s="31">
        <v>393067.8208940028</v>
      </c>
      <c r="AR147" s="31">
        <v>10078.6620742052</v>
      </c>
      <c r="AS147" s="31">
        <v>67469.603482159786</v>
      </c>
      <c r="AT147" s="31">
        <v>1729.9898328758918</v>
      </c>
      <c r="AU147" s="31">
        <v>67939.830595674779</v>
      </c>
      <c r="AV147" s="31">
        <v>1742.0469383506349</v>
      </c>
      <c r="AW147" s="31">
        <v>-13454.897580487204</v>
      </c>
      <c r="AX147" s="31">
        <v>-344.99737385864626</v>
      </c>
      <c r="AY147" s="31">
        <v>-12984.670466972213</v>
      </c>
      <c r="AZ147" s="65">
        <v>-332.94026838390289</v>
      </c>
      <c r="BA147" s="39">
        <v>1.6000000000000002E-23</v>
      </c>
      <c r="BB147" s="31" t="s">
        <v>57</v>
      </c>
      <c r="BC147" s="32">
        <v>3</v>
      </c>
      <c r="BD147" s="33" t="s">
        <v>355</v>
      </c>
      <c r="BE147" s="1">
        <v>0</v>
      </c>
    </row>
    <row r="148" spans="1:57">
      <c r="A148" s="29">
        <v>109</v>
      </c>
      <c r="B148" s="34">
        <v>76</v>
      </c>
      <c r="C148" s="203" t="s">
        <v>181</v>
      </c>
      <c r="D148" s="42" t="s">
        <v>182</v>
      </c>
      <c r="E148" s="42" t="s">
        <v>57</v>
      </c>
      <c r="F148" s="42" t="s">
        <v>67</v>
      </c>
      <c r="G148" s="42">
        <v>0</v>
      </c>
      <c r="H148" s="42" t="s">
        <v>363</v>
      </c>
      <c r="I148" s="80" t="s">
        <v>344</v>
      </c>
      <c r="J148" s="44" t="s">
        <v>345</v>
      </c>
      <c r="K148" s="44">
        <v>2</v>
      </c>
      <c r="L148" s="46">
        <v>0.79519725021123988</v>
      </c>
      <c r="M148" s="46">
        <v>0</v>
      </c>
      <c r="N148" s="46">
        <v>99.5</v>
      </c>
      <c r="O148" s="40">
        <v>1840392.2380433502</v>
      </c>
      <c r="P148" s="216">
        <v>18496.404402445733</v>
      </c>
      <c r="Q148" s="83">
        <v>1862662.0074025812</v>
      </c>
      <c r="R148" s="49">
        <v>18720.22117992544</v>
      </c>
      <c r="S148" s="39">
        <v>1173340.4895057417</v>
      </c>
      <c r="T148" s="31">
        <v>11792.366728700921</v>
      </c>
      <c r="U148" s="31">
        <v>1005601.55</v>
      </c>
      <c r="V148" s="31">
        <v>10106.54824120603</v>
      </c>
      <c r="W148" s="31">
        <v>37372.11</v>
      </c>
      <c r="X148" s="31">
        <v>375.59909547738692</v>
      </c>
      <c r="Y148" s="31">
        <v>130366.82950574168</v>
      </c>
      <c r="Z148" s="31">
        <v>1310.2193920175043</v>
      </c>
      <c r="AA148" s="36">
        <v>177386.64896547169</v>
      </c>
      <c r="AB148" s="46">
        <v>1782.7803916127805</v>
      </c>
      <c r="AC148" s="39">
        <v>512006.71500292432</v>
      </c>
      <c r="AD148" s="31">
        <v>5145.7961306826555</v>
      </c>
      <c r="AE148" s="31">
        <v>335684.96480279794</v>
      </c>
      <c r="AF148" s="31">
        <v>3373.7182392240989</v>
      </c>
      <c r="AG148" s="31">
        <v>38851.906290270803</v>
      </c>
      <c r="AH148" s="31">
        <v>390.47142000272157</v>
      </c>
      <c r="AI148" s="31">
        <v>137469.84390985564</v>
      </c>
      <c r="AJ148" s="31">
        <v>1381.6064714558352</v>
      </c>
      <c r="AK148" s="36">
        <v>-71.846071556585514</v>
      </c>
      <c r="AL148" s="46">
        <v>-0.72207107092045753</v>
      </c>
      <c r="AM148" s="46">
        <v>-22269.769359230846</v>
      </c>
      <c r="AN148" s="216">
        <v>-223.81677747970696</v>
      </c>
      <c r="AO148" s="39">
        <v>1789976.0485103223</v>
      </c>
      <c r="AP148" s="31">
        <v>17989.709030254497</v>
      </c>
      <c r="AQ148" s="31">
        <v>1526182.8791059973</v>
      </c>
      <c r="AR148" s="31">
        <v>15338.521398050223</v>
      </c>
      <c r="AS148" s="31">
        <v>261967.39651784024</v>
      </c>
      <c r="AT148" s="31">
        <v>2632.8381559581931</v>
      </c>
      <c r="AU148" s="31">
        <v>263793.16940432525</v>
      </c>
      <c r="AV148" s="31">
        <v>2651.1876322042735</v>
      </c>
      <c r="AW148" s="31">
        <v>-52241.962419512791</v>
      </c>
      <c r="AX148" s="31">
        <v>-525.0448484373145</v>
      </c>
      <c r="AY148" s="31">
        <v>-50416.189533027784</v>
      </c>
      <c r="AZ148" s="65">
        <v>-506.69537219123401</v>
      </c>
      <c r="BA148" s="39">
        <v>-5.9999999999999999E-24</v>
      </c>
      <c r="BB148" s="31" t="s">
        <v>57</v>
      </c>
      <c r="BC148" s="32">
        <v>3</v>
      </c>
      <c r="BD148" s="33" t="s">
        <v>355</v>
      </c>
      <c r="BE148" s="1">
        <v>0</v>
      </c>
    </row>
    <row r="149" spans="1:57">
      <c r="A149" s="29">
        <v>111</v>
      </c>
      <c r="B149" s="34">
        <v>77</v>
      </c>
      <c r="C149" s="203" t="s">
        <v>183</v>
      </c>
      <c r="D149" s="42" t="s">
        <v>184</v>
      </c>
      <c r="E149" s="42" t="s">
        <v>57</v>
      </c>
      <c r="F149" s="42" t="s">
        <v>67</v>
      </c>
      <c r="G149" s="42">
        <v>0</v>
      </c>
      <c r="H149" s="42" t="s">
        <v>363</v>
      </c>
      <c r="I149" s="80" t="s">
        <v>342</v>
      </c>
      <c r="J149" s="44" t="s">
        <v>343</v>
      </c>
      <c r="K149" s="44">
        <v>1</v>
      </c>
      <c r="L149" s="46">
        <v>0.18821426912337461</v>
      </c>
      <c r="M149" s="46"/>
      <c r="N149" s="46">
        <v>181</v>
      </c>
      <c r="O149" s="40">
        <v>2276008.5851219799</v>
      </c>
      <c r="P149" s="216">
        <v>12574.633066972265</v>
      </c>
      <c r="Q149" s="83">
        <v>2351290.5981252268</v>
      </c>
      <c r="R149" s="49">
        <v>12990.55579074711</v>
      </c>
      <c r="S149" s="39">
        <v>1615274.8440900389</v>
      </c>
      <c r="T149" s="31">
        <v>8924.1704093372318</v>
      </c>
      <c r="U149" s="31">
        <v>1470727.7430981887</v>
      </c>
      <c r="V149" s="31">
        <v>8125.5676414264581</v>
      </c>
      <c r="W149" s="31">
        <v>51637.23</v>
      </c>
      <c r="X149" s="31">
        <v>285.28856353591158</v>
      </c>
      <c r="Y149" s="31">
        <v>92909.870991850112</v>
      </c>
      <c r="Z149" s="31">
        <v>513.31420437486247</v>
      </c>
      <c r="AA149" s="36">
        <v>203794.72348925789</v>
      </c>
      <c r="AB149" s="46">
        <v>1125.9376988356787</v>
      </c>
      <c r="AC149" s="39">
        <v>504320.65735175036</v>
      </c>
      <c r="AD149" s="31">
        <v>2786.3019743190625</v>
      </c>
      <c r="AE149" s="31">
        <v>198390.4970656354</v>
      </c>
      <c r="AF149" s="31">
        <v>1096.0800942852782</v>
      </c>
      <c r="AG149" s="31">
        <v>268030.7967626226</v>
      </c>
      <c r="AH149" s="31">
        <v>1480.8331312852074</v>
      </c>
      <c r="AI149" s="31">
        <v>37899.3635234924</v>
      </c>
      <c r="AJ149" s="31">
        <v>209.38874874857677</v>
      </c>
      <c r="AK149" s="36">
        <v>27900.373194179723</v>
      </c>
      <c r="AL149" s="46">
        <v>154.14570825513658</v>
      </c>
      <c r="AM149" s="46">
        <v>-75282.013003246946</v>
      </c>
      <c r="AN149" s="216">
        <v>-415.92272377484494</v>
      </c>
      <c r="AO149" s="39">
        <v>2288100.026884702</v>
      </c>
      <c r="AP149" s="31">
        <v>12641.436612622665</v>
      </c>
      <c r="AQ149" s="31">
        <v>1962780.1323470597</v>
      </c>
      <c r="AR149" s="31">
        <v>10844.089128989281</v>
      </c>
      <c r="AS149" s="31">
        <v>313775.20769815287</v>
      </c>
      <c r="AT149" s="31">
        <v>1733.5646834152089</v>
      </c>
      <c r="AU149" s="31">
        <v>325319.89453764242</v>
      </c>
      <c r="AV149" s="31">
        <v>1797.3474836333837</v>
      </c>
      <c r="AW149" s="31">
        <v>546.75492323263813</v>
      </c>
      <c r="AX149" s="31">
        <v>3.0207454322245209</v>
      </c>
      <c r="AY149" s="31">
        <v>12091.441762722188</v>
      </c>
      <c r="AZ149" s="65">
        <v>66.803545650398831</v>
      </c>
      <c r="BA149" s="39">
        <v>-1.2729E-22</v>
      </c>
      <c r="BB149" s="31" t="s">
        <v>64</v>
      </c>
      <c r="BC149" s="32">
        <v>3</v>
      </c>
      <c r="BD149" s="33" t="s">
        <v>57</v>
      </c>
      <c r="BE149" s="1">
        <v>0</v>
      </c>
    </row>
    <row r="150" spans="1:57">
      <c r="A150" s="29">
        <v>111</v>
      </c>
      <c r="B150" s="34">
        <v>77</v>
      </c>
      <c r="C150" s="203" t="s">
        <v>183</v>
      </c>
      <c r="D150" s="42" t="s">
        <v>184</v>
      </c>
      <c r="E150" s="42" t="s">
        <v>57</v>
      </c>
      <c r="F150" s="42" t="s">
        <v>67</v>
      </c>
      <c r="G150" s="42">
        <v>0</v>
      </c>
      <c r="H150" s="42" t="s">
        <v>363</v>
      </c>
      <c r="I150" s="80" t="s">
        <v>344</v>
      </c>
      <c r="J150" s="44" t="s">
        <v>345</v>
      </c>
      <c r="K150" s="44">
        <v>2</v>
      </c>
      <c r="L150" s="46">
        <v>0.81178573087662542</v>
      </c>
      <c r="M150" s="46"/>
      <c r="N150" s="46">
        <v>575.5</v>
      </c>
      <c r="O150" s="40">
        <v>9816637.7148780208</v>
      </c>
      <c r="P150" s="216">
        <v>17057.580738276316</v>
      </c>
      <c r="Q150" s="83">
        <v>10141336.071874773</v>
      </c>
      <c r="R150" s="49">
        <v>17621.78292245834</v>
      </c>
      <c r="S150" s="39">
        <v>6966831.3459099606</v>
      </c>
      <c r="T150" s="31">
        <v>12105.70173051253</v>
      </c>
      <c r="U150" s="31">
        <v>6511767.9069018112</v>
      </c>
      <c r="V150" s="31">
        <v>11314.974642748586</v>
      </c>
      <c r="W150" s="31">
        <v>221047.82</v>
      </c>
      <c r="X150" s="31">
        <v>384.09699391833186</v>
      </c>
      <c r="Y150" s="31">
        <v>234015.61900814992</v>
      </c>
      <c r="Z150" s="31">
        <v>406.63009384561224</v>
      </c>
      <c r="AA150" s="36">
        <v>878985.68651074218</v>
      </c>
      <c r="AB150" s="46">
        <v>1527.3426351185788</v>
      </c>
      <c r="AC150" s="39">
        <v>2175182.1226482498</v>
      </c>
      <c r="AD150" s="31">
        <v>3779.6387882680269</v>
      </c>
      <c r="AE150" s="31">
        <v>855676.75293436472</v>
      </c>
      <c r="AF150" s="31">
        <v>1486.8405785132315</v>
      </c>
      <c r="AG150" s="31">
        <v>1156041.8732373773</v>
      </c>
      <c r="AH150" s="31">
        <v>2008.7608570588659</v>
      </c>
      <c r="AI150" s="31">
        <v>163463.4964765076</v>
      </c>
      <c r="AJ150" s="31">
        <v>284.03735269592977</v>
      </c>
      <c r="AK150" s="36">
        <v>120336.91680582028</v>
      </c>
      <c r="AL150" s="46">
        <v>209.09976855920118</v>
      </c>
      <c r="AM150" s="46">
        <v>-324698.35699675308</v>
      </c>
      <c r="AN150" s="216">
        <v>-564.20218418202091</v>
      </c>
      <c r="AO150" s="39">
        <v>9868789.2331152987</v>
      </c>
      <c r="AP150" s="31">
        <v>17148.200231303734</v>
      </c>
      <c r="AQ150" s="31">
        <v>8465654.1276529413</v>
      </c>
      <c r="AR150" s="31">
        <v>14710.085365165838</v>
      </c>
      <c r="AS150" s="31">
        <v>1353341.7923018471</v>
      </c>
      <c r="AT150" s="31">
        <v>2351.5930361456944</v>
      </c>
      <c r="AU150" s="31">
        <v>1403135.1054623576</v>
      </c>
      <c r="AV150" s="31">
        <v>2438.1148661378929</v>
      </c>
      <c r="AW150" s="31">
        <v>2358.2050767673618</v>
      </c>
      <c r="AX150" s="31">
        <v>4.0976630352169625</v>
      </c>
      <c r="AY150" s="31">
        <v>52151.518237277814</v>
      </c>
      <c r="AZ150" s="65">
        <v>90.619493027415828</v>
      </c>
      <c r="BA150" s="39">
        <v>-5.7269999999999995E-22</v>
      </c>
      <c r="BB150" s="31" t="s">
        <v>64</v>
      </c>
      <c r="BC150" s="32">
        <v>3</v>
      </c>
      <c r="BD150" s="33" t="s">
        <v>57</v>
      </c>
      <c r="BE150" s="1">
        <v>0</v>
      </c>
    </row>
    <row r="151" spans="1:57">
      <c r="A151" s="29">
        <v>110</v>
      </c>
      <c r="B151" s="34">
        <v>78</v>
      </c>
      <c r="C151" s="203" t="s">
        <v>185</v>
      </c>
      <c r="D151" s="42" t="s">
        <v>186</v>
      </c>
      <c r="E151" s="42" t="s">
        <v>57</v>
      </c>
      <c r="F151" s="42" t="s">
        <v>62</v>
      </c>
      <c r="G151" s="42">
        <v>0</v>
      </c>
      <c r="H151" s="42" t="s">
        <v>363</v>
      </c>
      <c r="I151" s="80" t="s">
        <v>340</v>
      </c>
      <c r="J151" s="44" t="s">
        <v>341</v>
      </c>
      <c r="K151" s="44">
        <v>3</v>
      </c>
      <c r="L151" s="46">
        <v>1</v>
      </c>
      <c r="M151" s="46"/>
      <c r="N151" s="46">
        <v>331.5</v>
      </c>
      <c r="O151" s="40">
        <v>7098304.6900000004</v>
      </c>
      <c r="P151" s="216">
        <v>21412.683831070888</v>
      </c>
      <c r="Q151" s="83">
        <v>7363873.5499999998</v>
      </c>
      <c r="R151" s="49">
        <v>22213.796530920059</v>
      </c>
      <c r="S151" s="39">
        <v>5011111.8099999996</v>
      </c>
      <c r="T151" s="31">
        <v>15116.47604826546</v>
      </c>
      <c r="U151" s="31">
        <v>4481188.9000000004</v>
      </c>
      <c r="V151" s="31">
        <v>13517.915233785823</v>
      </c>
      <c r="W151" s="31">
        <v>175540.49</v>
      </c>
      <c r="X151" s="31">
        <v>529.5339064856712</v>
      </c>
      <c r="Y151" s="31">
        <v>354382.42</v>
      </c>
      <c r="Z151" s="31">
        <v>1069.0269079939667</v>
      </c>
      <c r="AA151" s="36">
        <v>682753.82</v>
      </c>
      <c r="AB151" s="46">
        <v>2059.5892006033182</v>
      </c>
      <c r="AC151" s="39">
        <v>1655667.92</v>
      </c>
      <c r="AD151" s="31">
        <v>4994.4733634992463</v>
      </c>
      <c r="AE151" s="31">
        <v>900500</v>
      </c>
      <c r="AF151" s="31">
        <v>2716.4404223227752</v>
      </c>
      <c r="AG151" s="31">
        <v>691847.07</v>
      </c>
      <c r="AH151" s="31">
        <v>2087.0198190045248</v>
      </c>
      <c r="AI151" s="31">
        <v>63320.85</v>
      </c>
      <c r="AJ151" s="31">
        <v>191.0131221719457</v>
      </c>
      <c r="AK151" s="36">
        <v>14340</v>
      </c>
      <c r="AL151" s="46">
        <v>43.257918552036202</v>
      </c>
      <c r="AM151" s="46">
        <v>-265568.86</v>
      </c>
      <c r="AN151" s="216">
        <v>-801.11269984917033</v>
      </c>
      <c r="AO151" s="39">
        <v>6937022.79</v>
      </c>
      <c r="AP151" s="31">
        <v>20926.162262443439</v>
      </c>
      <c r="AQ151" s="31">
        <v>7522248.79</v>
      </c>
      <c r="AR151" s="31">
        <v>22691.549894419306</v>
      </c>
      <c r="AS151" s="31">
        <v>-414120</v>
      </c>
      <c r="AT151" s="31">
        <v>-1249.2307692307691</v>
      </c>
      <c r="AU151" s="31">
        <v>-585226</v>
      </c>
      <c r="AV151" s="31">
        <v>-1765.3876319758672</v>
      </c>
      <c r="AW151" s="31">
        <v>9824.1</v>
      </c>
      <c r="AX151" s="31">
        <v>29.63529411764706</v>
      </c>
      <c r="AY151" s="31">
        <v>-161281.9</v>
      </c>
      <c r="AZ151" s="65">
        <v>-486.52156862745102</v>
      </c>
      <c r="BA151" s="39">
        <v>0</v>
      </c>
      <c r="BB151" s="31" t="s">
        <v>64</v>
      </c>
      <c r="BC151" s="32">
        <v>2</v>
      </c>
      <c r="BD151" s="33" t="s">
        <v>57</v>
      </c>
      <c r="BE151" s="1">
        <v>0</v>
      </c>
    </row>
    <row r="152" spans="1:57">
      <c r="A152" s="29">
        <v>112</v>
      </c>
      <c r="B152" s="34">
        <v>79</v>
      </c>
      <c r="C152" s="203" t="s">
        <v>187</v>
      </c>
      <c r="D152" s="42" t="s">
        <v>188</v>
      </c>
      <c r="E152" s="42" t="s">
        <v>80</v>
      </c>
      <c r="F152" s="42" t="s">
        <v>67</v>
      </c>
      <c r="G152" s="42">
        <v>0</v>
      </c>
      <c r="H152" s="42" t="s">
        <v>363</v>
      </c>
      <c r="I152" s="80" t="s">
        <v>342</v>
      </c>
      <c r="J152" s="44" t="s">
        <v>343</v>
      </c>
      <c r="K152" s="44">
        <v>1</v>
      </c>
      <c r="L152" s="46">
        <v>0.16891419983646214</v>
      </c>
      <c r="M152" s="46"/>
      <c r="N152" s="46">
        <v>16.5</v>
      </c>
      <c r="O152" s="40">
        <v>265485.38361176068</v>
      </c>
      <c r="P152" s="216">
        <v>16090.023249197617</v>
      </c>
      <c r="Q152" s="83">
        <v>285684.92063352407</v>
      </c>
      <c r="R152" s="49">
        <v>17314.237614152975</v>
      </c>
      <c r="S152" s="39">
        <v>134604.28</v>
      </c>
      <c r="T152" s="31">
        <v>8157.8351515151526</v>
      </c>
      <c r="U152" s="31">
        <v>129632.2</v>
      </c>
      <c r="V152" s="31">
        <v>7856.4969696969692</v>
      </c>
      <c r="W152" s="31">
        <v>2709.48</v>
      </c>
      <c r="X152" s="31">
        <v>164.2109090909091</v>
      </c>
      <c r="Y152" s="31">
        <v>2262.6</v>
      </c>
      <c r="Z152" s="31">
        <v>137.12727272727273</v>
      </c>
      <c r="AA152" s="36">
        <v>34339.995009743005</v>
      </c>
      <c r="AB152" s="46">
        <v>2081.2118187723031</v>
      </c>
      <c r="AC152" s="39">
        <v>116821.87139505644</v>
      </c>
      <c r="AD152" s="31">
        <v>7080.1134178822067</v>
      </c>
      <c r="AE152" s="31">
        <v>55403.857546359577</v>
      </c>
      <c r="AF152" s="31">
        <v>3357.8095482642166</v>
      </c>
      <c r="AG152" s="31">
        <v>61418.013848696843</v>
      </c>
      <c r="AH152" s="31">
        <v>3722.3038696179901</v>
      </c>
      <c r="AI152" s="31">
        <v>0</v>
      </c>
      <c r="AJ152" s="31">
        <v>0</v>
      </c>
      <c r="AK152" s="36">
        <v>-81.225771275359534</v>
      </c>
      <c r="AL152" s="46">
        <v>-4.9227740166884573</v>
      </c>
      <c r="AM152" s="46">
        <v>-20199.53702176339</v>
      </c>
      <c r="AN152" s="216">
        <v>-1224.2143649553568</v>
      </c>
      <c r="AO152" s="39">
        <v>261330.6466452172</v>
      </c>
      <c r="AP152" s="31">
        <v>15838.221008801042</v>
      </c>
      <c r="AQ152" s="31">
        <v>412449.73552890803</v>
      </c>
      <c r="AR152" s="31">
        <v>24996.953668418668</v>
      </c>
      <c r="AS152" s="31">
        <v>-151119.08888369086</v>
      </c>
      <c r="AT152" s="31">
        <v>-9158.7326596176263</v>
      </c>
      <c r="AU152" s="31">
        <v>-151119.08888369086</v>
      </c>
      <c r="AV152" s="31">
        <v>-9158.7326596176263</v>
      </c>
      <c r="AW152" s="31">
        <v>-4154.7369665435026</v>
      </c>
      <c r="AX152" s="31">
        <v>-251.80224039657591</v>
      </c>
      <c r="AY152" s="31">
        <v>-4154.7369665435035</v>
      </c>
      <c r="AZ152" s="65">
        <v>-251.80224039657591</v>
      </c>
      <c r="BA152" s="39">
        <v>-1.13E-23</v>
      </c>
      <c r="BB152" s="31" t="s">
        <v>57</v>
      </c>
      <c r="BC152" s="32">
        <v>5</v>
      </c>
      <c r="BD152" s="33" t="s">
        <v>57</v>
      </c>
      <c r="BE152" s="1">
        <v>1</v>
      </c>
    </row>
    <row r="153" spans="1:57">
      <c r="A153" s="29">
        <v>112</v>
      </c>
      <c r="B153" s="34">
        <v>79</v>
      </c>
      <c r="C153" s="203" t="s">
        <v>187</v>
      </c>
      <c r="D153" s="42" t="s">
        <v>188</v>
      </c>
      <c r="E153" s="42" t="s">
        <v>80</v>
      </c>
      <c r="F153" s="42" t="s">
        <v>67</v>
      </c>
      <c r="G153" s="42">
        <v>0</v>
      </c>
      <c r="H153" s="42" t="s">
        <v>363</v>
      </c>
      <c r="I153" s="80" t="s">
        <v>344</v>
      </c>
      <c r="J153" s="44" t="s">
        <v>345</v>
      </c>
      <c r="K153" s="44">
        <v>2</v>
      </c>
      <c r="L153" s="46">
        <v>0.83108580016353795</v>
      </c>
      <c r="M153" s="46"/>
      <c r="N153" s="46">
        <v>61.5</v>
      </c>
      <c r="O153" s="40">
        <v>1306231.9963882393</v>
      </c>
      <c r="P153" s="216">
        <v>21239.544656719339</v>
      </c>
      <c r="Q153" s="83">
        <v>1405617.059366476</v>
      </c>
      <c r="R153" s="49">
        <v>22855.561940918305</v>
      </c>
      <c r="S153" s="39">
        <v>662275.31999999995</v>
      </c>
      <c r="T153" s="31">
        <v>10768.704390243904</v>
      </c>
      <c r="U153" s="31">
        <v>552315.9</v>
      </c>
      <c r="V153" s="31">
        <v>8980.7463414634149</v>
      </c>
      <c r="W153" s="31">
        <v>28192.06</v>
      </c>
      <c r="X153" s="31">
        <v>458.40747967479672</v>
      </c>
      <c r="Y153" s="31">
        <v>81767.360000000001</v>
      </c>
      <c r="Z153" s="31">
        <v>1329.550569105691</v>
      </c>
      <c r="AA153" s="36">
        <v>168958.45499025701</v>
      </c>
      <c r="AB153" s="46">
        <v>2747.2919510610891</v>
      </c>
      <c r="AC153" s="39">
        <v>574782.92860494356</v>
      </c>
      <c r="AD153" s="31">
        <v>9346.0638797551801</v>
      </c>
      <c r="AE153" s="31">
        <v>272596.14245364047</v>
      </c>
      <c r="AF153" s="31">
        <v>4432.4576008722015</v>
      </c>
      <c r="AG153" s="31">
        <v>302186.78615130321</v>
      </c>
      <c r="AH153" s="31">
        <v>4913.6062788829777</v>
      </c>
      <c r="AI153" s="31">
        <v>0</v>
      </c>
      <c r="AJ153" s="31">
        <v>0</v>
      </c>
      <c r="AK153" s="36">
        <v>-399.64422872464047</v>
      </c>
      <c r="AL153" s="46">
        <v>-6.4982801418640728</v>
      </c>
      <c r="AM153" s="46">
        <v>-99385.062978236616</v>
      </c>
      <c r="AN153" s="216">
        <v>-1616.0172841989693</v>
      </c>
      <c r="AO153" s="39">
        <v>1285790.0033547827</v>
      </c>
      <c r="AP153" s="31">
        <v>20907.154526094029</v>
      </c>
      <c r="AQ153" s="31">
        <v>2029320.9144710922</v>
      </c>
      <c r="AR153" s="31">
        <v>32997.088040180359</v>
      </c>
      <c r="AS153" s="31">
        <v>-743530.91111630923</v>
      </c>
      <c r="AT153" s="31">
        <v>-12089.93351408633</v>
      </c>
      <c r="AU153" s="31">
        <v>-743530.91111630923</v>
      </c>
      <c r="AV153" s="31">
        <v>-12089.93351408633</v>
      </c>
      <c r="AW153" s="31">
        <v>-20441.993033456496</v>
      </c>
      <c r="AX153" s="31">
        <v>-332.39013062530887</v>
      </c>
      <c r="AY153" s="31">
        <v>-20441.993033456496</v>
      </c>
      <c r="AZ153" s="65">
        <v>-332.39013062530887</v>
      </c>
      <c r="BA153" s="39">
        <v>5.1000000000000001E-23</v>
      </c>
      <c r="BB153" s="31" t="s">
        <v>57</v>
      </c>
      <c r="BC153" s="32">
        <v>5</v>
      </c>
      <c r="BD153" s="33" t="s">
        <v>57</v>
      </c>
      <c r="BE153" s="1">
        <v>1</v>
      </c>
    </row>
    <row r="154" spans="1:57">
      <c r="A154" s="29">
        <v>113</v>
      </c>
      <c r="B154" s="34">
        <v>80</v>
      </c>
      <c r="C154" s="203" t="s">
        <v>189</v>
      </c>
      <c r="D154" s="42" t="s">
        <v>190</v>
      </c>
      <c r="E154" s="42" t="s">
        <v>80</v>
      </c>
      <c r="F154" s="42" t="s">
        <v>67</v>
      </c>
      <c r="G154" s="42">
        <v>0</v>
      </c>
      <c r="H154" s="42" t="s">
        <v>363</v>
      </c>
      <c r="I154" s="80" t="s">
        <v>342</v>
      </c>
      <c r="J154" s="44" t="s">
        <v>343</v>
      </c>
      <c r="K154" s="44">
        <v>1</v>
      </c>
      <c r="L154" s="46">
        <v>0.18316150880063867</v>
      </c>
      <c r="M154" s="46"/>
      <c r="N154" s="46">
        <v>37</v>
      </c>
      <c r="O154" s="40">
        <v>324651.56542133586</v>
      </c>
      <c r="P154" s="216">
        <v>8774.3666330090782</v>
      </c>
      <c r="Q154" s="83">
        <v>333100.19223125488</v>
      </c>
      <c r="R154" s="49">
        <v>9002.7078981420236</v>
      </c>
      <c r="S154" s="39">
        <v>200713.9</v>
      </c>
      <c r="T154" s="31">
        <v>5424.7</v>
      </c>
      <c r="U154" s="31">
        <v>191959</v>
      </c>
      <c r="V154" s="31">
        <v>5188.0810810810808</v>
      </c>
      <c r="W154" s="31">
        <v>6099.45</v>
      </c>
      <c r="X154" s="31">
        <v>164.85</v>
      </c>
      <c r="Y154" s="31">
        <v>2655.45</v>
      </c>
      <c r="Z154" s="31">
        <v>71.768918918918928</v>
      </c>
      <c r="AA154" s="36">
        <v>30073.846772578705</v>
      </c>
      <c r="AB154" s="46">
        <v>812.80666952915408</v>
      </c>
      <c r="AC154" s="39">
        <v>100804.58665362578</v>
      </c>
      <c r="AD154" s="31">
        <v>2724.4482879358316</v>
      </c>
      <c r="AE154" s="31">
        <v>58039.469778175386</v>
      </c>
      <c r="AF154" s="31">
        <v>1568.6343183290642</v>
      </c>
      <c r="AG154" s="31">
        <v>42765.116875450396</v>
      </c>
      <c r="AH154" s="31">
        <v>1155.8139696067672</v>
      </c>
      <c r="AI154" s="31">
        <v>0</v>
      </c>
      <c r="AJ154" s="31">
        <v>0</v>
      </c>
      <c r="AK154" s="36">
        <v>1507.8588050503777</v>
      </c>
      <c r="AL154" s="46">
        <v>40.752940677037238</v>
      </c>
      <c r="AM154" s="46">
        <v>-8448.6268099189801</v>
      </c>
      <c r="AN154" s="216">
        <v>-228.34126513294535</v>
      </c>
      <c r="AO154" s="39">
        <v>325675.80457854905</v>
      </c>
      <c r="AP154" s="31">
        <v>8802.0487723932165</v>
      </c>
      <c r="AQ154" s="31">
        <v>226420.94928250057</v>
      </c>
      <c r="AR154" s="31">
        <v>6119.4851157432577</v>
      </c>
      <c r="AS154" s="31">
        <v>98230.616138835321</v>
      </c>
      <c r="AT154" s="31">
        <v>2654.8815172658192</v>
      </c>
      <c r="AU154" s="31">
        <v>99254.855296048496</v>
      </c>
      <c r="AV154" s="31">
        <v>2682.5636566499588</v>
      </c>
      <c r="AW154" s="31">
        <v>0</v>
      </c>
      <c r="AX154" s="31">
        <v>0</v>
      </c>
      <c r="AY154" s="31">
        <v>1024.2391572131714</v>
      </c>
      <c r="AZ154" s="65">
        <v>27.682139384139766</v>
      </c>
      <c r="BA154" s="39">
        <v>1.0000000000000001E-23</v>
      </c>
      <c r="BB154" s="31" t="s">
        <v>64</v>
      </c>
      <c r="BC154" s="32">
        <v>2</v>
      </c>
      <c r="BD154" s="33" t="s">
        <v>57</v>
      </c>
      <c r="BE154" s="1">
        <v>0</v>
      </c>
    </row>
    <row r="155" spans="1:57">
      <c r="A155" s="29">
        <v>113</v>
      </c>
      <c r="B155" s="34">
        <v>80</v>
      </c>
      <c r="C155" s="203" t="s">
        <v>189</v>
      </c>
      <c r="D155" s="42" t="s">
        <v>190</v>
      </c>
      <c r="E155" s="42" t="s">
        <v>80</v>
      </c>
      <c r="F155" s="42" t="s">
        <v>67</v>
      </c>
      <c r="G155" s="42">
        <v>0</v>
      </c>
      <c r="H155" s="42" t="s">
        <v>363</v>
      </c>
      <c r="I155" s="80" t="s">
        <v>344</v>
      </c>
      <c r="J155" s="44" t="s">
        <v>345</v>
      </c>
      <c r="K155" s="44">
        <v>2</v>
      </c>
      <c r="L155" s="46">
        <v>0.81683849119936136</v>
      </c>
      <c r="M155" s="46"/>
      <c r="N155" s="46">
        <v>72</v>
      </c>
      <c r="O155" s="40">
        <v>1447836.3745786641</v>
      </c>
      <c r="P155" s="216">
        <v>20108.838535814779</v>
      </c>
      <c r="Q155" s="83">
        <v>1485514.3977687452</v>
      </c>
      <c r="R155" s="49">
        <v>20632.144413454796</v>
      </c>
      <c r="S155" s="39">
        <v>895116.23</v>
      </c>
      <c r="T155" s="31">
        <v>12432.169861111111</v>
      </c>
      <c r="U155" s="31">
        <v>845284.2</v>
      </c>
      <c r="V155" s="31">
        <v>11740.058333333332</v>
      </c>
      <c r="W155" s="31">
        <v>37224.120000000003</v>
      </c>
      <c r="X155" s="31">
        <v>517.00166666666667</v>
      </c>
      <c r="Y155" s="31">
        <v>12607.91</v>
      </c>
      <c r="Z155" s="31">
        <v>175.10986111111109</v>
      </c>
      <c r="AA155" s="36">
        <v>134119.2032274213</v>
      </c>
      <c r="AB155" s="46">
        <v>1862.7667114919623</v>
      </c>
      <c r="AC155" s="39">
        <v>449554.42334637424</v>
      </c>
      <c r="AD155" s="31">
        <v>6243.8114353663086</v>
      </c>
      <c r="AE155" s="31">
        <v>258836.44022182465</v>
      </c>
      <c r="AF155" s="31">
        <v>3594.950558636453</v>
      </c>
      <c r="AG155" s="31">
        <v>190717.98312454962</v>
      </c>
      <c r="AH155" s="31">
        <v>2648.8608767298551</v>
      </c>
      <c r="AI155" s="31">
        <v>0</v>
      </c>
      <c r="AJ155" s="31">
        <v>0</v>
      </c>
      <c r="AK155" s="36">
        <v>6724.541194949622</v>
      </c>
      <c r="AL155" s="46">
        <v>93.396405485411421</v>
      </c>
      <c r="AM155" s="46">
        <v>-37678.023190081018</v>
      </c>
      <c r="AN155" s="216">
        <v>-523.30587764001416</v>
      </c>
      <c r="AO155" s="39">
        <v>1452404.1354214509</v>
      </c>
      <c r="AP155" s="31">
        <v>20172.279658631265</v>
      </c>
      <c r="AQ155" s="31">
        <v>1009760.9907174995</v>
      </c>
      <c r="AR155" s="31">
        <v>14024.458204409715</v>
      </c>
      <c r="AS155" s="31">
        <v>438075.38386116474</v>
      </c>
      <c r="AT155" s="31">
        <v>6084.3803314050647</v>
      </c>
      <c r="AU155" s="31">
        <v>442643.14470395155</v>
      </c>
      <c r="AV155" s="31">
        <v>6147.8214542215483</v>
      </c>
      <c r="AW155" s="31">
        <v>0</v>
      </c>
      <c r="AX155" s="31">
        <v>0</v>
      </c>
      <c r="AY155" s="31">
        <v>4567.760842786829</v>
      </c>
      <c r="AZ155" s="65">
        <v>63.441122816483727</v>
      </c>
      <c r="BA155" s="39">
        <v>1E-22</v>
      </c>
      <c r="BB155" s="31" t="s">
        <v>64</v>
      </c>
      <c r="BC155" s="32">
        <v>4</v>
      </c>
      <c r="BD155" s="33" t="s">
        <v>57</v>
      </c>
      <c r="BE155" s="1">
        <v>0</v>
      </c>
    </row>
    <row r="156" spans="1:57">
      <c r="A156" s="29">
        <v>116</v>
      </c>
      <c r="B156" s="34">
        <v>82</v>
      </c>
      <c r="C156" s="203" t="s">
        <v>191</v>
      </c>
      <c r="D156" s="42" t="s">
        <v>192</v>
      </c>
      <c r="E156" s="42" t="s">
        <v>57</v>
      </c>
      <c r="F156" s="42" t="s">
        <v>67</v>
      </c>
      <c r="G156" s="42">
        <v>0</v>
      </c>
      <c r="H156" s="42" t="s">
        <v>363</v>
      </c>
      <c r="I156" s="80" t="s">
        <v>342</v>
      </c>
      <c r="J156" s="44" t="s">
        <v>343</v>
      </c>
      <c r="K156" s="44">
        <v>1</v>
      </c>
      <c r="L156" s="46">
        <v>0.16334607904447024</v>
      </c>
      <c r="M156" s="46">
        <v>0</v>
      </c>
      <c r="N156" s="46">
        <v>44</v>
      </c>
      <c r="O156" s="40">
        <v>469365.17207068967</v>
      </c>
      <c r="P156" s="216">
        <v>10667.390274333859</v>
      </c>
      <c r="Q156" s="83">
        <v>481208.75104519201</v>
      </c>
      <c r="R156" s="49">
        <v>10936.562523754363</v>
      </c>
      <c r="S156" s="39">
        <v>313250.78494035284</v>
      </c>
      <c r="T156" s="31">
        <v>7119.3360213716551</v>
      </c>
      <c r="U156" s="31">
        <v>300718.14236300654</v>
      </c>
      <c r="V156" s="31">
        <v>6834.5032355228741</v>
      </c>
      <c r="W156" s="31">
        <v>4856.25</v>
      </c>
      <c r="X156" s="31">
        <v>110.36931818181819</v>
      </c>
      <c r="Y156" s="31">
        <v>7676.3925773463316</v>
      </c>
      <c r="Z156" s="31">
        <v>174.46346766696209</v>
      </c>
      <c r="AA156" s="36">
        <v>54572.681945095981</v>
      </c>
      <c r="AB156" s="46">
        <v>1240.2882260249087</v>
      </c>
      <c r="AC156" s="39">
        <v>111658.60992929178</v>
      </c>
      <c r="AD156" s="31">
        <v>2537.6956802111758</v>
      </c>
      <c r="AE156" s="31">
        <v>30219.024623226996</v>
      </c>
      <c r="AF156" s="31">
        <v>686.79601416424987</v>
      </c>
      <c r="AG156" s="31">
        <v>79541.520202175932</v>
      </c>
      <c r="AH156" s="31">
        <v>1807.7618227767257</v>
      </c>
      <c r="AI156" s="31">
        <v>1898.0651038888395</v>
      </c>
      <c r="AJ156" s="31">
        <v>43.137843270200904</v>
      </c>
      <c r="AK156" s="36">
        <v>1726.6742304514294</v>
      </c>
      <c r="AL156" s="46">
        <v>39.242596146623399</v>
      </c>
      <c r="AM156" s="46">
        <v>-11843.578974502312</v>
      </c>
      <c r="AN156" s="216">
        <v>-269.17224942050711</v>
      </c>
      <c r="AO156" s="39">
        <v>509962.76552198897</v>
      </c>
      <c r="AP156" s="31">
        <v>11590.062852772475</v>
      </c>
      <c r="AQ156" s="31">
        <v>425922.67796832038</v>
      </c>
      <c r="AR156" s="31">
        <v>9680.0608629163726</v>
      </c>
      <c r="AS156" s="31">
        <v>47006.26451270625</v>
      </c>
      <c r="AT156" s="31">
        <v>1068.3241934705964</v>
      </c>
      <c r="AU156" s="31">
        <v>84040.087553668549</v>
      </c>
      <c r="AV156" s="31">
        <v>1910.0019898561031</v>
      </c>
      <c r="AW156" s="31">
        <v>3563.7704103369206</v>
      </c>
      <c r="AX156" s="31">
        <v>80.994782053111834</v>
      </c>
      <c r="AY156" s="31">
        <v>40597.593451299217</v>
      </c>
      <c r="AZ156" s="65">
        <v>922.67257843861853</v>
      </c>
      <c r="BA156" s="39">
        <v>-2.6099999999999997E-23</v>
      </c>
      <c r="BB156" s="31" t="s">
        <v>64</v>
      </c>
      <c r="BC156" s="32">
        <v>2</v>
      </c>
      <c r="BD156" s="33" t="s">
        <v>355</v>
      </c>
      <c r="BE156" s="1">
        <v>0</v>
      </c>
    </row>
    <row r="157" spans="1:57">
      <c r="A157" s="29">
        <v>116</v>
      </c>
      <c r="B157" s="34">
        <v>82</v>
      </c>
      <c r="C157" s="203" t="s">
        <v>191</v>
      </c>
      <c r="D157" s="42" t="s">
        <v>192</v>
      </c>
      <c r="E157" s="42" t="s">
        <v>57</v>
      </c>
      <c r="F157" s="42" t="s">
        <v>67</v>
      </c>
      <c r="G157" s="42">
        <v>0</v>
      </c>
      <c r="H157" s="42" t="s">
        <v>363</v>
      </c>
      <c r="I157" s="80" t="s">
        <v>344</v>
      </c>
      <c r="J157" s="44" t="s">
        <v>345</v>
      </c>
      <c r="K157" s="44">
        <v>2</v>
      </c>
      <c r="L157" s="46">
        <v>0.83665392095552982</v>
      </c>
      <c r="M157" s="46">
        <v>0</v>
      </c>
      <c r="N157" s="46">
        <v>138</v>
      </c>
      <c r="O157" s="40">
        <v>2404074.9179293099</v>
      </c>
      <c r="P157" s="216">
        <v>17420.832738618192</v>
      </c>
      <c r="Q157" s="83">
        <v>2464737.388954808</v>
      </c>
      <c r="R157" s="49">
        <v>17860.415861991361</v>
      </c>
      <c r="S157" s="39">
        <v>1592511.4650596471</v>
      </c>
      <c r="T157" s="31">
        <v>11539.938152606139</v>
      </c>
      <c r="U157" s="31">
        <v>1471402.4576369934</v>
      </c>
      <c r="V157" s="31">
        <v>10662.336649543431</v>
      </c>
      <c r="W157" s="31">
        <v>48310.45</v>
      </c>
      <c r="X157" s="31">
        <v>350.07572463768111</v>
      </c>
      <c r="Y157" s="31">
        <v>72798.55742265367</v>
      </c>
      <c r="Z157" s="31">
        <v>527.52577842502649</v>
      </c>
      <c r="AA157" s="36">
        <v>291469.75805490406</v>
      </c>
      <c r="AB157" s="46">
        <v>2112.0996960500288</v>
      </c>
      <c r="AC157" s="39">
        <v>571912.19007070828</v>
      </c>
      <c r="AD157" s="31">
        <v>4144.2912323964365</v>
      </c>
      <c r="AE157" s="31">
        <v>154780.97537677301</v>
      </c>
      <c r="AF157" s="31">
        <v>1121.601270846181</v>
      </c>
      <c r="AG157" s="31">
        <v>407409.37979782413</v>
      </c>
      <c r="AH157" s="31">
        <v>2952.2418825929276</v>
      </c>
      <c r="AI157" s="31">
        <v>9721.8348961111606</v>
      </c>
      <c r="AJ157" s="31">
        <v>70.448078957327255</v>
      </c>
      <c r="AK157" s="36">
        <v>8843.9757695485714</v>
      </c>
      <c r="AL157" s="46">
        <v>64.086780938757755</v>
      </c>
      <c r="AM157" s="46">
        <v>-60662.471025497689</v>
      </c>
      <c r="AN157" s="216">
        <v>-439.58312337317159</v>
      </c>
      <c r="AO157" s="39">
        <v>2612014.6244780114</v>
      </c>
      <c r="AP157" s="31">
        <v>18927.642206362401</v>
      </c>
      <c r="AQ157" s="31">
        <v>2181563.7120316797</v>
      </c>
      <c r="AR157" s="31">
        <v>15808.432695881736</v>
      </c>
      <c r="AS157" s="31">
        <v>240764.7354872938</v>
      </c>
      <c r="AT157" s="31">
        <v>1744.6719962847371</v>
      </c>
      <c r="AU157" s="31">
        <v>430450.91244633147</v>
      </c>
      <c r="AV157" s="31">
        <v>3119.2095104806626</v>
      </c>
      <c r="AW157" s="31">
        <v>18253.529589663081</v>
      </c>
      <c r="AX157" s="31">
        <v>132.27195354828319</v>
      </c>
      <c r="AY157" s="31">
        <v>207939.70654870078</v>
      </c>
      <c r="AZ157" s="65">
        <v>1506.8094677442086</v>
      </c>
      <c r="BA157" s="39">
        <v>-1.3399999999999999E-22</v>
      </c>
      <c r="BB157" s="31" t="s">
        <v>64</v>
      </c>
      <c r="BC157" s="32">
        <v>3</v>
      </c>
      <c r="BD157" s="33" t="s">
        <v>355</v>
      </c>
      <c r="BE157" s="1">
        <v>0</v>
      </c>
    </row>
    <row r="158" spans="1:57">
      <c r="A158" s="29">
        <v>119</v>
      </c>
      <c r="B158" s="34">
        <v>83</v>
      </c>
      <c r="C158" s="203" t="s">
        <v>362</v>
      </c>
      <c r="D158" s="42" t="s">
        <v>193</v>
      </c>
      <c r="E158" s="42" t="s">
        <v>80</v>
      </c>
      <c r="F158" s="42" t="s">
        <v>58</v>
      </c>
      <c r="G158" s="42">
        <v>0</v>
      </c>
      <c r="H158" s="42" t="s">
        <v>363</v>
      </c>
      <c r="I158" s="80" t="s">
        <v>342</v>
      </c>
      <c r="J158" s="44" t="s">
        <v>343</v>
      </c>
      <c r="K158" s="44">
        <v>1</v>
      </c>
      <c r="L158" s="46">
        <v>0.11885703682795307</v>
      </c>
      <c r="M158" s="46"/>
      <c r="N158" s="46">
        <v>146</v>
      </c>
      <c r="O158" s="40">
        <v>1789152.1501394121</v>
      </c>
      <c r="P158" s="216">
        <v>12254.466781776795</v>
      </c>
      <c r="Q158" s="83">
        <v>1806091.6169938801</v>
      </c>
      <c r="R158" s="49">
        <v>12370.490527355343</v>
      </c>
      <c r="S158" s="39">
        <v>1138088.4721930826</v>
      </c>
      <c r="T158" s="31">
        <v>7795.1265218704284</v>
      </c>
      <c r="U158" s="31">
        <v>1039345.15</v>
      </c>
      <c r="V158" s="31">
        <v>7118.8023972602732</v>
      </c>
      <c r="W158" s="31">
        <v>19351</v>
      </c>
      <c r="X158" s="31">
        <v>132.54109589041096</v>
      </c>
      <c r="Y158" s="31">
        <v>79392.322193082684</v>
      </c>
      <c r="Z158" s="31">
        <v>543.78302871974427</v>
      </c>
      <c r="AA158" s="36">
        <v>146039.70771044656</v>
      </c>
      <c r="AB158" s="46">
        <v>1000.2719706194969</v>
      </c>
      <c r="AC158" s="39">
        <v>518060.91248026054</v>
      </c>
      <c r="AD158" s="31">
        <v>3548.3624142483595</v>
      </c>
      <c r="AE158" s="31">
        <v>295547.64949268842</v>
      </c>
      <c r="AF158" s="31">
        <v>2024.2989691280025</v>
      </c>
      <c r="AG158" s="31">
        <v>220620.21507630966</v>
      </c>
      <c r="AH158" s="31">
        <v>1511.0973635363673</v>
      </c>
      <c r="AI158" s="31">
        <v>1893.0479112624912</v>
      </c>
      <c r="AJ158" s="31">
        <v>12.966081583989668</v>
      </c>
      <c r="AK158" s="36">
        <v>3902.5246100905406</v>
      </c>
      <c r="AL158" s="46">
        <v>26.729620617058497</v>
      </c>
      <c r="AM158" s="46">
        <v>-16939.466854468086</v>
      </c>
      <c r="AN158" s="216">
        <v>-116.02374557854853</v>
      </c>
      <c r="AO158" s="39">
        <v>1770709.3937459886</v>
      </c>
      <c r="AP158" s="31">
        <v>12128.146532506771</v>
      </c>
      <c r="AQ158" s="31">
        <v>1817782.2477535522</v>
      </c>
      <c r="AR158" s="31">
        <v>12450.563340777753</v>
      </c>
      <c r="AS158" s="31">
        <v>9173.1483883077635</v>
      </c>
      <c r="AT158" s="31">
        <v>62.829783481560014</v>
      </c>
      <c r="AU158" s="31">
        <v>-47072.854007563503</v>
      </c>
      <c r="AV158" s="31">
        <v>-322.41680827098287</v>
      </c>
      <c r="AW158" s="31">
        <v>37803.246002447646</v>
      </c>
      <c r="AX158" s="31">
        <v>258.92634248251812</v>
      </c>
      <c r="AY158" s="31">
        <v>-18442.756393423617</v>
      </c>
      <c r="AZ158" s="65">
        <v>-126.32024927002477</v>
      </c>
      <c r="BA158" s="39">
        <v>4.8099999999999997E-22</v>
      </c>
      <c r="BB158" s="31" t="s">
        <v>64</v>
      </c>
      <c r="BC158" s="32">
        <v>3</v>
      </c>
      <c r="BD158" s="33" t="s">
        <v>57</v>
      </c>
      <c r="BE158" s="1">
        <v>0</v>
      </c>
    </row>
    <row r="159" spans="1:57">
      <c r="A159" s="29">
        <v>119</v>
      </c>
      <c r="B159" s="34">
        <v>83</v>
      </c>
      <c r="C159" s="203" t="s">
        <v>362</v>
      </c>
      <c r="D159" s="42" t="s">
        <v>193</v>
      </c>
      <c r="E159" s="42" t="s">
        <v>80</v>
      </c>
      <c r="F159" s="42" t="s">
        <v>58</v>
      </c>
      <c r="G159" s="42">
        <v>0</v>
      </c>
      <c r="H159" s="42" t="s">
        <v>363</v>
      </c>
      <c r="I159" s="80" t="s">
        <v>344</v>
      </c>
      <c r="J159" s="44" t="s">
        <v>345</v>
      </c>
      <c r="K159" s="44">
        <v>2</v>
      </c>
      <c r="L159" s="46">
        <v>0.58166168998718326</v>
      </c>
      <c r="M159" s="46"/>
      <c r="N159" s="46">
        <v>491.5</v>
      </c>
      <c r="O159" s="40">
        <v>8755739.5932787005</v>
      </c>
      <c r="P159" s="216">
        <v>17814.322671981081</v>
      </c>
      <c r="Q159" s="83">
        <v>8838637.8312039319</v>
      </c>
      <c r="R159" s="49">
        <v>17982.986431747573</v>
      </c>
      <c r="S159" s="39">
        <v>5569568.9692229768</v>
      </c>
      <c r="T159" s="31">
        <v>11331.778167289882</v>
      </c>
      <c r="U159" s="31">
        <v>4923029.75</v>
      </c>
      <c r="V159" s="31">
        <v>10016.337232960324</v>
      </c>
      <c r="W159" s="31">
        <v>207473.95</v>
      </c>
      <c r="X159" s="31">
        <v>422.124008138352</v>
      </c>
      <c r="Y159" s="31">
        <v>439065.26922297658</v>
      </c>
      <c r="Z159" s="31">
        <v>893.31692619120361</v>
      </c>
      <c r="AA159" s="36">
        <v>714688.04421779851</v>
      </c>
      <c r="AB159" s="46">
        <v>1454.0957156008108</v>
      </c>
      <c r="AC159" s="39">
        <v>2535282.6716163065</v>
      </c>
      <c r="AD159" s="31">
        <v>5158.2556899619658</v>
      </c>
      <c r="AE159" s="31">
        <v>1446348.9067500203</v>
      </c>
      <c r="AF159" s="31">
        <v>2942.7241236012619</v>
      </c>
      <c r="AG159" s="31">
        <v>1079669.5809636915</v>
      </c>
      <c r="AH159" s="31">
        <v>2196.6827690003897</v>
      </c>
      <c r="AI159" s="31">
        <v>9264.1839025948684</v>
      </c>
      <c r="AJ159" s="31">
        <v>18.848797360315093</v>
      </c>
      <c r="AK159" s="36">
        <v>19098.146146850482</v>
      </c>
      <c r="AL159" s="46">
        <v>38.85685889491451</v>
      </c>
      <c r="AM159" s="46">
        <v>-82898.237925232577</v>
      </c>
      <c r="AN159" s="216">
        <v>-168.66375976649556</v>
      </c>
      <c r="AO159" s="39">
        <v>8665484.5680979118</v>
      </c>
      <c r="AP159" s="31">
        <v>17630.690881175811</v>
      </c>
      <c r="AQ159" s="31">
        <v>8895849.3537705764</v>
      </c>
      <c r="AR159" s="31">
        <v>18099.388308790592</v>
      </c>
      <c r="AS159" s="31">
        <v>44891.485909830837</v>
      </c>
      <c r="AT159" s="31">
        <v>91.33567835163953</v>
      </c>
      <c r="AU159" s="31">
        <v>-230364.78567266403</v>
      </c>
      <c r="AV159" s="31">
        <v>-468.69742761477926</v>
      </c>
      <c r="AW159" s="31">
        <v>185001.24640170718</v>
      </c>
      <c r="AX159" s="31">
        <v>376.40131516115395</v>
      </c>
      <c r="AY159" s="31">
        <v>-90255.025180787663</v>
      </c>
      <c r="AZ159" s="65">
        <v>-183.63179080526484</v>
      </c>
      <c r="BA159" s="39">
        <v>-9.7000000000000008E-22</v>
      </c>
      <c r="BB159" s="31" t="s">
        <v>64</v>
      </c>
      <c r="BC159" s="32">
        <v>3</v>
      </c>
      <c r="BD159" s="33" t="s">
        <v>57</v>
      </c>
      <c r="BE159" s="1">
        <v>0</v>
      </c>
    </row>
    <row r="160" spans="1:57">
      <c r="A160" s="29">
        <v>119</v>
      </c>
      <c r="B160" s="34">
        <v>83</v>
      </c>
      <c r="C160" s="203" t="s">
        <v>362</v>
      </c>
      <c r="D160" s="42" t="s">
        <v>193</v>
      </c>
      <c r="E160" s="42" t="s">
        <v>80</v>
      </c>
      <c r="F160" s="42" t="s">
        <v>58</v>
      </c>
      <c r="G160" s="42">
        <v>0</v>
      </c>
      <c r="H160" s="42" t="s">
        <v>363</v>
      </c>
      <c r="I160" s="80" t="s">
        <v>340</v>
      </c>
      <c r="J160" s="44" t="s">
        <v>341</v>
      </c>
      <c r="K160" s="44">
        <v>3</v>
      </c>
      <c r="L160" s="46">
        <v>0.29948127318486362</v>
      </c>
      <c r="M160" s="46"/>
      <c r="N160" s="46">
        <v>195</v>
      </c>
      <c r="O160" s="40">
        <v>4508084.486581888</v>
      </c>
      <c r="P160" s="216">
        <v>23118.381982471219</v>
      </c>
      <c r="Q160" s="83">
        <v>4550766.4618021874</v>
      </c>
      <c r="R160" s="49">
        <v>23337.263906677883</v>
      </c>
      <c r="S160" s="39">
        <v>2867614.6885839407</v>
      </c>
      <c r="T160" s="31">
        <v>14705.716351712517</v>
      </c>
      <c r="U160" s="31">
        <v>2513858.75</v>
      </c>
      <c r="V160" s="31">
        <v>12891.583333333334</v>
      </c>
      <c r="W160" s="31">
        <v>115516.95</v>
      </c>
      <c r="X160" s="31">
        <v>592.39461538461535</v>
      </c>
      <c r="Y160" s="31">
        <v>238238.98858394075</v>
      </c>
      <c r="Z160" s="31">
        <v>1221.7384029945679</v>
      </c>
      <c r="AA160" s="36">
        <v>367972.80807175493</v>
      </c>
      <c r="AB160" s="46">
        <v>1887.0400413936145</v>
      </c>
      <c r="AC160" s="39">
        <v>1305345.8659034327</v>
      </c>
      <c r="AD160" s="31">
        <v>6694.0813636073472</v>
      </c>
      <c r="AE160" s="31">
        <v>744684.44375729142</v>
      </c>
      <c r="AF160" s="31">
        <v>3818.8945833707244</v>
      </c>
      <c r="AG160" s="31">
        <v>555891.553959999</v>
      </c>
      <c r="AH160" s="31">
        <v>2850.725917743584</v>
      </c>
      <c r="AI160" s="31">
        <v>4769.8681861426403</v>
      </c>
      <c r="AJ160" s="31">
        <v>24.460862493039187</v>
      </c>
      <c r="AK160" s="36">
        <v>9833.0992430589795</v>
      </c>
      <c r="AL160" s="46">
        <v>50.426149964405013</v>
      </c>
      <c r="AM160" s="46">
        <v>-42681.97522029934</v>
      </c>
      <c r="AN160" s="216">
        <v>-218.88192420666329</v>
      </c>
      <c r="AO160" s="39">
        <v>4461614.7081560995</v>
      </c>
      <c r="AP160" s="31">
        <v>22880.075426441537</v>
      </c>
      <c r="AQ160" s="31">
        <v>4580223.0684758723</v>
      </c>
      <c r="AR160" s="31">
        <v>23488.323428081396</v>
      </c>
      <c r="AS160" s="31">
        <v>23113.365701861403</v>
      </c>
      <c r="AT160" s="31">
        <v>118.53008052236615</v>
      </c>
      <c r="AU160" s="31">
        <v>-118608.3603197725</v>
      </c>
      <c r="AV160" s="31">
        <v>-608.2480016398589</v>
      </c>
      <c r="AW160" s="31">
        <v>95251.94759584518</v>
      </c>
      <c r="AX160" s="31">
        <v>488.4715261325394</v>
      </c>
      <c r="AY160" s="31">
        <v>-46469.778425788718</v>
      </c>
      <c r="AZ160" s="65">
        <v>-238.30655602968568</v>
      </c>
      <c r="BA160" s="39">
        <v>9.0000000000000007E-23</v>
      </c>
      <c r="BB160" s="31" t="s">
        <v>64</v>
      </c>
      <c r="BC160" s="32">
        <v>3</v>
      </c>
      <c r="BD160" s="33" t="s">
        <v>57</v>
      </c>
      <c r="BE160" s="1">
        <v>0</v>
      </c>
    </row>
    <row r="161" spans="1:57">
      <c r="A161" s="29">
        <v>122</v>
      </c>
      <c r="B161" s="34">
        <v>85</v>
      </c>
      <c r="C161" s="203" t="s">
        <v>194</v>
      </c>
      <c r="D161" s="42" t="s">
        <v>195</v>
      </c>
      <c r="E161" s="42" t="s">
        <v>57</v>
      </c>
      <c r="F161" s="42" t="s">
        <v>67</v>
      </c>
      <c r="G161" s="42">
        <v>0</v>
      </c>
      <c r="H161" s="42" t="s">
        <v>363</v>
      </c>
      <c r="I161" s="80" t="s">
        <v>342</v>
      </c>
      <c r="J161" s="44" t="s">
        <v>343</v>
      </c>
      <c r="K161" s="44">
        <v>1</v>
      </c>
      <c r="L161" s="46">
        <v>0.22821796157482252</v>
      </c>
      <c r="M161" s="46">
        <v>0</v>
      </c>
      <c r="N161" s="46">
        <v>16</v>
      </c>
      <c r="O161" s="40">
        <v>282272.05673462601</v>
      </c>
      <c r="P161" s="216">
        <v>17642.003545914122</v>
      </c>
      <c r="Q161" s="83">
        <v>288769.86712568626</v>
      </c>
      <c r="R161" s="49">
        <v>18048.116695355387</v>
      </c>
      <c r="S161" s="39">
        <v>175141.53846932732</v>
      </c>
      <c r="T161" s="31">
        <v>10946.346154332959</v>
      </c>
      <c r="U161" s="31">
        <v>152204.5849779562</v>
      </c>
      <c r="V161" s="31">
        <v>9512.7865611222624</v>
      </c>
      <c r="W161" s="31">
        <v>7056.9265671641697</v>
      </c>
      <c r="X161" s="31">
        <v>441.05791044776066</v>
      </c>
      <c r="Y161" s="31">
        <v>15880.026924206959</v>
      </c>
      <c r="Z161" s="31">
        <v>992.50168276293471</v>
      </c>
      <c r="AA161" s="36">
        <v>51392.936797064373</v>
      </c>
      <c r="AB161" s="46">
        <v>3212.0585498165224</v>
      </c>
      <c r="AC161" s="39">
        <v>62235.391859294541</v>
      </c>
      <c r="AD161" s="31">
        <v>3889.7119912059088</v>
      </c>
      <c r="AE161" s="31">
        <v>10176.92356050606</v>
      </c>
      <c r="AF161" s="31">
        <v>636.05772253162877</v>
      </c>
      <c r="AG161" s="31">
        <v>50236.193519205837</v>
      </c>
      <c r="AH161" s="31">
        <v>3139.7620949503644</v>
      </c>
      <c r="AI161" s="31">
        <v>1822.2747795826426</v>
      </c>
      <c r="AJ161" s="31">
        <v>113.89217372391516</v>
      </c>
      <c r="AK161" s="36">
        <v>0</v>
      </c>
      <c r="AL161" s="46">
        <v>0</v>
      </c>
      <c r="AM161" s="46">
        <v>-6497.8103910602676</v>
      </c>
      <c r="AN161" s="216">
        <v>-406.11314944126673</v>
      </c>
      <c r="AO161" s="39">
        <v>247422.95719508737</v>
      </c>
      <c r="AP161" s="31">
        <v>15463.934824692959</v>
      </c>
      <c r="AQ161" s="31">
        <v>236080.75272278028</v>
      </c>
      <c r="AR161" s="31">
        <v>14755.047045173767</v>
      </c>
      <c r="AS161" s="31">
        <v>12045.344011919133</v>
      </c>
      <c r="AT161" s="31">
        <v>752.83400074494568</v>
      </c>
      <c r="AU161" s="31">
        <v>11342.204472307103</v>
      </c>
      <c r="AV161" s="31">
        <v>708.88777951919394</v>
      </c>
      <c r="AW161" s="31">
        <v>-34145.959999926861</v>
      </c>
      <c r="AX161" s="31">
        <v>-2134.1224999954288</v>
      </c>
      <c r="AY161" s="31">
        <v>-34849.099539538605</v>
      </c>
      <c r="AZ161" s="65">
        <v>-2178.0687212211624</v>
      </c>
      <c r="BA161" s="39">
        <v>2.9611942999998899E-10</v>
      </c>
      <c r="BB161" s="31" t="s">
        <v>57</v>
      </c>
      <c r="BC161" s="32">
        <v>5</v>
      </c>
      <c r="BD161" s="33" t="s">
        <v>355</v>
      </c>
      <c r="BE161" s="1">
        <v>0</v>
      </c>
    </row>
    <row r="162" spans="1:57">
      <c r="A162" s="29">
        <v>122</v>
      </c>
      <c r="B162" s="34">
        <v>85</v>
      </c>
      <c r="C162" s="203" t="s">
        <v>194</v>
      </c>
      <c r="D162" s="42" t="s">
        <v>195</v>
      </c>
      <c r="E162" s="42" t="s">
        <v>57</v>
      </c>
      <c r="F162" s="42" t="s">
        <v>67</v>
      </c>
      <c r="G162" s="42">
        <v>0</v>
      </c>
      <c r="H162" s="42" t="s">
        <v>363</v>
      </c>
      <c r="I162" s="80" t="s">
        <v>344</v>
      </c>
      <c r="J162" s="44" t="s">
        <v>345</v>
      </c>
      <c r="K162" s="44">
        <v>2</v>
      </c>
      <c r="L162" s="46">
        <v>0.77178203842517701</v>
      </c>
      <c r="M162" s="46">
        <v>1</v>
      </c>
      <c r="N162" s="46">
        <v>51.5</v>
      </c>
      <c r="O162" s="40">
        <v>954580.88326537271</v>
      </c>
      <c r="P162" s="216">
        <v>18535.551131366461</v>
      </c>
      <c r="Q162" s="83">
        <v>976555.02287431259</v>
      </c>
      <c r="R162" s="49">
        <v>18962.233453870143</v>
      </c>
      <c r="S162" s="39">
        <v>592289.46153067169</v>
      </c>
      <c r="T162" s="31">
        <v>11500.766243314012</v>
      </c>
      <c r="U162" s="31">
        <v>509923.21502204286</v>
      </c>
      <c r="V162" s="31">
        <v>9901.421650913453</v>
      </c>
      <c r="W162" s="31">
        <v>28814.413432835809</v>
      </c>
      <c r="X162" s="31">
        <v>559.50317345312249</v>
      </c>
      <c r="Y162" s="31">
        <v>53551.833075793031</v>
      </c>
      <c r="Z162" s="31">
        <v>1039.8414189474374</v>
      </c>
      <c r="AA162" s="36">
        <v>173799.40320293556</v>
      </c>
      <c r="AB162" s="46">
        <v>3374.7456932608839</v>
      </c>
      <c r="AC162" s="39">
        <v>210466.15814070537</v>
      </c>
      <c r="AD162" s="31">
        <v>4086.7215172952488</v>
      </c>
      <c r="AE162" s="31">
        <v>34416.076439493918</v>
      </c>
      <c r="AF162" s="31">
        <v>668.27332892221204</v>
      </c>
      <c r="AG162" s="31">
        <v>169887.55648079407</v>
      </c>
      <c r="AH162" s="31">
        <v>3298.7875044814377</v>
      </c>
      <c r="AI162" s="31">
        <v>6162.525220417353</v>
      </c>
      <c r="AJ162" s="31">
        <v>119.66068389159909</v>
      </c>
      <c r="AK162" s="36">
        <v>0</v>
      </c>
      <c r="AL162" s="46">
        <v>0</v>
      </c>
      <c r="AM162" s="46">
        <v>-21974.13960893972</v>
      </c>
      <c r="AN162" s="216">
        <v>-426.68232250368379</v>
      </c>
      <c r="AO162" s="39">
        <v>836729.03280491207</v>
      </c>
      <c r="AP162" s="31">
        <v>16247.165685532273</v>
      </c>
      <c r="AQ162" s="31">
        <v>798372.23727721919</v>
      </c>
      <c r="AR162" s="31">
        <v>15502.37353936348</v>
      </c>
      <c r="AS162" s="31">
        <v>40734.655988080842</v>
      </c>
      <c r="AT162" s="31">
        <v>790.96419394331735</v>
      </c>
      <c r="AU162" s="31">
        <v>38356.79552769287</v>
      </c>
      <c r="AV162" s="31">
        <v>744.79214616879358</v>
      </c>
      <c r="AW162" s="31">
        <v>-115473.99000007307</v>
      </c>
      <c r="AX162" s="31">
        <v>-2242.2133980596709</v>
      </c>
      <c r="AY162" s="31">
        <v>-117851.85046046066</v>
      </c>
      <c r="AZ162" s="65">
        <v>-2288.3854458341871</v>
      </c>
      <c r="BA162" s="39">
        <v>3.7968707999994001E-10</v>
      </c>
      <c r="BB162" s="31" t="s">
        <v>57</v>
      </c>
      <c r="BC162" s="32">
        <v>3</v>
      </c>
      <c r="BD162" s="33" t="s">
        <v>355</v>
      </c>
      <c r="BE162" s="1">
        <v>0</v>
      </c>
    </row>
    <row r="163" spans="1:57">
      <c r="A163" s="29">
        <v>123</v>
      </c>
      <c r="B163" s="34">
        <v>86</v>
      </c>
      <c r="C163" s="203" t="s">
        <v>196</v>
      </c>
      <c r="D163" s="42" t="s">
        <v>197</v>
      </c>
      <c r="E163" s="42" t="s">
        <v>57</v>
      </c>
      <c r="F163" s="42" t="s">
        <v>67</v>
      </c>
      <c r="G163" s="42">
        <v>0</v>
      </c>
      <c r="H163" s="42" t="s">
        <v>363</v>
      </c>
      <c r="I163" s="80" t="s">
        <v>342</v>
      </c>
      <c r="J163" s="44" t="s">
        <v>343</v>
      </c>
      <c r="K163" s="44">
        <v>1</v>
      </c>
      <c r="L163" s="46">
        <v>0.19501580235155372</v>
      </c>
      <c r="M163" s="46"/>
      <c r="N163" s="46">
        <v>67</v>
      </c>
      <c r="O163" s="40">
        <v>771356.18481614115</v>
      </c>
      <c r="P163" s="216">
        <v>11512.778877852854</v>
      </c>
      <c r="Q163" s="83">
        <v>790292.65020940022</v>
      </c>
      <c r="R163" s="49">
        <v>11795.412689692541</v>
      </c>
      <c r="S163" s="39">
        <v>482035.50273326947</v>
      </c>
      <c r="T163" s="31">
        <v>7194.5597422876044</v>
      </c>
      <c r="U163" s="31">
        <v>434853.9</v>
      </c>
      <c r="V163" s="31">
        <v>6490.3567164179103</v>
      </c>
      <c r="W163" s="31">
        <v>15485.82</v>
      </c>
      <c r="X163" s="31">
        <v>231.13164179104479</v>
      </c>
      <c r="Y163" s="31">
        <v>31695.782733269458</v>
      </c>
      <c r="Z163" s="31">
        <v>473.07138407864863</v>
      </c>
      <c r="AA163" s="36">
        <v>93754.354021595558</v>
      </c>
      <c r="AB163" s="46">
        <v>1399.3187167402318</v>
      </c>
      <c r="AC163" s="39">
        <v>205368.32932855134</v>
      </c>
      <c r="AD163" s="31">
        <v>3065.1989452022576</v>
      </c>
      <c r="AE163" s="31">
        <v>126588.25979020374</v>
      </c>
      <c r="AF163" s="31">
        <v>1889.3770117940853</v>
      </c>
      <c r="AG163" s="31">
        <v>77921.842045200814</v>
      </c>
      <c r="AH163" s="31">
        <v>1163.0125678388179</v>
      </c>
      <c r="AI163" s="31">
        <v>858.22749314674093</v>
      </c>
      <c r="AJ163" s="31">
        <v>12.809365569354343</v>
      </c>
      <c r="AK163" s="36">
        <v>9134.4641259838572</v>
      </c>
      <c r="AL163" s="46">
        <v>136.33528546244563</v>
      </c>
      <c r="AM163" s="46">
        <v>-18936.465393259063</v>
      </c>
      <c r="AN163" s="216">
        <v>-282.6338118396875</v>
      </c>
      <c r="AO163" s="39">
        <v>781239.78069512022</v>
      </c>
      <c r="AP163" s="31">
        <v>11660.295234255525</v>
      </c>
      <c r="AQ163" s="31">
        <v>729513.20423198713</v>
      </c>
      <c r="AR163" s="31">
        <v>10888.256779581896</v>
      </c>
      <c r="AS163" s="31">
        <v>41842.980584154058</v>
      </c>
      <c r="AT163" s="31">
        <v>624.52209827095612</v>
      </c>
      <c r="AU163" s="31">
        <v>51726.576463133155</v>
      </c>
      <c r="AV163" s="31">
        <v>772.03845467362919</v>
      </c>
      <c r="AW163" s="31">
        <v>0</v>
      </c>
      <c r="AX163" s="31">
        <v>0</v>
      </c>
      <c r="AY163" s="31">
        <v>9883.595878979093</v>
      </c>
      <c r="AZ163" s="65">
        <v>147.51635640267301</v>
      </c>
      <c r="BA163" s="39">
        <v>1E-22</v>
      </c>
      <c r="BB163" s="31" t="s">
        <v>64</v>
      </c>
      <c r="BC163" s="32">
        <v>3</v>
      </c>
      <c r="BD163" s="33" t="s">
        <v>57</v>
      </c>
      <c r="BE163" s="1">
        <v>0</v>
      </c>
    </row>
    <row r="164" spans="1:57">
      <c r="A164" s="29">
        <v>123</v>
      </c>
      <c r="B164" s="34">
        <v>86</v>
      </c>
      <c r="C164" s="203" t="s">
        <v>196</v>
      </c>
      <c r="D164" s="42" t="s">
        <v>197</v>
      </c>
      <c r="E164" s="42" t="s">
        <v>57</v>
      </c>
      <c r="F164" s="42" t="s">
        <v>67</v>
      </c>
      <c r="G164" s="42">
        <v>0</v>
      </c>
      <c r="H164" s="42" t="s">
        <v>363</v>
      </c>
      <c r="I164" s="80" t="s">
        <v>344</v>
      </c>
      <c r="J164" s="44" t="s">
        <v>345</v>
      </c>
      <c r="K164" s="44">
        <v>2</v>
      </c>
      <c r="L164" s="46">
        <v>0.80498419764844631</v>
      </c>
      <c r="M164" s="46"/>
      <c r="N164" s="46">
        <v>205</v>
      </c>
      <c r="O164" s="40">
        <v>3183996.0251838593</v>
      </c>
      <c r="P164" s="216">
        <v>15531.687927726141</v>
      </c>
      <c r="Q164" s="83">
        <v>3262161.7697905996</v>
      </c>
      <c r="R164" s="49">
        <v>15912.984242880975</v>
      </c>
      <c r="S164" s="39">
        <v>1989741.1272667306</v>
      </c>
      <c r="T164" s="31">
        <v>9706.0542793499062</v>
      </c>
      <c r="U164" s="31">
        <v>1834619.6</v>
      </c>
      <c r="V164" s="31">
        <v>8949.363902439025</v>
      </c>
      <c r="W164" s="31">
        <v>70260.460000000006</v>
      </c>
      <c r="X164" s="31">
        <v>342.73395121951216</v>
      </c>
      <c r="Y164" s="31">
        <v>84861.067266730548</v>
      </c>
      <c r="Z164" s="31">
        <v>413.95642569136851</v>
      </c>
      <c r="AA164" s="36">
        <v>386998.24597840448</v>
      </c>
      <c r="AB164" s="46">
        <v>1887.7963218458751</v>
      </c>
      <c r="AC164" s="39">
        <v>847717.25067144877</v>
      </c>
      <c r="AD164" s="31">
        <v>4135.2061008363344</v>
      </c>
      <c r="AE164" s="31">
        <v>522529.70020979631</v>
      </c>
      <c r="AF164" s="31">
        <v>2548.9253668770552</v>
      </c>
      <c r="AG164" s="31">
        <v>321644.96795479924</v>
      </c>
      <c r="AH164" s="31">
        <v>1568.9998436819471</v>
      </c>
      <c r="AI164" s="31">
        <v>3542.5825068532586</v>
      </c>
      <c r="AJ164" s="31">
        <v>17.280890277332972</v>
      </c>
      <c r="AK164" s="36">
        <v>37705.145874016147</v>
      </c>
      <c r="AL164" s="46">
        <v>183.92754084885922</v>
      </c>
      <c r="AM164" s="46">
        <v>-78165.744606740947</v>
      </c>
      <c r="AN164" s="216">
        <v>-381.29631515483385</v>
      </c>
      <c r="AO164" s="39">
        <v>3224793.4293048801</v>
      </c>
      <c r="AP164" s="31">
        <v>15730.699655145756</v>
      </c>
      <c r="AQ164" s="31">
        <v>3011277.0057680127</v>
      </c>
      <c r="AR164" s="31">
        <v>14689.156125697624</v>
      </c>
      <c r="AS164" s="31">
        <v>172719.01941584595</v>
      </c>
      <c r="AT164" s="31">
        <v>842.53180202851672</v>
      </c>
      <c r="AU164" s="31">
        <v>213516.42353686687</v>
      </c>
      <c r="AV164" s="31">
        <v>1041.5435294481308</v>
      </c>
      <c r="AW164" s="31">
        <v>0</v>
      </c>
      <c r="AX164" s="31">
        <v>0</v>
      </c>
      <c r="AY164" s="31">
        <v>40797.404121020911</v>
      </c>
      <c r="AZ164" s="65">
        <v>199.01172741961418</v>
      </c>
      <c r="BA164" s="39">
        <v>-1E-22</v>
      </c>
      <c r="BB164" s="31" t="s">
        <v>64</v>
      </c>
      <c r="BC164" s="32">
        <v>2</v>
      </c>
      <c r="BD164" s="33" t="s">
        <v>57</v>
      </c>
      <c r="BE164" s="1">
        <v>0</v>
      </c>
    </row>
    <row r="165" spans="1:57">
      <c r="A165" s="29">
        <v>24</v>
      </c>
      <c r="B165" s="34">
        <v>87</v>
      </c>
      <c r="C165" s="203" t="s">
        <v>198</v>
      </c>
      <c r="D165" s="42" t="s">
        <v>197</v>
      </c>
      <c r="E165" s="42" t="s">
        <v>57</v>
      </c>
      <c r="F165" s="42" t="s">
        <v>62</v>
      </c>
      <c r="G165" s="42">
        <v>0</v>
      </c>
      <c r="H165" s="42" t="s">
        <v>363</v>
      </c>
      <c r="I165" s="80" t="s">
        <v>340</v>
      </c>
      <c r="J165" s="44" t="s">
        <v>341</v>
      </c>
      <c r="K165" s="44">
        <v>3</v>
      </c>
      <c r="L165" s="46">
        <v>1</v>
      </c>
      <c r="M165" s="46"/>
      <c r="N165" s="46">
        <v>144</v>
      </c>
      <c r="O165" s="40">
        <v>3881935.38</v>
      </c>
      <c r="P165" s="216">
        <v>26957.884583333333</v>
      </c>
      <c r="Q165" s="83">
        <v>3990507.48</v>
      </c>
      <c r="R165" s="49">
        <v>27711.857499999998</v>
      </c>
      <c r="S165" s="39">
        <v>2350730.83</v>
      </c>
      <c r="T165" s="31">
        <v>16324.519652777779</v>
      </c>
      <c r="U165" s="31">
        <v>2123762.15</v>
      </c>
      <c r="V165" s="31">
        <v>14748.348263888887</v>
      </c>
      <c r="W165" s="31">
        <v>88478.28</v>
      </c>
      <c r="X165" s="31">
        <v>614.4325</v>
      </c>
      <c r="Y165" s="31">
        <v>138490.4</v>
      </c>
      <c r="Z165" s="31">
        <v>961.73888888888882</v>
      </c>
      <c r="AA165" s="36">
        <v>420414.7</v>
      </c>
      <c r="AB165" s="46">
        <v>2919.5465277777776</v>
      </c>
      <c r="AC165" s="39">
        <v>1218935.46</v>
      </c>
      <c r="AD165" s="31">
        <v>8464.8295833333323</v>
      </c>
      <c r="AE165" s="31">
        <v>693299</v>
      </c>
      <c r="AF165" s="31">
        <v>4814.5763888888887</v>
      </c>
      <c r="AG165" s="31">
        <v>425768.31</v>
      </c>
      <c r="AH165" s="31">
        <v>2956.7243749999998</v>
      </c>
      <c r="AI165" s="31">
        <v>99868.15</v>
      </c>
      <c r="AJ165" s="31">
        <v>693.52881944444437</v>
      </c>
      <c r="AK165" s="36">
        <v>426.49</v>
      </c>
      <c r="AL165" s="46">
        <v>2.9617361111111116</v>
      </c>
      <c r="AM165" s="46">
        <v>-108572.1</v>
      </c>
      <c r="AN165" s="216">
        <v>-753.97291666666661</v>
      </c>
      <c r="AO165" s="39">
        <v>3575305.02</v>
      </c>
      <c r="AP165" s="31">
        <v>24828.507083333334</v>
      </c>
      <c r="AQ165" s="31">
        <v>4298494.0199999996</v>
      </c>
      <c r="AR165" s="31">
        <v>29850.652916666666</v>
      </c>
      <c r="AS165" s="31">
        <v>-413171</v>
      </c>
      <c r="AT165" s="31">
        <v>-2869.2430555555552</v>
      </c>
      <c r="AU165" s="31">
        <v>-723189</v>
      </c>
      <c r="AV165" s="31">
        <v>-5022.145833333333</v>
      </c>
      <c r="AW165" s="31">
        <v>3387.64</v>
      </c>
      <c r="AX165" s="31">
        <v>23.525277777777777</v>
      </c>
      <c r="AY165" s="31">
        <v>-306630.36</v>
      </c>
      <c r="AZ165" s="65">
        <v>-2129.3775000000001</v>
      </c>
      <c r="BA165" s="39">
        <v>0</v>
      </c>
      <c r="BB165" s="31" t="s">
        <v>64</v>
      </c>
      <c r="BC165" s="32">
        <v>5</v>
      </c>
      <c r="BD165" s="33" t="s">
        <v>57</v>
      </c>
      <c r="BE165" s="1">
        <v>0</v>
      </c>
    </row>
    <row r="166" spans="1:57">
      <c r="A166" s="29">
        <v>124</v>
      </c>
      <c r="B166" s="34">
        <v>88</v>
      </c>
      <c r="C166" s="203" t="s">
        <v>199</v>
      </c>
      <c r="D166" s="42" t="s">
        <v>200</v>
      </c>
      <c r="E166" s="42" t="s">
        <v>57</v>
      </c>
      <c r="F166" s="42" t="s">
        <v>67</v>
      </c>
      <c r="G166" s="42">
        <v>0</v>
      </c>
      <c r="H166" s="42" t="s">
        <v>363</v>
      </c>
      <c r="I166" s="80" t="s">
        <v>342</v>
      </c>
      <c r="J166" s="44" t="s">
        <v>343</v>
      </c>
      <c r="K166" s="44">
        <v>1</v>
      </c>
      <c r="L166" s="46">
        <v>0.20276083896704283</v>
      </c>
      <c r="M166" s="46"/>
      <c r="N166" s="46">
        <v>27.5</v>
      </c>
      <c r="O166" s="40">
        <v>368209.23093612608</v>
      </c>
      <c r="P166" s="216">
        <v>13389.426579495494</v>
      </c>
      <c r="Q166" s="83">
        <v>376273.12682704808</v>
      </c>
      <c r="R166" s="49">
        <v>13682.659157347203</v>
      </c>
      <c r="S166" s="39">
        <v>286542.82</v>
      </c>
      <c r="T166" s="31">
        <v>10419.738909090907</v>
      </c>
      <c r="U166" s="31">
        <v>260353.9</v>
      </c>
      <c r="V166" s="31">
        <v>9467.4145454545451</v>
      </c>
      <c r="W166" s="31">
        <v>3791.42</v>
      </c>
      <c r="X166" s="31">
        <v>137.86981818181818</v>
      </c>
      <c r="Y166" s="31">
        <v>22397.5</v>
      </c>
      <c r="Z166" s="31">
        <v>814.45454545454538</v>
      </c>
      <c r="AA166" s="36">
        <v>41377.191509123521</v>
      </c>
      <c r="AB166" s="46">
        <v>1504.6251457863095</v>
      </c>
      <c r="AC166" s="39">
        <v>47178.544081480744</v>
      </c>
      <c r="AD166" s="31">
        <v>1715.5834211447545</v>
      </c>
      <c r="AE166" s="31">
        <v>396.98544661357317</v>
      </c>
      <c r="AF166" s="31">
        <v>14.435834422311752</v>
      </c>
      <c r="AG166" s="31">
        <v>46781.558634867179</v>
      </c>
      <c r="AH166" s="31">
        <v>1701.1475867224428</v>
      </c>
      <c r="AI166" s="31">
        <v>0</v>
      </c>
      <c r="AJ166" s="31">
        <v>0</v>
      </c>
      <c r="AK166" s="36">
        <v>1174.5712364437925</v>
      </c>
      <c r="AL166" s="46">
        <v>42.711681325228824</v>
      </c>
      <c r="AM166" s="46">
        <v>-8063.8958909219982</v>
      </c>
      <c r="AN166" s="216">
        <v>-293.23257785170898</v>
      </c>
      <c r="AO166" s="39">
        <v>389620.5078867384</v>
      </c>
      <c r="AP166" s="31">
        <v>14168.018468608669</v>
      </c>
      <c r="AQ166" s="31">
        <v>365953.24895831029</v>
      </c>
      <c r="AR166" s="31">
        <v>13307.390871211284</v>
      </c>
      <c r="AS166" s="31">
        <v>24497.361803159147</v>
      </c>
      <c r="AT166" s="31">
        <v>890.81315647851443</v>
      </c>
      <c r="AU166" s="31">
        <v>23667.258928428073</v>
      </c>
      <c r="AV166" s="31">
        <v>860.62759739738442</v>
      </c>
      <c r="AW166" s="31">
        <v>22241.37982534336</v>
      </c>
      <c r="AX166" s="31">
        <v>808.77744819430393</v>
      </c>
      <c r="AY166" s="31">
        <v>21411.276950612286</v>
      </c>
      <c r="AZ166" s="65">
        <v>778.59188911317403</v>
      </c>
      <c r="BA166" s="39">
        <v>1.7E-23</v>
      </c>
      <c r="BB166" s="31" t="s">
        <v>57</v>
      </c>
      <c r="BC166" s="32">
        <v>4</v>
      </c>
      <c r="BD166" s="33" t="s">
        <v>57</v>
      </c>
      <c r="BE166" s="1">
        <v>0</v>
      </c>
    </row>
    <row r="167" spans="1:57">
      <c r="A167" s="29">
        <v>124</v>
      </c>
      <c r="B167" s="34">
        <v>88</v>
      </c>
      <c r="C167" s="203" t="s">
        <v>199</v>
      </c>
      <c r="D167" s="42" t="s">
        <v>200</v>
      </c>
      <c r="E167" s="42" t="s">
        <v>57</v>
      </c>
      <c r="F167" s="42" t="s">
        <v>67</v>
      </c>
      <c r="G167" s="42">
        <v>0</v>
      </c>
      <c r="H167" s="42" t="s">
        <v>363</v>
      </c>
      <c r="I167" s="80" t="s">
        <v>344</v>
      </c>
      <c r="J167" s="44" t="s">
        <v>345</v>
      </c>
      <c r="K167" s="44">
        <v>2</v>
      </c>
      <c r="L167" s="46">
        <v>0.79723916103295722</v>
      </c>
      <c r="M167" s="46"/>
      <c r="N167" s="46">
        <v>92.5</v>
      </c>
      <c r="O167" s="40">
        <v>1447768.809063874</v>
      </c>
      <c r="P167" s="216">
        <v>15651.55469258242</v>
      </c>
      <c r="Q167" s="83">
        <v>1479475.3931729519</v>
      </c>
      <c r="R167" s="49">
        <v>15994.328574842724</v>
      </c>
      <c r="S167" s="39">
        <v>1126663.1100000001</v>
      </c>
      <c r="T167" s="31">
        <v>12180.14172972973</v>
      </c>
      <c r="U167" s="31">
        <v>1006250.35</v>
      </c>
      <c r="V167" s="31">
        <v>10878.382162162163</v>
      </c>
      <c r="W167" s="31">
        <v>58518.53</v>
      </c>
      <c r="X167" s="31">
        <v>632.63275675675675</v>
      </c>
      <c r="Y167" s="31">
        <v>61894.23</v>
      </c>
      <c r="Z167" s="31">
        <v>669.12681081081075</v>
      </c>
      <c r="AA167" s="36">
        <v>162691.7584908765</v>
      </c>
      <c r="AB167" s="46">
        <v>1758.8298215229891</v>
      </c>
      <c r="AC167" s="39">
        <v>185502.20591851926</v>
      </c>
      <c r="AD167" s="31">
        <v>2005.4292531731808</v>
      </c>
      <c r="AE167" s="31">
        <v>1560.9145533864269</v>
      </c>
      <c r="AF167" s="31">
        <v>16.874751928501912</v>
      </c>
      <c r="AG167" s="31">
        <v>183941.29136513284</v>
      </c>
      <c r="AH167" s="31">
        <v>1988.5545012446792</v>
      </c>
      <c r="AI167" s="31">
        <v>0</v>
      </c>
      <c r="AJ167" s="31">
        <v>0</v>
      </c>
      <c r="AK167" s="36">
        <v>4618.3187635562062</v>
      </c>
      <c r="AL167" s="46">
        <v>49.927770416823861</v>
      </c>
      <c r="AM167" s="46">
        <v>-31706.584109078005</v>
      </c>
      <c r="AN167" s="216">
        <v>-342.77388226030268</v>
      </c>
      <c r="AO167" s="39">
        <v>1531956.2121132617</v>
      </c>
      <c r="AP167" s="31">
        <v>16561.688779602828</v>
      </c>
      <c r="AQ167" s="31">
        <v>1438898.4710416896</v>
      </c>
      <c r="AR167" s="31">
        <v>15555.659146396645</v>
      </c>
      <c r="AS167" s="31">
        <v>96321.638196840853</v>
      </c>
      <c r="AT167" s="31">
        <v>1041.3150075334145</v>
      </c>
      <c r="AU167" s="31">
        <v>93057.741071571931</v>
      </c>
      <c r="AV167" s="31">
        <v>1006.0296332061829</v>
      </c>
      <c r="AW167" s="31">
        <v>87451.300174656644</v>
      </c>
      <c r="AX167" s="31">
        <v>945.4194613476393</v>
      </c>
      <c r="AY167" s="31">
        <v>84187.403049387707</v>
      </c>
      <c r="AZ167" s="65">
        <v>910.13408702040761</v>
      </c>
      <c r="BA167" s="39">
        <v>-6.0000000000000001E-23</v>
      </c>
      <c r="BB167" s="31" t="s">
        <v>57</v>
      </c>
      <c r="BC167" s="32">
        <v>2</v>
      </c>
      <c r="BD167" s="33" t="s">
        <v>57</v>
      </c>
      <c r="BE167" s="1">
        <v>0</v>
      </c>
    </row>
    <row r="168" spans="1:57">
      <c r="A168" s="29">
        <v>126</v>
      </c>
      <c r="B168" s="34">
        <v>90</v>
      </c>
      <c r="C168" s="203" t="s">
        <v>201</v>
      </c>
      <c r="D168" s="42" t="s">
        <v>202</v>
      </c>
      <c r="E168" s="42" t="s">
        <v>57</v>
      </c>
      <c r="F168" s="42" t="s">
        <v>67</v>
      </c>
      <c r="G168" s="42">
        <v>0</v>
      </c>
      <c r="H168" s="42" t="s">
        <v>363</v>
      </c>
      <c r="I168" s="80" t="s">
        <v>342</v>
      </c>
      <c r="J168" s="44" t="s">
        <v>343</v>
      </c>
      <c r="K168" s="44">
        <v>1</v>
      </c>
      <c r="L168" s="46">
        <v>0.16970267725763816</v>
      </c>
      <c r="M168" s="46"/>
      <c r="N168" s="46">
        <v>70.5</v>
      </c>
      <c r="O168" s="40">
        <v>797681.459218262</v>
      </c>
      <c r="P168" s="216">
        <v>11314.63062720939</v>
      </c>
      <c r="Q168" s="83">
        <v>816189.38593238953</v>
      </c>
      <c r="R168" s="49">
        <v>11577.154410388503</v>
      </c>
      <c r="S168" s="39">
        <v>516226.13081022789</v>
      </c>
      <c r="T168" s="31">
        <v>7322.3564653933017</v>
      </c>
      <c r="U168" s="31">
        <v>470809.97973646759</v>
      </c>
      <c r="V168" s="31">
        <v>6678.1557409428033</v>
      </c>
      <c r="W168" s="31">
        <v>7779.23</v>
      </c>
      <c r="X168" s="31">
        <v>110.3436879432624</v>
      </c>
      <c r="Y168" s="31">
        <v>37636.921073760233</v>
      </c>
      <c r="Z168" s="31">
        <v>533.85703650723735</v>
      </c>
      <c r="AA168" s="36">
        <v>90723.653706437632</v>
      </c>
      <c r="AB168" s="46">
        <v>1286.8603362615263</v>
      </c>
      <c r="AC168" s="39">
        <v>206962.57840903071</v>
      </c>
      <c r="AD168" s="31">
        <v>2935.6394100571729</v>
      </c>
      <c r="AE168" s="31">
        <v>107709.0928515483</v>
      </c>
      <c r="AF168" s="31">
        <v>1527.7885510857911</v>
      </c>
      <c r="AG168" s="31">
        <v>95937.427362797287</v>
      </c>
      <c r="AH168" s="31">
        <v>1360.814572521947</v>
      </c>
      <c r="AI168" s="31">
        <v>3316.0581946851521</v>
      </c>
      <c r="AJ168" s="31">
        <v>47.03628644943479</v>
      </c>
      <c r="AK168" s="36">
        <v>2277.0230066933564</v>
      </c>
      <c r="AL168" s="46">
        <v>32.298198676501514</v>
      </c>
      <c r="AM168" s="46">
        <v>-18507.926714127552</v>
      </c>
      <c r="AN168" s="216">
        <v>-262.52378317911416</v>
      </c>
      <c r="AO168" s="39">
        <v>770918.27788786578</v>
      </c>
      <c r="AP168" s="31">
        <v>10935.011033870436</v>
      </c>
      <c r="AQ168" s="31">
        <v>609552.24465050909</v>
      </c>
      <c r="AR168" s="31">
        <v>8646.131129794454</v>
      </c>
      <c r="AS168" s="31">
        <v>191255.08697203547</v>
      </c>
      <c r="AT168" s="31">
        <v>2712.8381130785169</v>
      </c>
      <c r="AU168" s="31">
        <v>161366.03323735669</v>
      </c>
      <c r="AV168" s="31">
        <v>2288.8799040759809</v>
      </c>
      <c r="AW168" s="31">
        <v>3125.872404282517</v>
      </c>
      <c r="AX168" s="31">
        <v>44.338615663581812</v>
      </c>
      <c r="AY168" s="31">
        <v>-26763.181330396266</v>
      </c>
      <c r="AZ168" s="65">
        <v>-379.61959333895402</v>
      </c>
      <c r="BA168" s="39">
        <v>-1.1259999999999998E-22</v>
      </c>
      <c r="BB168" s="31" t="s">
        <v>64</v>
      </c>
      <c r="BC168" s="32">
        <v>3</v>
      </c>
      <c r="BD168" s="33" t="s">
        <v>57</v>
      </c>
      <c r="BE168" s="1">
        <v>0</v>
      </c>
    </row>
    <row r="169" spans="1:57">
      <c r="A169" s="29">
        <v>126</v>
      </c>
      <c r="B169" s="34">
        <v>90</v>
      </c>
      <c r="C169" s="203" t="s">
        <v>201</v>
      </c>
      <c r="D169" s="42" t="s">
        <v>202</v>
      </c>
      <c r="E169" s="42" t="s">
        <v>57</v>
      </c>
      <c r="F169" s="42" t="s">
        <v>67</v>
      </c>
      <c r="G169" s="42">
        <v>0</v>
      </c>
      <c r="H169" s="42" t="s">
        <v>363</v>
      </c>
      <c r="I169" s="80" t="s">
        <v>344</v>
      </c>
      <c r="J169" s="44" t="s">
        <v>345</v>
      </c>
      <c r="K169" s="44">
        <v>2</v>
      </c>
      <c r="L169" s="46">
        <v>0.8302973227423619</v>
      </c>
      <c r="M169" s="46"/>
      <c r="N169" s="46">
        <v>203.5</v>
      </c>
      <c r="O169" s="40">
        <v>3902783.3307817383</v>
      </c>
      <c r="P169" s="216">
        <v>19178.296465757929</v>
      </c>
      <c r="Q169" s="83">
        <v>3993336.3040676108</v>
      </c>
      <c r="R169" s="49">
        <v>19623.27422146246</v>
      </c>
      <c r="S169" s="39">
        <v>2525718.3991897721</v>
      </c>
      <c r="T169" s="31">
        <v>12411.392625011167</v>
      </c>
      <c r="U169" s="31">
        <v>2369241.6702635325</v>
      </c>
      <c r="V169" s="31">
        <v>11642.46521014021</v>
      </c>
      <c r="W169" s="31">
        <v>78824.7</v>
      </c>
      <c r="X169" s="31">
        <v>387.34496314496312</v>
      </c>
      <c r="Y169" s="31">
        <v>77652.028926239771</v>
      </c>
      <c r="Z169" s="31">
        <v>381.58245172599391</v>
      </c>
      <c r="AA169" s="36">
        <v>443879.89629356243</v>
      </c>
      <c r="AB169" s="46">
        <v>2181.2279916145567</v>
      </c>
      <c r="AC169" s="39">
        <v>1012597.3115909694</v>
      </c>
      <c r="AD169" s="31">
        <v>4975.9081650661874</v>
      </c>
      <c r="AE169" s="31">
        <v>526983.85714845173</v>
      </c>
      <c r="AF169" s="31">
        <v>2589.6012636287555</v>
      </c>
      <c r="AG169" s="31">
        <v>469389.11263720272</v>
      </c>
      <c r="AH169" s="31">
        <v>2306.5804060796199</v>
      </c>
      <c r="AI169" s="31">
        <v>16224.341805314849</v>
      </c>
      <c r="AJ169" s="31">
        <v>79.72649535781251</v>
      </c>
      <c r="AK169" s="36">
        <v>11140.696993306643</v>
      </c>
      <c r="AL169" s="46">
        <v>54.745439770548614</v>
      </c>
      <c r="AM169" s="46">
        <v>-90552.97328587246</v>
      </c>
      <c r="AN169" s="216">
        <v>-444.97775570453291</v>
      </c>
      <c r="AO169" s="39">
        <v>3771840.2121121343</v>
      </c>
      <c r="AP169" s="31">
        <v>18534.841337160364</v>
      </c>
      <c r="AQ169" s="31">
        <v>2982331.245349491</v>
      </c>
      <c r="AR169" s="31">
        <v>14655.190394837795</v>
      </c>
      <c r="AS169" s="31">
        <v>935745.91302796465</v>
      </c>
      <c r="AT169" s="31">
        <v>4598.2600148794327</v>
      </c>
      <c r="AU169" s="31">
        <v>789508.96676264331</v>
      </c>
      <c r="AV169" s="31">
        <v>3879.6509423225712</v>
      </c>
      <c r="AW169" s="31">
        <v>15293.827595717483</v>
      </c>
      <c r="AX169" s="31">
        <v>75.153943959299667</v>
      </c>
      <c r="AY169" s="31">
        <v>-130943.11866960373</v>
      </c>
      <c r="AZ169" s="65">
        <v>-643.45512859756127</v>
      </c>
      <c r="BA169" s="39">
        <v>2.1299999999999999E-22</v>
      </c>
      <c r="BB169" s="31" t="s">
        <v>64</v>
      </c>
      <c r="BC169" s="32">
        <v>4</v>
      </c>
      <c r="BD169" s="33" t="s">
        <v>57</v>
      </c>
      <c r="BE169" s="1">
        <v>0</v>
      </c>
    </row>
    <row r="170" spans="1:57">
      <c r="A170" s="29">
        <v>25</v>
      </c>
      <c r="B170" s="34">
        <v>91</v>
      </c>
      <c r="C170" s="203" t="s">
        <v>203</v>
      </c>
      <c r="D170" s="42" t="s">
        <v>202</v>
      </c>
      <c r="E170" s="42" t="s">
        <v>57</v>
      </c>
      <c r="F170" s="42" t="s">
        <v>62</v>
      </c>
      <c r="G170" s="42">
        <v>0</v>
      </c>
      <c r="H170" s="42" t="s">
        <v>363</v>
      </c>
      <c r="I170" s="80" t="s">
        <v>340</v>
      </c>
      <c r="J170" s="44" t="s">
        <v>341</v>
      </c>
      <c r="K170" s="44">
        <v>3</v>
      </c>
      <c r="L170" s="46">
        <v>1</v>
      </c>
      <c r="M170" s="46"/>
      <c r="N170" s="46">
        <v>186.5</v>
      </c>
      <c r="O170" s="40">
        <v>4159673.09</v>
      </c>
      <c r="P170" s="216">
        <v>22303.877158176943</v>
      </c>
      <c r="Q170" s="83">
        <v>4290542.05</v>
      </c>
      <c r="R170" s="49">
        <v>23005.58739946381</v>
      </c>
      <c r="S170" s="39">
        <v>2611919.84</v>
      </c>
      <c r="T170" s="31">
        <v>14004.932117962468</v>
      </c>
      <c r="U170" s="31">
        <v>2293755.25</v>
      </c>
      <c r="V170" s="31">
        <v>12298.955764075068</v>
      </c>
      <c r="W170" s="31">
        <v>179820.86</v>
      </c>
      <c r="X170" s="31">
        <v>964.18691689008028</v>
      </c>
      <c r="Y170" s="31">
        <v>138343.73000000001</v>
      </c>
      <c r="Z170" s="31">
        <v>741.78943699731906</v>
      </c>
      <c r="AA170" s="36">
        <v>477054.04</v>
      </c>
      <c r="AB170" s="46">
        <v>2557.9305093833782</v>
      </c>
      <c r="AC170" s="39">
        <v>1193885.3</v>
      </c>
      <c r="AD170" s="31">
        <v>6401.5297587131363</v>
      </c>
      <c r="AE170" s="31">
        <v>840000</v>
      </c>
      <c r="AF170" s="31">
        <v>4504.0214477211784</v>
      </c>
      <c r="AG170" s="31">
        <v>343382.45</v>
      </c>
      <c r="AH170" s="31">
        <v>1841.1927613941018</v>
      </c>
      <c r="AI170" s="31">
        <v>10502.85</v>
      </c>
      <c r="AJ170" s="31">
        <v>56.315549597855224</v>
      </c>
      <c r="AK170" s="36">
        <v>7682.87</v>
      </c>
      <c r="AL170" s="46">
        <v>41.195013404825737</v>
      </c>
      <c r="AM170" s="46">
        <v>-130868.96</v>
      </c>
      <c r="AN170" s="216">
        <v>-701.71024128686327</v>
      </c>
      <c r="AO170" s="39">
        <v>3848686.08</v>
      </c>
      <c r="AP170" s="31">
        <v>20636.386487935659</v>
      </c>
      <c r="AQ170" s="31">
        <v>3920672.08</v>
      </c>
      <c r="AR170" s="31">
        <v>21022.37040214477</v>
      </c>
      <c r="AS170" s="31">
        <v>387796</v>
      </c>
      <c r="AT170" s="31">
        <v>2079.3351206434313</v>
      </c>
      <c r="AU170" s="31">
        <v>-71986</v>
      </c>
      <c r="AV170" s="31">
        <v>-385.98391420911531</v>
      </c>
      <c r="AW170" s="31">
        <v>148794.99</v>
      </c>
      <c r="AX170" s="31">
        <v>797.82836461125999</v>
      </c>
      <c r="AY170" s="31">
        <v>-310987.01</v>
      </c>
      <c r="AZ170" s="65">
        <v>-1667.4906702412866</v>
      </c>
      <c r="BA170" s="39">
        <v>0</v>
      </c>
      <c r="BB170" s="31" t="s">
        <v>64</v>
      </c>
      <c r="BC170" s="32">
        <v>3</v>
      </c>
      <c r="BD170" s="33" t="s">
        <v>57</v>
      </c>
      <c r="BE170" s="1">
        <v>0</v>
      </c>
    </row>
    <row r="171" spans="1:57">
      <c r="A171" s="29">
        <v>28</v>
      </c>
      <c r="B171" s="34">
        <v>92</v>
      </c>
      <c r="C171" s="203" t="s">
        <v>204</v>
      </c>
      <c r="D171" s="42" t="s">
        <v>205</v>
      </c>
      <c r="E171" s="42" t="s">
        <v>57</v>
      </c>
      <c r="F171" s="42" t="s">
        <v>58</v>
      </c>
      <c r="G171" s="42">
        <v>0</v>
      </c>
      <c r="H171" s="42" t="s">
        <v>363</v>
      </c>
      <c r="I171" s="80" t="s">
        <v>342</v>
      </c>
      <c r="J171" s="44" t="s">
        <v>343</v>
      </c>
      <c r="K171" s="44">
        <v>1</v>
      </c>
      <c r="L171" s="46">
        <v>0.16484013865240013</v>
      </c>
      <c r="M171" s="46">
        <v>0</v>
      </c>
      <c r="N171" s="46">
        <v>116.5</v>
      </c>
      <c r="O171" s="40">
        <v>1560467.0403727638</v>
      </c>
      <c r="P171" s="216">
        <v>13394.566870152479</v>
      </c>
      <c r="Q171" s="83">
        <v>1599883.812135492</v>
      </c>
      <c r="R171" s="49">
        <v>13732.908258673751</v>
      </c>
      <c r="S171" s="39">
        <v>1095804.5934692717</v>
      </c>
      <c r="T171" s="31">
        <v>9406.0480126117764</v>
      </c>
      <c r="U171" s="31">
        <v>1011666.95</v>
      </c>
      <c r="V171" s="31">
        <v>8683.8364806866957</v>
      </c>
      <c r="W171" s="31">
        <v>30885.05</v>
      </c>
      <c r="X171" s="31">
        <v>265.10772532188838</v>
      </c>
      <c r="Y171" s="31">
        <v>53252.59346927188</v>
      </c>
      <c r="Z171" s="31">
        <v>457.10380660319208</v>
      </c>
      <c r="AA171" s="36">
        <v>188232.75767829258</v>
      </c>
      <c r="AB171" s="46">
        <v>1615.7318255647431</v>
      </c>
      <c r="AC171" s="39">
        <v>315846.46098792762</v>
      </c>
      <c r="AD171" s="31">
        <v>2711.1284204972321</v>
      </c>
      <c r="AE171" s="31">
        <v>118048.61689452983</v>
      </c>
      <c r="AF171" s="31">
        <v>1013.2928488800843</v>
      </c>
      <c r="AG171" s="31">
        <v>178425.11064756179</v>
      </c>
      <c r="AH171" s="31">
        <v>1531.5460141421611</v>
      </c>
      <c r="AI171" s="31">
        <v>19372.733445835976</v>
      </c>
      <c r="AJ171" s="31">
        <v>166.28955747498688</v>
      </c>
      <c r="AK171" s="36">
        <v>0</v>
      </c>
      <c r="AL171" s="46">
        <v>0</v>
      </c>
      <c r="AM171" s="46">
        <v>-39416.771762728305</v>
      </c>
      <c r="AN171" s="216">
        <v>-338.34138852127296</v>
      </c>
      <c r="AO171" s="39">
        <v>1799654.997090331</v>
      </c>
      <c r="AP171" s="31">
        <v>15447.682378457777</v>
      </c>
      <c r="AQ171" s="31">
        <v>1965013.8876590703</v>
      </c>
      <c r="AR171" s="31">
        <v>16867.071997073566</v>
      </c>
      <c r="AS171" s="31">
        <v>-137873.94037025399</v>
      </c>
      <c r="AT171" s="31">
        <v>-1183.4672993154848</v>
      </c>
      <c r="AU171" s="31">
        <v>-165358.89056873924</v>
      </c>
      <c r="AV171" s="31">
        <v>-1419.3896186157874</v>
      </c>
      <c r="AW171" s="31">
        <v>266672.90691605245</v>
      </c>
      <c r="AX171" s="31">
        <v>2289.0378276056003</v>
      </c>
      <c r="AY171" s="31">
        <v>239187.9567175672</v>
      </c>
      <c r="AZ171" s="65">
        <v>2053.1155083052977</v>
      </c>
      <c r="BA171" s="39">
        <v>-2.3000000000000003E-22</v>
      </c>
      <c r="BB171" s="31" t="s">
        <v>57</v>
      </c>
      <c r="BC171" s="32">
        <v>4</v>
      </c>
      <c r="BD171" s="33" t="s">
        <v>355</v>
      </c>
      <c r="BE171" s="1">
        <v>0</v>
      </c>
    </row>
    <row r="172" spans="1:57">
      <c r="A172" s="29">
        <v>28</v>
      </c>
      <c r="B172" s="34">
        <v>92</v>
      </c>
      <c r="C172" s="203" t="s">
        <v>204</v>
      </c>
      <c r="D172" s="42" t="s">
        <v>205</v>
      </c>
      <c r="E172" s="42" t="s">
        <v>57</v>
      </c>
      <c r="F172" s="42" t="s">
        <v>58</v>
      </c>
      <c r="G172" s="42">
        <v>0</v>
      </c>
      <c r="H172" s="42" t="s">
        <v>363</v>
      </c>
      <c r="I172" s="80" t="s">
        <v>344</v>
      </c>
      <c r="J172" s="44" t="s">
        <v>345</v>
      </c>
      <c r="K172" s="44">
        <v>2</v>
      </c>
      <c r="L172" s="46">
        <v>0.50763305265171244</v>
      </c>
      <c r="M172" s="46">
        <v>0</v>
      </c>
      <c r="N172" s="46">
        <v>300.5</v>
      </c>
      <c r="O172" s="40">
        <v>4805532.5222530393</v>
      </c>
      <c r="P172" s="216">
        <v>15991.788759577499</v>
      </c>
      <c r="Q172" s="83">
        <v>4926918.3469627798</v>
      </c>
      <c r="R172" s="49">
        <v>16395.734931656505</v>
      </c>
      <c r="S172" s="39">
        <v>3374582.401107898</v>
      </c>
      <c r="T172" s="31">
        <v>11229.891517829943</v>
      </c>
      <c r="U172" s="31">
        <v>2970945.65</v>
      </c>
      <c r="V172" s="31">
        <v>9886.6743760399331</v>
      </c>
      <c r="W172" s="31">
        <v>178252.96</v>
      </c>
      <c r="X172" s="31">
        <v>593.18788685524123</v>
      </c>
      <c r="Y172" s="31">
        <v>225383.79110789779</v>
      </c>
      <c r="Z172" s="31">
        <v>750.02925493476801</v>
      </c>
      <c r="AA172" s="36">
        <v>579671.73632858647</v>
      </c>
      <c r="AB172" s="46">
        <v>1929.0240809603538</v>
      </c>
      <c r="AC172" s="39">
        <v>972664.20952629519</v>
      </c>
      <c r="AD172" s="31">
        <v>3236.8193328662069</v>
      </c>
      <c r="AE172" s="31">
        <v>363536.33432599739</v>
      </c>
      <c r="AF172" s="31">
        <v>1209.7714952612223</v>
      </c>
      <c r="AG172" s="31">
        <v>549468.62049622857</v>
      </c>
      <c r="AH172" s="31">
        <v>1828.5145440806273</v>
      </c>
      <c r="AI172" s="31">
        <v>59659.254704069332</v>
      </c>
      <c r="AJ172" s="31">
        <v>198.53329352435716</v>
      </c>
      <c r="AK172" s="36">
        <v>0</v>
      </c>
      <c r="AL172" s="46">
        <v>0</v>
      </c>
      <c r="AM172" s="46">
        <v>-121385.82470974067</v>
      </c>
      <c r="AN172" s="216">
        <v>-403.94617207900382</v>
      </c>
      <c r="AO172" s="39">
        <v>5542123.2192683034</v>
      </c>
      <c r="AP172" s="31">
        <v>18443.00572135875</v>
      </c>
      <c r="AQ172" s="31">
        <v>6051353.7931367112</v>
      </c>
      <c r="AR172" s="31">
        <v>20137.616616095544</v>
      </c>
      <c r="AS172" s="31">
        <v>-424589.3615684188</v>
      </c>
      <c r="AT172" s="31">
        <v>-1412.9429669498129</v>
      </c>
      <c r="AU172" s="31">
        <v>-509230.5738684074</v>
      </c>
      <c r="AV172" s="31">
        <v>-1694.6108947367964</v>
      </c>
      <c r="AW172" s="31">
        <v>821231.90931525338</v>
      </c>
      <c r="AX172" s="31">
        <v>2732.8848895682304</v>
      </c>
      <c r="AY172" s="31">
        <v>736590.69701526477</v>
      </c>
      <c r="AZ172" s="65">
        <v>2451.2169617812469</v>
      </c>
      <c r="BA172" s="39">
        <v>-1E-22</v>
      </c>
      <c r="BB172" s="31" t="s">
        <v>57</v>
      </c>
      <c r="BC172" s="32">
        <v>2</v>
      </c>
      <c r="BD172" s="33" t="s">
        <v>355</v>
      </c>
      <c r="BE172" s="1">
        <v>0</v>
      </c>
    </row>
    <row r="173" spans="1:57">
      <c r="A173" s="29">
        <v>28</v>
      </c>
      <c r="B173" s="34">
        <v>92</v>
      </c>
      <c r="C173" s="203" t="s">
        <v>204</v>
      </c>
      <c r="D173" s="42" t="s">
        <v>205</v>
      </c>
      <c r="E173" s="42" t="s">
        <v>57</v>
      </c>
      <c r="F173" s="42" t="s">
        <v>58</v>
      </c>
      <c r="G173" s="42">
        <v>0</v>
      </c>
      <c r="H173" s="42" t="s">
        <v>363</v>
      </c>
      <c r="I173" s="80" t="s">
        <v>340</v>
      </c>
      <c r="J173" s="44" t="s">
        <v>341</v>
      </c>
      <c r="K173" s="44">
        <v>3</v>
      </c>
      <c r="L173" s="46">
        <v>0.32752680869588746</v>
      </c>
      <c r="M173" s="46">
        <v>0</v>
      </c>
      <c r="N173" s="46">
        <v>119</v>
      </c>
      <c r="O173" s="40">
        <v>3100548.1673741974</v>
      </c>
      <c r="P173" s="216">
        <v>26055.026616589897</v>
      </c>
      <c r="Q173" s="83">
        <v>3178866.7709017289</v>
      </c>
      <c r="R173" s="49">
        <v>26713.166142031336</v>
      </c>
      <c r="S173" s="39">
        <v>2177293.61542283</v>
      </c>
      <c r="T173" s="31">
        <v>18296.585003553198</v>
      </c>
      <c r="U173" s="31">
        <v>1863844.45</v>
      </c>
      <c r="V173" s="31">
        <v>15662.558403361347</v>
      </c>
      <c r="W173" s="31">
        <v>135205.93</v>
      </c>
      <c r="X173" s="31">
        <v>1136.1842857142856</v>
      </c>
      <c r="Y173" s="31">
        <v>178243.23542283036</v>
      </c>
      <c r="Z173" s="31">
        <v>1497.8423144775659</v>
      </c>
      <c r="AA173" s="36">
        <v>374006.44599312101</v>
      </c>
      <c r="AB173" s="46">
        <v>3142.9113108665624</v>
      </c>
      <c r="AC173" s="39">
        <v>627566.7094857773</v>
      </c>
      <c r="AD173" s="31">
        <v>5273.6698276115731</v>
      </c>
      <c r="AE173" s="31">
        <v>234555.04877947285</v>
      </c>
      <c r="AF173" s="31">
        <v>1971.0508300796034</v>
      </c>
      <c r="AG173" s="31">
        <v>354519.27885620977</v>
      </c>
      <c r="AH173" s="31">
        <v>2979.1536038336949</v>
      </c>
      <c r="AI173" s="31">
        <v>38492.381850094695</v>
      </c>
      <c r="AJ173" s="31">
        <v>323.46539369827474</v>
      </c>
      <c r="AK173" s="36">
        <v>0</v>
      </c>
      <c r="AL173" s="46">
        <v>0</v>
      </c>
      <c r="AM173" s="46">
        <v>-78318.603527531042</v>
      </c>
      <c r="AN173" s="216">
        <v>-658.13952544143729</v>
      </c>
      <c r="AO173" s="39">
        <v>3575799.3336413656</v>
      </c>
      <c r="AP173" s="31">
        <v>30048.733896145928</v>
      </c>
      <c r="AQ173" s="31">
        <v>3904356.869204219</v>
      </c>
      <c r="AR173" s="31">
        <v>32809.721589951419</v>
      </c>
      <c r="AS173" s="31">
        <v>-273946.69806132722</v>
      </c>
      <c r="AT173" s="31">
        <v>-2302.0730929523293</v>
      </c>
      <c r="AU173" s="31">
        <v>-328557.53556285339</v>
      </c>
      <c r="AV173" s="31">
        <v>-2760.9876938054904</v>
      </c>
      <c r="AW173" s="31">
        <v>529862.00376869424</v>
      </c>
      <c r="AX173" s="31">
        <v>4452.6218804091941</v>
      </c>
      <c r="AY173" s="31">
        <v>475251.16626716801</v>
      </c>
      <c r="AZ173" s="65">
        <v>3993.707279556033</v>
      </c>
      <c r="BA173" s="39">
        <v>-2.0000000000000002E-23</v>
      </c>
      <c r="BB173" s="31" t="s">
        <v>57</v>
      </c>
      <c r="BC173" s="32">
        <v>4</v>
      </c>
      <c r="BD173" s="33" t="s">
        <v>355</v>
      </c>
      <c r="BE173" s="1">
        <v>0</v>
      </c>
    </row>
    <row r="174" spans="1:57">
      <c r="A174" s="29">
        <v>127</v>
      </c>
      <c r="B174" s="34">
        <v>93</v>
      </c>
      <c r="C174" s="203" t="s">
        <v>206</v>
      </c>
      <c r="D174" s="42" t="s">
        <v>207</v>
      </c>
      <c r="E174" s="42" t="s">
        <v>57</v>
      </c>
      <c r="F174" s="42" t="s">
        <v>67</v>
      </c>
      <c r="G174" s="42">
        <v>0</v>
      </c>
      <c r="H174" s="42" t="s">
        <v>363</v>
      </c>
      <c r="I174" s="80" t="s">
        <v>342</v>
      </c>
      <c r="J174" s="44" t="s">
        <v>343</v>
      </c>
      <c r="K174" s="44">
        <v>1</v>
      </c>
      <c r="L174" s="46">
        <v>0.21053488812290369</v>
      </c>
      <c r="M174" s="46"/>
      <c r="N174" s="46">
        <v>37.5</v>
      </c>
      <c r="O174" s="40">
        <v>399391.21145602904</v>
      </c>
      <c r="P174" s="216">
        <v>10650.432305494105</v>
      </c>
      <c r="Q174" s="83">
        <v>405983.5114531666</v>
      </c>
      <c r="R174" s="49">
        <v>10826.22697208444</v>
      </c>
      <c r="S174" s="39">
        <v>260114.25</v>
      </c>
      <c r="T174" s="31">
        <v>6936.38</v>
      </c>
      <c r="U174" s="31">
        <v>251561.9</v>
      </c>
      <c r="V174" s="31">
        <v>6708.3173333333334</v>
      </c>
      <c r="W174" s="31">
        <v>6905.6</v>
      </c>
      <c r="X174" s="31">
        <v>184.14933333333335</v>
      </c>
      <c r="Y174" s="31">
        <v>1646.75</v>
      </c>
      <c r="Z174" s="31">
        <v>43.913333333333334</v>
      </c>
      <c r="AA174" s="36">
        <v>32877.81236765904</v>
      </c>
      <c r="AB174" s="46">
        <v>876.74166313757428</v>
      </c>
      <c r="AC174" s="39">
        <v>112974.59787306217</v>
      </c>
      <c r="AD174" s="31">
        <v>3012.6559432816571</v>
      </c>
      <c r="AE174" s="31">
        <v>25937.898216741731</v>
      </c>
      <c r="AF174" s="31">
        <v>691.67728577977948</v>
      </c>
      <c r="AG174" s="31">
        <v>84785.797480187626</v>
      </c>
      <c r="AH174" s="31">
        <v>2260.9545994716696</v>
      </c>
      <c r="AI174" s="31">
        <v>2250.9021761328063</v>
      </c>
      <c r="AJ174" s="31">
        <v>60.02405803020816</v>
      </c>
      <c r="AK174" s="36">
        <v>16.851212445357209</v>
      </c>
      <c r="AL174" s="46">
        <v>0.44936566520952564</v>
      </c>
      <c r="AM174" s="46">
        <v>-6592.2999971375775</v>
      </c>
      <c r="AN174" s="216">
        <v>-175.7946665903354</v>
      </c>
      <c r="AO174" s="39">
        <v>418490.46069769165</v>
      </c>
      <c r="AP174" s="31">
        <v>11159.745618605111</v>
      </c>
      <c r="AQ174" s="31">
        <v>324172.93616751203</v>
      </c>
      <c r="AR174" s="31">
        <v>8644.6116311336536</v>
      </c>
      <c r="AS174" s="31">
        <v>83243.178880026768</v>
      </c>
      <c r="AT174" s="31">
        <v>2219.8181034673803</v>
      </c>
      <c r="AU174" s="31">
        <v>94317.524530179624</v>
      </c>
      <c r="AV174" s="31">
        <v>2515.1339874714563</v>
      </c>
      <c r="AW174" s="31">
        <v>8024.9035915098075</v>
      </c>
      <c r="AX174" s="31">
        <v>213.99742910692817</v>
      </c>
      <c r="AY174" s="31">
        <v>19099.249241662666</v>
      </c>
      <c r="AZ174" s="65">
        <v>509.31331311100439</v>
      </c>
      <c r="BA174" s="39">
        <v>-1.6000000000000002E-23</v>
      </c>
      <c r="BB174" s="31" t="s">
        <v>57</v>
      </c>
      <c r="BC174" s="32">
        <v>2</v>
      </c>
      <c r="BD174" s="33" t="s">
        <v>57</v>
      </c>
      <c r="BE174" s="1">
        <v>0</v>
      </c>
    </row>
    <row r="175" spans="1:57">
      <c r="A175" s="29">
        <v>127</v>
      </c>
      <c r="B175" s="34">
        <v>93</v>
      </c>
      <c r="C175" s="203" t="s">
        <v>206</v>
      </c>
      <c r="D175" s="42" t="s">
        <v>207</v>
      </c>
      <c r="E175" s="42" t="s">
        <v>57</v>
      </c>
      <c r="F175" s="42" t="s">
        <v>67</v>
      </c>
      <c r="G175" s="42">
        <v>0</v>
      </c>
      <c r="H175" s="42" t="s">
        <v>363</v>
      </c>
      <c r="I175" s="80" t="s">
        <v>344</v>
      </c>
      <c r="J175" s="44" t="s">
        <v>345</v>
      </c>
      <c r="K175" s="44">
        <v>2</v>
      </c>
      <c r="L175" s="46">
        <v>0.78946511187709634</v>
      </c>
      <c r="M175" s="46"/>
      <c r="N175" s="46">
        <v>100</v>
      </c>
      <c r="O175" s="40">
        <v>1497639.798543971</v>
      </c>
      <c r="P175" s="216">
        <v>14976.397985439709</v>
      </c>
      <c r="Q175" s="83">
        <v>1522359.6485468335</v>
      </c>
      <c r="R175" s="49">
        <v>15223.596485468335</v>
      </c>
      <c r="S175" s="39">
        <v>975378.13</v>
      </c>
      <c r="T175" s="31">
        <v>9753.7813000000006</v>
      </c>
      <c r="U175" s="31">
        <v>886313.25</v>
      </c>
      <c r="V175" s="31">
        <v>8863.1324999999997</v>
      </c>
      <c r="W175" s="31">
        <v>41339.71</v>
      </c>
      <c r="X175" s="31">
        <v>413.39710000000002</v>
      </c>
      <c r="Y175" s="31">
        <v>47725.17</v>
      </c>
      <c r="Z175" s="31">
        <v>477.25170000000003</v>
      </c>
      <c r="AA175" s="36">
        <v>123285.43763234097</v>
      </c>
      <c r="AB175" s="46">
        <v>1232.8543763234095</v>
      </c>
      <c r="AC175" s="39">
        <v>423632.89212693786</v>
      </c>
      <c r="AD175" s="31">
        <v>4236.328921269378</v>
      </c>
      <c r="AE175" s="31">
        <v>97262.101783258273</v>
      </c>
      <c r="AF175" s="31">
        <v>972.62101783258254</v>
      </c>
      <c r="AG175" s="31">
        <v>317930.3425198124</v>
      </c>
      <c r="AH175" s="31">
        <v>3179.3034251981235</v>
      </c>
      <c r="AI175" s="31">
        <v>8440.4478238671927</v>
      </c>
      <c r="AJ175" s="31">
        <v>84.404478238671928</v>
      </c>
      <c r="AK175" s="36">
        <v>63.188787554642786</v>
      </c>
      <c r="AL175" s="46">
        <v>0.63188787554642789</v>
      </c>
      <c r="AM175" s="46">
        <v>-24719.850002862422</v>
      </c>
      <c r="AN175" s="216">
        <v>-247.19850002862418</v>
      </c>
      <c r="AO175" s="39">
        <v>1569258.2893023083</v>
      </c>
      <c r="AP175" s="31">
        <v>15692.582893023085</v>
      </c>
      <c r="AQ175" s="31">
        <v>1215585.8138324881</v>
      </c>
      <c r="AR175" s="31">
        <v>12155.85813832488</v>
      </c>
      <c r="AS175" s="31">
        <v>312145.82111997326</v>
      </c>
      <c r="AT175" s="31">
        <v>3121.4582111997324</v>
      </c>
      <c r="AU175" s="31">
        <v>353672.47546982038</v>
      </c>
      <c r="AV175" s="31">
        <v>3536.7247546982035</v>
      </c>
      <c r="AW175" s="31">
        <v>30091.836408490195</v>
      </c>
      <c r="AX175" s="31">
        <v>300.9183640849019</v>
      </c>
      <c r="AY175" s="31">
        <v>71618.490758337342</v>
      </c>
      <c r="AZ175" s="65">
        <v>716.18490758337339</v>
      </c>
      <c r="BA175" s="39">
        <v>-7.4000000000000005E-23</v>
      </c>
      <c r="BB175" s="31" t="s">
        <v>57</v>
      </c>
      <c r="BC175" s="32">
        <v>2</v>
      </c>
      <c r="BD175" s="33" t="s">
        <v>57</v>
      </c>
      <c r="BE175" s="1">
        <v>0</v>
      </c>
    </row>
    <row r="176" spans="1:57">
      <c r="A176" s="29">
        <v>128</v>
      </c>
      <c r="B176" s="34">
        <v>94</v>
      </c>
      <c r="C176" s="203" t="s">
        <v>208</v>
      </c>
      <c r="D176" s="42" t="s">
        <v>209</v>
      </c>
      <c r="E176" s="42" t="s">
        <v>80</v>
      </c>
      <c r="F176" s="42" t="s">
        <v>67</v>
      </c>
      <c r="G176" s="42">
        <v>0</v>
      </c>
      <c r="H176" s="42" t="s">
        <v>363</v>
      </c>
      <c r="I176" s="80" t="s">
        <v>342</v>
      </c>
      <c r="J176" s="44" t="s">
        <v>343</v>
      </c>
      <c r="K176" s="44">
        <v>1</v>
      </c>
      <c r="L176" s="46">
        <v>0.20027661003699829</v>
      </c>
      <c r="M176" s="46">
        <v>0</v>
      </c>
      <c r="N176" s="46">
        <v>37.5</v>
      </c>
      <c r="O176" s="40">
        <v>415020.85790730012</v>
      </c>
      <c r="P176" s="216">
        <v>11067.222877528002</v>
      </c>
      <c r="Q176" s="83">
        <v>427656.47946965287</v>
      </c>
      <c r="R176" s="49">
        <v>11404.172785857409</v>
      </c>
      <c r="S176" s="39">
        <v>301130.95</v>
      </c>
      <c r="T176" s="31">
        <v>8030.1586666666672</v>
      </c>
      <c r="U176" s="31">
        <v>281526.34999999998</v>
      </c>
      <c r="V176" s="31">
        <v>7507.3693333333331</v>
      </c>
      <c r="W176" s="31">
        <v>1397.4</v>
      </c>
      <c r="X176" s="31">
        <v>37.264000000000003</v>
      </c>
      <c r="Y176" s="31">
        <v>18207.2</v>
      </c>
      <c r="Z176" s="31">
        <v>485.52533333333332</v>
      </c>
      <c r="AA176" s="36">
        <v>40597.170375854752</v>
      </c>
      <c r="AB176" s="46">
        <v>1082.5912100227933</v>
      </c>
      <c r="AC176" s="39">
        <v>85928.359093798063</v>
      </c>
      <c r="AD176" s="31">
        <v>2291.4229091679476</v>
      </c>
      <c r="AE176" s="31">
        <v>29801.359850115383</v>
      </c>
      <c r="AF176" s="31">
        <v>794.70292933641019</v>
      </c>
      <c r="AG176" s="31">
        <v>47732.48524462591</v>
      </c>
      <c r="AH176" s="31">
        <v>1272.866273190024</v>
      </c>
      <c r="AI176" s="31">
        <v>8394.5139990567695</v>
      </c>
      <c r="AJ176" s="31">
        <v>223.85370664151378</v>
      </c>
      <c r="AK176" s="36">
        <v>0</v>
      </c>
      <c r="AL176" s="46">
        <v>0</v>
      </c>
      <c r="AM176" s="46">
        <v>-12635.621562352753</v>
      </c>
      <c r="AN176" s="216">
        <v>-336.9499083294067</v>
      </c>
      <c r="AO176" s="39">
        <v>439009.75393113185</v>
      </c>
      <c r="AP176" s="31">
        <v>11706.926771496848</v>
      </c>
      <c r="AQ176" s="31">
        <v>308438.41663446068</v>
      </c>
      <c r="AR176" s="31">
        <v>8225.0244435856166</v>
      </c>
      <c r="AS176" s="31">
        <v>158198.09371500488</v>
      </c>
      <c r="AT176" s="31">
        <v>4218.6158324001299</v>
      </c>
      <c r="AU176" s="31">
        <v>130571.33729667122</v>
      </c>
      <c r="AV176" s="31">
        <v>3481.9023279112321</v>
      </c>
      <c r="AW176" s="31">
        <v>51615.652442165461</v>
      </c>
      <c r="AX176" s="31">
        <v>1376.4173984577455</v>
      </c>
      <c r="AY176" s="31">
        <v>23988.896023831814</v>
      </c>
      <c r="AZ176" s="65">
        <v>639.70389396884832</v>
      </c>
      <c r="BA176" s="39">
        <v>-4.7999999999999999E-23</v>
      </c>
      <c r="BB176" s="31" t="s">
        <v>64</v>
      </c>
      <c r="BC176" s="32">
        <v>3</v>
      </c>
      <c r="BD176" s="33" t="s">
        <v>355</v>
      </c>
      <c r="BE176" s="1">
        <v>0</v>
      </c>
    </row>
    <row r="177" spans="1:57">
      <c r="A177" s="29">
        <v>128</v>
      </c>
      <c r="B177" s="34">
        <v>94</v>
      </c>
      <c r="C177" s="203" t="s">
        <v>208</v>
      </c>
      <c r="D177" s="42" t="s">
        <v>209</v>
      </c>
      <c r="E177" s="42" t="s">
        <v>80</v>
      </c>
      <c r="F177" s="42" t="s">
        <v>67</v>
      </c>
      <c r="G177" s="42">
        <v>0</v>
      </c>
      <c r="H177" s="42" t="s">
        <v>363</v>
      </c>
      <c r="I177" s="80" t="s">
        <v>344</v>
      </c>
      <c r="J177" s="44" t="s">
        <v>345</v>
      </c>
      <c r="K177" s="44">
        <v>2</v>
      </c>
      <c r="L177" s="46">
        <v>0.79972338996300174</v>
      </c>
      <c r="M177" s="46">
        <v>0</v>
      </c>
      <c r="N177" s="46">
        <v>104.5</v>
      </c>
      <c r="O177" s="40">
        <v>1657217.4220926999</v>
      </c>
      <c r="P177" s="216">
        <v>15858.539924332057</v>
      </c>
      <c r="Q177" s="83">
        <v>1707672.6505303471</v>
      </c>
      <c r="R177" s="49">
        <v>16341.365076845426</v>
      </c>
      <c r="S177" s="39">
        <v>1202444.28</v>
      </c>
      <c r="T177" s="31">
        <v>11506.643827751197</v>
      </c>
      <c r="U177" s="31">
        <v>1071885.75</v>
      </c>
      <c r="V177" s="31">
        <v>10257.27990430622</v>
      </c>
      <c r="W177" s="31">
        <v>50599.1</v>
      </c>
      <c r="X177" s="31">
        <v>484.20191387559805</v>
      </c>
      <c r="Y177" s="31">
        <v>79959.429999999993</v>
      </c>
      <c r="Z177" s="31">
        <v>765.16200956937803</v>
      </c>
      <c r="AA177" s="36">
        <v>162108.32962414526</v>
      </c>
      <c r="AB177" s="46">
        <v>1551.2758815707678</v>
      </c>
      <c r="AC177" s="39">
        <v>343120.04090620199</v>
      </c>
      <c r="AD177" s="31">
        <v>3283.4453675234631</v>
      </c>
      <c r="AE177" s="31">
        <v>118999.64014988462</v>
      </c>
      <c r="AF177" s="31">
        <v>1138.7525373194701</v>
      </c>
      <c r="AG177" s="31">
        <v>190600.31475537413</v>
      </c>
      <c r="AH177" s="31">
        <v>1823.9264569892257</v>
      </c>
      <c r="AI177" s="31">
        <v>33520.086000943236</v>
      </c>
      <c r="AJ177" s="31">
        <v>320.76637321476773</v>
      </c>
      <c r="AK177" s="36">
        <v>0</v>
      </c>
      <c r="AL177" s="46">
        <v>0</v>
      </c>
      <c r="AM177" s="46">
        <v>-50455.228437647253</v>
      </c>
      <c r="AN177" s="216">
        <v>-482.82515251337071</v>
      </c>
      <c r="AO177" s="39">
        <v>1753007.3460688682</v>
      </c>
      <c r="AP177" s="31">
        <v>16775.189914534621</v>
      </c>
      <c r="AQ177" s="31">
        <v>1231623.6833655394</v>
      </c>
      <c r="AR177" s="31">
        <v>11785.872568091287</v>
      </c>
      <c r="AS177" s="31">
        <v>631699.90628499526</v>
      </c>
      <c r="AT177" s="31">
        <v>6044.9751797607178</v>
      </c>
      <c r="AU177" s="31">
        <v>521383.66270332882</v>
      </c>
      <c r="AV177" s="31">
        <v>4989.3173464433366</v>
      </c>
      <c r="AW177" s="31">
        <v>206106.16755783453</v>
      </c>
      <c r="AX177" s="31">
        <v>1972.3078235199475</v>
      </c>
      <c r="AY177" s="31">
        <v>95789.923976168182</v>
      </c>
      <c r="AZ177" s="65">
        <v>916.6499902025663</v>
      </c>
      <c r="BA177" s="39">
        <v>5.0000000000000002E-23</v>
      </c>
      <c r="BB177" s="31" t="s">
        <v>64</v>
      </c>
      <c r="BC177" s="32">
        <v>2</v>
      </c>
      <c r="BD177" s="33" t="s">
        <v>355</v>
      </c>
      <c r="BE177" s="1">
        <v>0</v>
      </c>
    </row>
    <row r="178" spans="1:57">
      <c r="A178" s="29">
        <v>224</v>
      </c>
      <c r="B178" s="34">
        <v>109</v>
      </c>
      <c r="C178" s="203" t="s">
        <v>210</v>
      </c>
      <c r="D178" s="42" t="s">
        <v>211</v>
      </c>
      <c r="E178" s="42" t="s">
        <v>57</v>
      </c>
      <c r="F178" s="42" t="s">
        <v>67</v>
      </c>
      <c r="G178" s="42">
        <v>0</v>
      </c>
      <c r="H178" s="42" t="s">
        <v>363</v>
      </c>
      <c r="I178" s="80" t="s">
        <v>342</v>
      </c>
      <c r="J178" s="44" t="s">
        <v>343</v>
      </c>
      <c r="K178" s="44">
        <v>1</v>
      </c>
      <c r="L178" s="46">
        <v>0.23987492164573979</v>
      </c>
      <c r="M178" s="46"/>
      <c r="N178" s="46">
        <v>19</v>
      </c>
      <c r="O178" s="40">
        <v>280264.81388128019</v>
      </c>
      <c r="P178" s="216">
        <v>14750.779677962113</v>
      </c>
      <c r="Q178" s="83">
        <v>421455.86441174324</v>
      </c>
      <c r="R178" s="49">
        <v>22181.887600618062</v>
      </c>
      <c r="S178" s="39">
        <v>193255.66</v>
      </c>
      <c r="T178" s="31">
        <v>10171.350526315789</v>
      </c>
      <c r="U178" s="31">
        <v>182931.61</v>
      </c>
      <c r="V178" s="31">
        <v>9627.9794736842105</v>
      </c>
      <c r="W178" s="31">
        <v>3740.4</v>
      </c>
      <c r="X178" s="31">
        <v>196.86315789473682</v>
      </c>
      <c r="Y178" s="31">
        <v>6583.65</v>
      </c>
      <c r="Z178" s="31">
        <v>346.5078947368421</v>
      </c>
      <c r="AA178" s="36">
        <v>43527.396241936236</v>
      </c>
      <c r="AB178" s="46">
        <v>2290.915591680854</v>
      </c>
      <c r="AC178" s="39">
        <v>182641.23549591273</v>
      </c>
      <c r="AD178" s="31">
        <v>9612.6966050480369</v>
      </c>
      <c r="AE178" s="31">
        <v>151409.07453028313</v>
      </c>
      <c r="AF178" s="31">
        <v>7968.8986594885846</v>
      </c>
      <c r="AG178" s="31">
        <v>31108.649368474187</v>
      </c>
      <c r="AH178" s="31">
        <v>1637.2973351828521</v>
      </c>
      <c r="AI178" s="31">
        <v>123.5115971553914</v>
      </c>
      <c r="AJ178" s="31">
        <v>6.5006103765995489</v>
      </c>
      <c r="AK178" s="36">
        <v>2031.5726738942637</v>
      </c>
      <c r="AL178" s="46">
        <v>106.9248775733823</v>
      </c>
      <c r="AM178" s="46">
        <v>-141191.05053046305</v>
      </c>
      <c r="AN178" s="216">
        <v>-7431.1079226559486</v>
      </c>
      <c r="AO178" s="39">
        <v>369195.38987243484</v>
      </c>
      <c r="AP178" s="31">
        <v>19431.336309075519</v>
      </c>
      <c r="AQ178" s="31">
        <v>378301.5216479504</v>
      </c>
      <c r="AR178" s="31">
        <v>19910.606402523703</v>
      </c>
      <c r="AS178" s="31">
        <v>18902.38370060594</v>
      </c>
      <c r="AT178" s="31">
        <v>994.86230003189166</v>
      </c>
      <c r="AU178" s="31">
        <v>-9106.1317755155742</v>
      </c>
      <c r="AV178" s="31">
        <v>-479.27009344818805</v>
      </c>
      <c r="AW178" s="31">
        <v>116939.0914672762</v>
      </c>
      <c r="AX178" s="31">
        <v>6154.6890245934837</v>
      </c>
      <c r="AY178" s="31">
        <v>88930.575991154707</v>
      </c>
      <c r="AZ178" s="65">
        <v>4680.5566311134044</v>
      </c>
      <c r="BA178" s="39">
        <v>-1.0000000000000001E-23</v>
      </c>
      <c r="BB178" s="31" t="s">
        <v>64</v>
      </c>
      <c r="BC178" s="32">
        <v>5</v>
      </c>
      <c r="BD178" s="33" t="s">
        <v>57</v>
      </c>
      <c r="BE178" s="1">
        <v>0</v>
      </c>
    </row>
    <row r="179" spans="1:57">
      <c r="A179" s="29">
        <v>224</v>
      </c>
      <c r="B179" s="34">
        <v>109</v>
      </c>
      <c r="C179" s="203" t="s">
        <v>210</v>
      </c>
      <c r="D179" s="42" t="s">
        <v>211</v>
      </c>
      <c r="E179" s="42" t="s">
        <v>57</v>
      </c>
      <c r="F179" s="42" t="s">
        <v>67</v>
      </c>
      <c r="G179" s="42">
        <v>0</v>
      </c>
      <c r="H179" s="42" t="s">
        <v>363</v>
      </c>
      <c r="I179" s="80" t="s">
        <v>344</v>
      </c>
      <c r="J179" s="44" t="s">
        <v>345</v>
      </c>
      <c r="K179" s="44">
        <v>2</v>
      </c>
      <c r="L179" s="46">
        <v>0.76012507835426024</v>
      </c>
      <c r="M179" s="46"/>
      <c r="N179" s="46">
        <v>61.5</v>
      </c>
      <c r="O179" s="40">
        <v>888114.15611871984</v>
      </c>
      <c r="P179" s="216">
        <v>14440.880587296257</v>
      </c>
      <c r="Q179" s="83">
        <v>1335525.9055882569</v>
      </c>
      <c r="R179" s="49">
        <v>21715.868383548892</v>
      </c>
      <c r="S179" s="39">
        <v>612396.13</v>
      </c>
      <c r="T179" s="31">
        <v>9957.6606504065039</v>
      </c>
      <c r="U179" s="31">
        <v>548646.89</v>
      </c>
      <c r="V179" s="31">
        <v>8921.0876422764231</v>
      </c>
      <c r="W179" s="31">
        <v>20274.240000000002</v>
      </c>
      <c r="X179" s="31">
        <v>329.66243902439027</v>
      </c>
      <c r="Y179" s="31">
        <v>43475</v>
      </c>
      <c r="Z179" s="31">
        <v>706.91056910569102</v>
      </c>
      <c r="AA179" s="36">
        <v>137931.32375806378</v>
      </c>
      <c r="AB179" s="46">
        <v>2242.7857521636383</v>
      </c>
      <c r="AC179" s="39">
        <v>578760.72450408735</v>
      </c>
      <c r="AD179" s="31">
        <v>9410.7434878713375</v>
      </c>
      <c r="AE179" s="31">
        <v>479791.02546971693</v>
      </c>
      <c r="AF179" s="31">
        <v>7801.4800889384851</v>
      </c>
      <c r="AG179" s="31">
        <v>98578.310631525819</v>
      </c>
      <c r="AH179" s="31">
        <v>1602.8993598622083</v>
      </c>
      <c r="AI179" s="31">
        <v>391.38840284460861</v>
      </c>
      <c r="AJ179" s="31">
        <v>6.3640390706440426</v>
      </c>
      <c r="AK179" s="36">
        <v>6437.7273261057353</v>
      </c>
      <c r="AL179" s="46">
        <v>104.67849310741035</v>
      </c>
      <c r="AM179" s="46">
        <v>-447411.74946953694</v>
      </c>
      <c r="AN179" s="216">
        <v>-7274.9877962526334</v>
      </c>
      <c r="AO179" s="39">
        <v>1169920.8601275652</v>
      </c>
      <c r="AP179" s="31">
        <v>19023.103416708378</v>
      </c>
      <c r="AQ179" s="31">
        <v>1198776.7283520496</v>
      </c>
      <c r="AR179" s="31">
        <v>19492.304526049586</v>
      </c>
      <c r="AS179" s="31">
        <v>59898.61629939406</v>
      </c>
      <c r="AT179" s="31">
        <v>973.9612406405538</v>
      </c>
      <c r="AU179" s="31">
        <v>-28855.868224484428</v>
      </c>
      <c r="AV179" s="31">
        <v>-469.20110934121016</v>
      </c>
      <c r="AW179" s="31">
        <v>370561.18853272387</v>
      </c>
      <c r="AX179" s="31">
        <v>6025.3851793938829</v>
      </c>
      <c r="AY179" s="31">
        <v>281806.70400884532</v>
      </c>
      <c r="AZ179" s="65">
        <v>4582.2228294121187</v>
      </c>
      <c r="BA179" s="39">
        <v>8.0000000000000009E-23</v>
      </c>
      <c r="BB179" s="31" t="s">
        <v>64</v>
      </c>
      <c r="BC179" s="32">
        <v>5</v>
      </c>
      <c r="BD179" s="33" t="s">
        <v>57</v>
      </c>
      <c r="BE179" s="1">
        <v>0</v>
      </c>
    </row>
    <row r="180" spans="1:57">
      <c r="A180" s="29">
        <v>130</v>
      </c>
      <c r="B180" s="34">
        <v>96</v>
      </c>
      <c r="C180" s="203" t="s">
        <v>212</v>
      </c>
      <c r="D180" s="42" t="s">
        <v>213</v>
      </c>
      <c r="E180" s="42" t="s">
        <v>57</v>
      </c>
      <c r="F180" s="42" t="s">
        <v>67</v>
      </c>
      <c r="G180" s="42">
        <v>0</v>
      </c>
      <c r="H180" s="42" t="s">
        <v>363</v>
      </c>
      <c r="I180" s="80" t="s">
        <v>342</v>
      </c>
      <c r="J180" s="44" t="s">
        <v>343</v>
      </c>
      <c r="K180" s="44">
        <v>1</v>
      </c>
      <c r="L180" s="46">
        <v>0.17310280166891717</v>
      </c>
      <c r="M180" s="46"/>
      <c r="N180" s="46">
        <v>29</v>
      </c>
      <c r="O180" s="40">
        <v>403565.10522239626</v>
      </c>
      <c r="P180" s="216">
        <v>13916.03811111711</v>
      </c>
      <c r="Q180" s="83">
        <v>419675.21173447685</v>
      </c>
      <c r="R180" s="49">
        <v>14471.559025326787</v>
      </c>
      <c r="S180" s="39">
        <v>259357.90936187113</v>
      </c>
      <c r="T180" s="31">
        <v>8943.3761848921076</v>
      </c>
      <c r="U180" s="31">
        <v>248904.15</v>
      </c>
      <c r="V180" s="31">
        <v>8582.9017241379315</v>
      </c>
      <c r="W180" s="31">
        <v>6950.57</v>
      </c>
      <c r="X180" s="31">
        <v>239.6748275862069</v>
      </c>
      <c r="Y180" s="31">
        <v>3503.1893618711083</v>
      </c>
      <c r="Z180" s="31">
        <v>120.79963316796926</v>
      </c>
      <c r="AA180" s="36">
        <v>36246.021606874812</v>
      </c>
      <c r="AB180" s="46">
        <v>1249.8628140301657</v>
      </c>
      <c r="AC180" s="39">
        <v>123653.59755352794</v>
      </c>
      <c r="AD180" s="31">
        <v>4263.9171570182043</v>
      </c>
      <c r="AE180" s="31">
        <v>74578.485902825414</v>
      </c>
      <c r="AF180" s="31">
        <v>2571.6719276836347</v>
      </c>
      <c r="AG180" s="31">
        <v>48113.092830427508</v>
      </c>
      <c r="AH180" s="31">
        <v>1659.0721665664657</v>
      </c>
      <c r="AI180" s="31">
        <v>962.01882027500699</v>
      </c>
      <c r="AJ180" s="31">
        <v>33.173062768103691</v>
      </c>
      <c r="AK180" s="36">
        <v>417.68321220296355</v>
      </c>
      <c r="AL180" s="46">
        <v>14.402869386309089</v>
      </c>
      <c r="AM180" s="46">
        <v>-16110.106512080612</v>
      </c>
      <c r="AN180" s="216">
        <v>-555.52091420967622</v>
      </c>
      <c r="AO180" s="39">
        <v>379688.74324446771</v>
      </c>
      <c r="AP180" s="31">
        <v>13092.715284291988</v>
      </c>
      <c r="AQ180" s="31">
        <v>396652.64470521989</v>
      </c>
      <c r="AR180" s="31">
        <v>13677.677403628271</v>
      </c>
      <c r="AS180" s="31">
        <v>7343.7132580021407</v>
      </c>
      <c r="AT180" s="31">
        <v>253.23149165524623</v>
      </c>
      <c r="AU180" s="31">
        <v>-16963.901460752211</v>
      </c>
      <c r="AV180" s="31">
        <v>-584.96211933628319</v>
      </c>
      <c r="AW180" s="31">
        <v>431.25274082578994</v>
      </c>
      <c r="AX180" s="31">
        <v>14.870784166406551</v>
      </c>
      <c r="AY180" s="31">
        <v>-23876.361977928565</v>
      </c>
      <c r="AZ180" s="65">
        <v>-823.32282682512289</v>
      </c>
      <c r="BA180" s="39">
        <v>8.782E-23</v>
      </c>
      <c r="BB180" s="31" t="s">
        <v>64</v>
      </c>
      <c r="BC180" s="32">
        <v>4</v>
      </c>
      <c r="BD180" s="33" t="s">
        <v>57</v>
      </c>
      <c r="BE180" s="1">
        <v>0</v>
      </c>
    </row>
    <row r="181" spans="1:57">
      <c r="A181" s="29">
        <v>130</v>
      </c>
      <c r="B181" s="34">
        <v>96</v>
      </c>
      <c r="C181" s="203" t="s">
        <v>212</v>
      </c>
      <c r="D181" s="42" t="s">
        <v>213</v>
      </c>
      <c r="E181" s="42" t="s">
        <v>57</v>
      </c>
      <c r="F181" s="42" t="s">
        <v>67</v>
      </c>
      <c r="G181" s="42">
        <v>0</v>
      </c>
      <c r="H181" s="42" t="s">
        <v>363</v>
      </c>
      <c r="I181" s="80" t="s">
        <v>344</v>
      </c>
      <c r="J181" s="44" t="s">
        <v>345</v>
      </c>
      <c r="K181" s="44">
        <v>2</v>
      </c>
      <c r="L181" s="46">
        <v>0.82689719833108288</v>
      </c>
      <c r="M181" s="46"/>
      <c r="N181" s="46">
        <v>118</v>
      </c>
      <c r="O181" s="40">
        <v>1927795.8047776038</v>
      </c>
      <c r="P181" s="216">
        <v>16337.252582861051</v>
      </c>
      <c r="Q181" s="83">
        <v>2004752.3982655234</v>
      </c>
      <c r="R181" s="49">
        <v>16989.427103945112</v>
      </c>
      <c r="S181" s="39">
        <v>1238930.4306381289</v>
      </c>
      <c r="T181" s="31">
        <v>10499.410429136686</v>
      </c>
      <c r="U181" s="31">
        <v>1102017.8500000001</v>
      </c>
      <c r="V181" s="31">
        <v>9339.1343220338986</v>
      </c>
      <c r="W181" s="31">
        <v>54110.03</v>
      </c>
      <c r="X181" s="31">
        <v>458.55957627118642</v>
      </c>
      <c r="Y181" s="31">
        <v>82802.550638128887</v>
      </c>
      <c r="Z181" s="31">
        <v>701.71653083160072</v>
      </c>
      <c r="AA181" s="36">
        <v>173144.1283931252</v>
      </c>
      <c r="AB181" s="46">
        <v>1467.3231219756372</v>
      </c>
      <c r="AC181" s="39">
        <v>590682.60244647216</v>
      </c>
      <c r="AD181" s="31">
        <v>5005.7847664955261</v>
      </c>
      <c r="AE181" s="31">
        <v>356255.01409717463</v>
      </c>
      <c r="AF181" s="31">
        <v>3019.1102889591066</v>
      </c>
      <c r="AG181" s="31">
        <v>229832.1071695725</v>
      </c>
      <c r="AH181" s="31">
        <v>1947.7297217760379</v>
      </c>
      <c r="AI181" s="31">
        <v>4595.4811797249931</v>
      </c>
      <c r="AJ181" s="31">
        <v>38.944755760381298</v>
      </c>
      <c r="AK181" s="36">
        <v>1995.2367877970362</v>
      </c>
      <c r="AL181" s="46">
        <v>16.90878633726302</v>
      </c>
      <c r="AM181" s="46">
        <v>-76956.593487919381</v>
      </c>
      <c r="AN181" s="216">
        <v>-652.17452108406258</v>
      </c>
      <c r="AO181" s="39">
        <v>1813740.4767555324</v>
      </c>
      <c r="AP181" s="31">
        <v>15370.682006402816</v>
      </c>
      <c r="AQ181" s="31">
        <v>1894775.5752947801</v>
      </c>
      <c r="AR181" s="31">
        <v>16057.420129616779</v>
      </c>
      <c r="AS181" s="31">
        <v>35080.286741997857</v>
      </c>
      <c r="AT181" s="31">
        <v>297.29056561015136</v>
      </c>
      <c r="AU181" s="31">
        <v>-81035.098539247789</v>
      </c>
      <c r="AV181" s="31">
        <v>-686.73812321396429</v>
      </c>
      <c r="AW181" s="31">
        <v>2060.0572591742098</v>
      </c>
      <c r="AX181" s="31">
        <v>17.458112365883135</v>
      </c>
      <c r="AY181" s="31">
        <v>-114055.32802207144</v>
      </c>
      <c r="AZ181" s="65">
        <v>-966.57057645823238</v>
      </c>
      <c r="BA181" s="39">
        <v>-1.478E-22</v>
      </c>
      <c r="BB181" s="31" t="s">
        <v>64</v>
      </c>
      <c r="BC181" s="32">
        <v>2</v>
      </c>
      <c r="BD181" s="33" t="s">
        <v>57</v>
      </c>
      <c r="BE181" s="1">
        <v>0</v>
      </c>
    </row>
    <row r="182" spans="1:57">
      <c r="A182" s="29">
        <v>211</v>
      </c>
      <c r="B182" s="34">
        <v>97</v>
      </c>
      <c r="C182" s="203" t="s">
        <v>214</v>
      </c>
      <c r="D182" s="42" t="s">
        <v>215</v>
      </c>
      <c r="E182" s="42" t="s">
        <v>57</v>
      </c>
      <c r="F182" s="42" t="s">
        <v>67</v>
      </c>
      <c r="G182" s="42">
        <v>0</v>
      </c>
      <c r="H182" s="42" t="s">
        <v>363</v>
      </c>
      <c r="I182" s="80" t="s">
        <v>342</v>
      </c>
      <c r="J182" s="44" t="s">
        <v>343</v>
      </c>
      <c r="K182" s="44">
        <v>1</v>
      </c>
      <c r="L182" s="46">
        <v>0.20174848158595185</v>
      </c>
      <c r="M182" s="46"/>
      <c r="N182" s="46">
        <v>32.5</v>
      </c>
      <c r="O182" s="40">
        <v>413629.06243496371</v>
      </c>
      <c r="P182" s="216">
        <v>12727.048074921961</v>
      </c>
      <c r="Q182" s="83">
        <v>433433.73239212087</v>
      </c>
      <c r="R182" s="49">
        <v>13336.422535142179</v>
      </c>
      <c r="S182" s="39">
        <v>277872.02094445127</v>
      </c>
      <c r="T182" s="31">
        <v>8549.9083367523453</v>
      </c>
      <c r="U182" s="31">
        <v>262995.45</v>
      </c>
      <c r="V182" s="31">
        <v>8092.167692307693</v>
      </c>
      <c r="W182" s="31">
        <v>6027.2</v>
      </c>
      <c r="X182" s="31">
        <v>185.4523076923077</v>
      </c>
      <c r="Y182" s="31">
        <v>8849.3709444512333</v>
      </c>
      <c r="Z182" s="31">
        <v>272.28833675234563</v>
      </c>
      <c r="AA182" s="36">
        <v>37598.422011530507</v>
      </c>
      <c r="AB182" s="46">
        <v>1156.8745234317078</v>
      </c>
      <c r="AC182" s="39">
        <v>116016.05747653748</v>
      </c>
      <c r="AD182" s="31">
        <v>3569.7248454319219</v>
      </c>
      <c r="AE182" s="31">
        <v>64821.791168535965</v>
      </c>
      <c r="AF182" s="31">
        <v>1994.5166513395679</v>
      </c>
      <c r="AG182" s="31">
        <v>47572.881063533678</v>
      </c>
      <c r="AH182" s="31">
        <v>1463.780955801036</v>
      </c>
      <c r="AI182" s="31">
        <v>3621.385244467835</v>
      </c>
      <c r="AJ182" s="31">
        <v>111.42723829131801</v>
      </c>
      <c r="AK182" s="36">
        <v>1947.231959601658</v>
      </c>
      <c r="AL182" s="46">
        <v>59.914829526204869</v>
      </c>
      <c r="AM182" s="46">
        <v>-19804.669957157203</v>
      </c>
      <c r="AN182" s="216">
        <v>-609.37446022022152</v>
      </c>
      <c r="AO182" s="39">
        <v>439720.71137960389</v>
      </c>
      <c r="AP182" s="31">
        <v>13529.868042449349</v>
      </c>
      <c r="AQ182" s="31">
        <v>338162.34148556995</v>
      </c>
      <c r="AR182" s="31">
        <v>10404.995122632921</v>
      </c>
      <c r="AS182" s="31">
        <v>95455.276577577271</v>
      </c>
      <c r="AT182" s="31">
        <v>2937.0854331562227</v>
      </c>
      <c r="AU182" s="31">
        <v>101558.36989403389</v>
      </c>
      <c r="AV182" s="31">
        <v>3124.8729198164274</v>
      </c>
      <c r="AW182" s="31">
        <v>19988.555628183534</v>
      </c>
      <c r="AX182" s="31">
        <v>615.03248086718554</v>
      </c>
      <c r="AY182" s="31">
        <v>26091.648944640161</v>
      </c>
      <c r="AZ182" s="65">
        <v>802.81996752738951</v>
      </c>
      <c r="BA182" s="39">
        <v>1.9000000000000001E-23</v>
      </c>
      <c r="BB182" s="31" t="s">
        <v>64</v>
      </c>
      <c r="BC182" s="32">
        <v>4</v>
      </c>
      <c r="BD182" s="33" t="s">
        <v>57</v>
      </c>
      <c r="BE182" s="1">
        <v>0</v>
      </c>
    </row>
    <row r="183" spans="1:57">
      <c r="A183" s="29">
        <v>211</v>
      </c>
      <c r="B183" s="34">
        <v>97</v>
      </c>
      <c r="C183" s="203" t="s">
        <v>214</v>
      </c>
      <c r="D183" s="42" t="s">
        <v>215</v>
      </c>
      <c r="E183" s="42" t="s">
        <v>57</v>
      </c>
      <c r="F183" s="42" t="s">
        <v>67</v>
      </c>
      <c r="G183" s="42">
        <v>0</v>
      </c>
      <c r="H183" s="42" t="s">
        <v>363</v>
      </c>
      <c r="I183" s="80" t="s">
        <v>344</v>
      </c>
      <c r="J183" s="44" t="s">
        <v>345</v>
      </c>
      <c r="K183" s="44">
        <v>2</v>
      </c>
      <c r="L183" s="46">
        <v>0.79825151841404818</v>
      </c>
      <c r="M183" s="46"/>
      <c r="N183" s="46">
        <v>106.5</v>
      </c>
      <c r="O183" s="40">
        <v>1636592.3775650363</v>
      </c>
      <c r="P183" s="216">
        <v>15367.064578075458</v>
      </c>
      <c r="Q183" s="83">
        <v>1714952.8576078792</v>
      </c>
      <c r="R183" s="49">
        <v>16102.843733407317</v>
      </c>
      <c r="S183" s="39">
        <v>1099446.9990555488</v>
      </c>
      <c r="T183" s="31">
        <v>10323.446000521586</v>
      </c>
      <c r="U183" s="31">
        <v>943068.9</v>
      </c>
      <c r="V183" s="31">
        <v>8855.1070422535213</v>
      </c>
      <c r="W183" s="31">
        <v>45070.57</v>
      </c>
      <c r="X183" s="31">
        <v>423.19784037558685</v>
      </c>
      <c r="Y183" s="31">
        <v>111307.52905554879</v>
      </c>
      <c r="Z183" s="31">
        <v>1045.1411178924766</v>
      </c>
      <c r="AA183" s="36">
        <v>148764.42798846951</v>
      </c>
      <c r="AB183" s="46">
        <v>1396.8490890936102</v>
      </c>
      <c r="AC183" s="39">
        <v>459036.88252346258</v>
      </c>
      <c r="AD183" s="31">
        <v>4310.2054697038739</v>
      </c>
      <c r="AE183" s="31">
        <v>256478.22883146408</v>
      </c>
      <c r="AF183" s="31">
        <v>2408.2462801076435</v>
      </c>
      <c r="AG183" s="31">
        <v>188230.03893646636</v>
      </c>
      <c r="AH183" s="31">
        <v>1767.4182059762095</v>
      </c>
      <c r="AI183" s="31">
        <v>14328.614755532164</v>
      </c>
      <c r="AJ183" s="31">
        <v>134.54098362002031</v>
      </c>
      <c r="AK183" s="36">
        <v>7704.5480403983411</v>
      </c>
      <c r="AL183" s="46">
        <v>72.343174088247338</v>
      </c>
      <c r="AM183" s="46">
        <v>-78360.480042842799</v>
      </c>
      <c r="AN183" s="216">
        <v>-735.77915533185717</v>
      </c>
      <c r="AO183" s="39">
        <v>1739828.3386203961</v>
      </c>
      <c r="AP183" s="31">
        <v>16336.416325074144</v>
      </c>
      <c r="AQ183" s="31">
        <v>1337995.7085144301</v>
      </c>
      <c r="AR183" s="31">
        <v>12563.339986050987</v>
      </c>
      <c r="AS183" s="31">
        <v>377684.72342242277</v>
      </c>
      <c r="AT183" s="31">
        <v>3546.3354311964572</v>
      </c>
      <c r="AU183" s="31">
        <v>401832.63010596618</v>
      </c>
      <c r="AV183" s="31">
        <v>3773.0763390231559</v>
      </c>
      <c r="AW183" s="31">
        <v>79088.05437181647</v>
      </c>
      <c r="AX183" s="31">
        <v>742.61083917198562</v>
      </c>
      <c r="AY183" s="31">
        <v>103235.96105535983</v>
      </c>
      <c r="AZ183" s="65">
        <v>969.35174699868389</v>
      </c>
      <c r="BA183" s="39">
        <v>4.1000000000000003E-23</v>
      </c>
      <c r="BB183" s="31" t="s">
        <v>64</v>
      </c>
      <c r="BC183" s="32">
        <v>2</v>
      </c>
      <c r="BD183" s="33" t="s">
        <v>57</v>
      </c>
      <c r="BE183" s="1">
        <v>0</v>
      </c>
    </row>
    <row r="184" spans="1:57">
      <c r="A184" s="29">
        <v>132</v>
      </c>
      <c r="B184" s="34">
        <v>98</v>
      </c>
      <c r="C184" s="203" t="s">
        <v>216</v>
      </c>
      <c r="D184" s="42" t="s">
        <v>217</v>
      </c>
      <c r="E184" s="42" t="s">
        <v>57</v>
      </c>
      <c r="F184" s="42" t="s">
        <v>58</v>
      </c>
      <c r="G184" s="42">
        <v>0</v>
      </c>
      <c r="H184" s="42" t="s">
        <v>363</v>
      </c>
      <c r="I184" s="80" t="s">
        <v>342</v>
      </c>
      <c r="J184" s="44" t="s">
        <v>343</v>
      </c>
      <c r="K184" s="44">
        <v>1</v>
      </c>
      <c r="L184" s="46">
        <v>0.1385014700417741</v>
      </c>
      <c r="M184" s="46"/>
      <c r="N184" s="46">
        <v>106</v>
      </c>
      <c r="O184" s="40">
        <v>1231522.6899677592</v>
      </c>
      <c r="P184" s="216">
        <v>11618.138584601505</v>
      </c>
      <c r="Q184" s="83">
        <v>1280415.2947343376</v>
      </c>
      <c r="R184" s="49">
        <v>12079.389572965449</v>
      </c>
      <c r="S184" s="39">
        <v>910153.32329806895</v>
      </c>
      <c r="T184" s="31">
        <v>8586.3521065855566</v>
      </c>
      <c r="U184" s="31">
        <v>833927.348599441</v>
      </c>
      <c r="V184" s="31">
        <v>7867.2391377305748</v>
      </c>
      <c r="W184" s="31">
        <v>18928.599999999999</v>
      </c>
      <c r="X184" s="31">
        <v>178.57169811320756</v>
      </c>
      <c r="Y184" s="31">
        <v>57297.374698627871</v>
      </c>
      <c r="Z184" s="31">
        <v>540.54127074177245</v>
      </c>
      <c r="AA184" s="36">
        <v>92982.394056517878</v>
      </c>
      <c r="AB184" s="46">
        <v>877.19239675960239</v>
      </c>
      <c r="AC184" s="39">
        <v>275474.65669248981</v>
      </c>
      <c r="AD184" s="31">
        <v>2598.8175159668849</v>
      </c>
      <c r="AE184" s="31">
        <v>150417.16701387803</v>
      </c>
      <c r="AF184" s="31">
        <v>1419.0298774894154</v>
      </c>
      <c r="AG184" s="31">
        <v>117657.52510607326</v>
      </c>
      <c r="AH184" s="31">
        <v>1109.9766519440871</v>
      </c>
      <c r="AI184" s="31">
        <v>7399.9645725385371</v>
      </c>
      <c r="AJ184" s="31">
        <v>69.810986533382433</v>
      </c>
      <c r="AK184" s="36">
        <v>1804.9206872609905</v>
      </c>
      <c r="AL184" s="46">
        <v>17.027553653405572</v>
      </c>
      <c r="AM184" s="46">
        <v>-48892.604766578232</v>
      </c>
      <c r="AN184" s="216">
        <v>-461.25098836394551</v>
      </c>
      <c r="AO184" s="39">
        <v>1274870.1875540838</v>
      </c>
      <c r="AP184" s="31">
        <v>12027.07724107626</v>
      </c>
      <c r="AQ184" s="31">
        <v>1045443.3334387051</v>
      </c>
      <c r="AR184" s="31">
        <v>9862.672956968916</v>
      </c>
      <c r="AS184" s="31">
        <v>267353.81966867787</v>
      </c>
      <c r="AT184" s="31">
        <v>2522.2058459309228</v>
      </c>
      <c r="AU184" s="31">
        <v>229426.85411537855</v>
      </c>
      <c r="AV184" s="31">
        <v>2164.4042841073442</v>
      </c>
      <c r="AW184" s="31">
        <v>81274.463139623578</v>
      </c>
      <c r="AX184" s="31">
        <v>766.74021829833578</v>
      </c>
      <c r="AY184" s="31">
        <v>43347.497586324243</v>
      </c>
      <c r="AZ184" s="65">
        <v>408.93865647475701</v>
      </c>
      <c r="BA184" s="39">
        <v>-3.2000000000000003E-22</v>
      </c>
      <c r="BB184" s="31" t="s">
        <v>64</v>
      </c>
      <c r="BC184" s="32">
        <v>3</v>
      </c>
      <c r="BD184" s="33" t="s">
        <v>57</v>
      </c>
      <c r="BE184" s="1">
        <v>0</v>
      </c>
    </row>
    <row r="185" spans="1:57">
      <c r="A185" s="29">
        <v>132</v>
      </c>
      <c r="B185" s="34">
        <v>98</v>
      </c>
      <c r="C185" s="203" t="s">
        <v>216</v>
      </c>
      <c r="D185" s="42" t="s">
        <v>217</v>
      </c>
      <c r="E185" s="42" t="s">
        <v>57</v>
      </c>
      <c r="F185" s="42" t="s">
        <v>58</v>
      </c>
      <c r="G185" s="42">
        <v>0</v>
      </c>
      <c r="H185" s="42" t="s">
        <v>363</v>
      </c>
      <c r="I185" s="80" t="s">
        <v>344</v>
      </c>
      <c r="J185" s="44" t="s">
        <v>345</v>
      </c>
      <c r="K185" s="44">
        <v>2</v>
      </c>
      <c r="L185" s="46">
        <v>0.5190819402774357</v>
      </c>
      <c r="M185" s="46"/>
      <c r="N185" s="46">
        <v>305</v>
      </c>
      <c r="O185" s="40">
        <v>4615555.2515893215</v>
      </c>
      <c r="P185" s="216">
        <v>15132.968037997776</v>
      </c>
      <c r="Q185" s="83">
        <v>4798797.119995473</v>
      </c>
      <c r="R185" s="49">
        <v>15733.761049165483</v>
      </c>
      <c r="S185" s="39">
        <v>3411112.9135670671</v>
      </c>
      <c r="T185" s="31">
        <v>11183.976765793665</v>
      </c>
      <c r="U185" s="31">
        <v>3135370.0746990438</v>
      </c>
      <c r="V185" s="31">
        <v>10279.901884259161</v>
      </c>
      <c r="W185" s="31">
        <v>115447.24</v>
      </c>
      <c r="X185" s="31">
        <v>378.51554098360651</v>
      </c>
      <c r="Y185" s="31">
        <v>160295.59886802352</v>
      </c>
      <c r="Z185" s="31">
        <v>525.55934055089665</v>
      </c>
      <c r="AA185" s="36">
        <v>348483.53236930136</v>
      </c>
      <c r="AB185" s="46">
        <v>1142.5689585878731</v>
      </c>
      <c r="AC185" s="39">
        <v>1032436.1124114353</v>
      </c>
      <c r="AD185" s="31">
        <v>3385.0364341358531</v>
      </c>
      <c r="AE185" s="31">
        <v>563740.1168453244</v>
      </c>
      <c r="AF185" s="31">
        <v>1848.3282519518827</v>
      </c>
      <c r="AG185" s="31">
        <v>440962.08077705477</v>
      </c>
      <c r="AH185" s="31">
        <v>1445.77731402313</v>
      </c>
      <c r="AI185" s="31">
        <v>27733.914789056253</v>
      </c>
      <c r="AJ185" s="31">
        <v>90.930868160840177</v>
      </c>
      <c r="AK185" s="36">
        <v>6764.561647668681</v>
      </c>
      <c r="AL185" s="46">
        <v>22.178890648094036</v>
      </c>
      <c r="AM185" s="46">
        <v>-183241.86840615101</v>
      </c>
      <c r="AN185" s="216">
        <v>-600.79301116770807</v>
      </c>
      <c r="AO185" s="39">
        <v>4778014.9218476517</v>
      </c>
      <c r="AP185" s="31">
        <v>15665.622694582466</v>
      </c>
      <c r="AQ185" s="31">
        <v>3918158.8022697214</v>
      </c>
      <c r="AR185" s="31">
        <v>12846.422302523677</v>
      </c>
      <c r="AS185" s="31">
        <v>1002000.479939623</v>
      </c>
      <c r="AT185" s="31">
        <v>3285.2474752118787</v>
      </c>
      <c r="AU185" s="31">
        <v>859856.11957793054</v>
      </c>
      <c r="AV185" s="31">
        <v>2819.2003920587886</v>
      </c>
      <c r="AW185" s="31">
        <v>304604.03062002291</v>
      </c>
      <c r="AX185" s="31">
        <v>998.70173973777992</v>
      </c>
      <c r="AY185" s="31">
        <v>162459.67025833044</v>
      </c>
      <c r="AZ185" s="65">
        <v>532.65465658468997</v>
      </c>
      <c r="BA185" s="39">
        <v>-1.6000000000000002E-22</v>
      </c>
      <c r="BB185" s="31" t="s">
        <v>64</v>
      </c>
      <c r="BC185" s="32">
        <v>2</v>
      </c>
      <c r="BD185" s="33" t="s">
        <v>57</v>
      </c>
      <c r="BE185" s="1">
        <v>0</v>
      </c>
    </row>
    <row r="186" spans="1:57">
      <c r="A186" s="29">
        <v>132</v>
      </c>
      <c r="B186" s="34">
        <v>98</v>
      </c>
      <c r="C186" s="203" t="s">
        <v>216</v>
      </c>
      <c r="D186" s="42" t="s">
        <v>217</v>
      </c>
      <c r="E186" s="42" t="s">
        <v>57</v>
      </c>
      <c r="F186" s="42" t="s">
        <v>58</v>
      </c>
      <c r="G186" s="42">
        <v>0</v>
      </c>
      <c r="H186" s="42" t="s">
        <v>363</v>
      </c>
      <c r="I186" s="80" t="s">
        <v>340</v>
      </c>
      <c r="J186" s="44" t="s">
        <v>341</v>
      </c>
      <c r="K186" s="44">
        <v>3</v>
      </c>
      <c r="L186" s="46">
        <v>0.3424165896807902</v>
      </c>
      <c r="M186" s="46"/>
      <c r="N186" s="46">
        <v>156.5</v>
      </c>
      <c r="O186" s="40">
        <v>3044688.2584429188</v>
      </c>
      <c r="P186" s="216">
        <v>19454.877050753475</v>
      </c>
      <c r="Q186" s="83">
        <v>3165565.2352701901</v>
      </c>
      <c r="R186" s="49">
        <v>20227.253899490031</v>
      </c>
      <c r="S186" s="39">
        <v>2248168.1531348638</v>
      </c>
      <c r="T186" s="31">
        <v>14365.291713321814</v>
      </c>
      <c r="U186" s="31">
        <v>1999952.5767015154</v>
      </c>
      <c r="V186" s="31">
        <v>12779.249691383484</v>
      </c>
      <c r="W186" s="31">
        <v>132299.03</v>
      </c>
      <c r="X186" s="31">
        <v>845.36121405750794</v>
      </c>
      <c r="Y186" s="31">
        <v>115916.54643334865</v>
      </c>
      <c r="Z186" s="31">
        <v>740.68080788082193</v>
      </c>
      <c r="AA186" s="36">
        <v>231879.97357418083</v>
      </c>
      <c r="AB186" s="46">
        <v>1481.6611729979602</v>
      </c>
      <c r="AC186" s="39">
        <v>681054.81089607498</v>
      </c>
      <c r="AD186" s="31">
        <v>4351.7879290484007</v>
      </c>
      <c r="AE186" s="31">
        <v>371875.71614079765</v>
      </c>
      <c r="AF186" s="31">
        <v>2376.2026590466298</v>
      </c>
      <c r="AG186" s="31">
        <v>290884.1941168721</v>
      </c>
      <c r="AH186" s="31">
        <v>1858.6849464336869</v>
      </c>
      <c r="AI186" s="31">
        <v>18294.900638405208</v>
      </c>
      <c r="AJ186" s="31">
        <v>116.90032356808439</v>
      </c>
      <c r="AK186" s="36">
        <v>4462.2976650703276</v>
      </c>
      <c r="AL186" s="46">
        <v>28.51308412185513</v>
      </c>
      <c r="AM186" s="46">
        <v>-120876.9768272708</v>
      </c>
      <c r="AN186" s="216">
        <v>-772.37684873655451</v>
      </c>
      <c r="AO186" s="39">
        <v>3151856.0905982642</v>
      </c>
      <c r="AP186" s="31">
        <v>20139.655530979322</v>
      </c>
      <c r="AQ186" s="31">
        <v>2584645.0642915736</v>
      </c>
      <c r="AR186" s="31">
        <v>16515.303925185774</v>
      </c>
      <c r="AS186" s="31">
        <v>660977.70039169921</v>
      </c>
      <c r="AT186" s="31">
        <v>4223.4996830140508</v>
      </c>
      <c r="AU186" s="31">
        <v>567211.026306691</v>
      </c>
      <c r="AV186" s="31">
        <v>3624.3516057935517</v>
      </c>
      <c r="AW186" s="31">
        <v>200934.50624035354</v>
      </c>
      <c r="AX186" s="31">
        <v>1283.9265574463484</v>
      </c>
      <c r="AY186" s="31">
        <v>107167.83215534531</v>
      </c>
      <c r="AZ186" s="65">
        <v>684.77848022584851</v>
      </c>
      <c r="BA186" s="39">
        <v>-1.7000000000000002E-22</v>
      </c>
      <c r="BB186" s="31" t="s">
        <v>64</v>
      </c>
      <c r="BC186" s="32">
        <v>1</v>
      </c>
      <c r="BD186" s="33" t="s">
        <v>57</v>
      </c>
      <c r="BE186" s="1">
        <v>0</v>
      </c>
    </row>
    <row r="187" spans="1:57">
      <c r="A187" s="29">
        <v>133</v>
      </c>
      <c r="B187" s="34">
        <v>99</v>
      </c>
      <c r="C187" s="203" t="s">
        <v>218</v>
      </c>
      <c r="D187" s="42" t="s">
        <v>219</v>
      </c>
      <c r="E187" s="42" t="s">
        <v>57</v>
      </c>
      <c r="F187" s="42" t="s">
        <v>67</v>
      </c>
      <c r="G187" s="42">
        <v>0</v>
      </c>
      <c r="H187" s="42" t="s">
        <v>363</v>
      </c>
      <c r="I187" s="80" t="s">
        <v>342</v>
      </c>
      <c r="J187" s="44" t="s">
        <v>343</v>
      </c>
      <c r="K187" s="44">
        <v>1</v>
      </c>
      <c r="L187" s="46">
        <v>0.24526283317315389</v>
      </c>
      <c r="M187" s="46"/>
      <c r="N187" s="46">
        <v>26</v>
      </c>
      <c r="O187" s="40">
        <v>391161.53518603183</v>
      </c>
      <c r="P187" s="216">
        <v>15044.674430231993</v>
      </c>
      <c r="Q187" s="83">
        <v>392068.18603828136</v>
      </c>
      <c r="R187" s="49">
        <v>15079.545616856976</v>
      </c>
      <c r="S187" s="39">
        <v>257518.2</v>
      </c>
      <c r="T187" s="31">
        <v>9904.546153846155</v>
      </c>
      <c r="U187" s="31">
        <v>251752.9</v>
      </c>
      <c r="V187" s="31">
        <v>9682.8038461538472</v>
      </c>
      <c r="W187" s="31">
        <v>3832.55</v>
      </c>
      <c r="X187" s="31">
        <v>147.40576923076921</v>
      </c>
      <c r="Y187" s="31">
        <v>1932.75</v>
      </c>
      <c r="Z187" s="31">
        <v>74.336538461538467</v>
      </c>
      <c r="AA187" s="36">
        <v>52514.819419119609</v>
      </c>
      <c r="AB187" s="46">
        <v>2019.8007468892154</v>
      </c>
      <c r="AC187" s="39">
        <v>77560.513006644105</v>
      </c>
      <c r="AD187" s="31">
        <v>2983.096654101696</v>
      </c>
      <c r="AE187" s="31">
        <v>18885.544732874318</v>
      </c>
      <c r="AF187" s="31">
        <v>726.36710511055071</v>
      </c>
      <c r="AG187" s="31">
        <v>58674.968273769788</v>
      </c>
      <c r="AH187" s="31">
        <v>2256.7295489911453</v>
      </c>
      <c r="AI187" s="31">
        <v>0</v>
      </c>
      <c r="AJ187" s="31">
        <v>0</v>
      </c>
      <c r="AK187" s="36">
        <v>4474.6536125176344</v>
      </c>
      <c r="AL187" s="46">
        <v>172.10206201990903</v>
      </c>
      <c r="AM187" s="46">
        <v>-906.6508522495393</v>
      </c>
      <c r="AN187" s="216">
        <v>-34.871186624982279</v>
      </c>
      <c r="AO187" s="39">
        <v>353813.02377132722</v>
      </c>
      <c r="AP187" s="31">
        <v>13608.193221974123</v>
      </c>
      <c r="AQ187" s="31">
        <v>419291.57813206362</v>
      </c>
      <c r="AR187" s="31">
        <v>16126.599158925523</v>
      </c>
      <c r="AS187" s="31">
        <v>-63234.889962868401</v>
      </c>
      <c r="AT187" s="31">
        <v>-2432.1111524180155</v>
      </c>
      <c r="AU187" s="31">
        <v>-65478.554360736409</v>
      </c>
      <c r="AV187" s="31">
        <v>-2518.4059369514002</v>
      </c>
      <c r="AW187" s="31">
        <v>-35104.847016836604</v>
      </c>
      <c r="AX187" s="31">
        <v>-1350.1864237244847</v>
      </c>
      <c r="AY187" s="31">
        <v>-37348.511414704619</v>
      </c>
      <c r="AZ187" s="65">
        <v>-1436.4812082578699</v>
      </c>
      <c r="BA187" s="39">
        <v>2.9000000000000002E-23</v>
      </c>
      <c r="BB187" s="31" t="s">
        <v>57</v>
      </c>
      <c r="BC187" s="32">
        <v>5</v>
      </c>
      <c r="BD187" s="33" t="s">
        <v>57</v>
      </c>
      <c r="BE187" s="1">
        <v>0</v>
      </c>
    </row>
    <row r="188" spans="1:57">
      <c r="A188" s="29">
        <v>133</v>
      </c>
      <c r="B188" s="34">
        <v>99</v>
      </c>
      <c r="C188" s="203" t="s">
        <v>218</v>
      </c>
      <c r="D188" s="42" t="s">
        <v>219</v>
      </c>
      <c r="E188" s="42" t="s">
        <v>57</v>
      </c>
      <c r="F188" s="42" t="s">
        <v>67</v>
      </c>
      <c r="G188" s="42">
        <v>0</v>
      </c>
      <c r="H188" s="42" t="s">
        <v>363</v>
      </c>
      <c r="I188" s="80" t="s">
        <v>344</v>
      </c>
      <c r="J188" s="44" t="s">
        <v>345</v>
      </c>
      <c r="K188" s="44">
        <v>2</v>
      </c>
      <c r="L188" s="46">
        <v>0.75473716682684611</v>
      </c>
      <c r="M188" s="46"/>
      <c r="N188" s="46">
        <v>65.5</v>
      </c>
      <c r="O188" s="40">
        <v>1203705.2048139684</v>
      </c>
      <c r="P188" s="216">
        <v>18377.178699449894</v>
      </c>
      <c r="Q188" s="83">
        <v>1206495.2039617188</v>
      </c>
      <c r="R188" s="49">
        <v>18419.774106285782</v>
      </c>
      <c r="S188" s="39">
        <v>792450.1</v>
      </c>
      <c r="T188" s="31">
        <v>12098.474809160305</v>
      </c>
      <c r="U188" s="31">
        <v>702751.4</v>
      </c>
      <c r="V188" s="31">
        <v>10729.029007633588</v>
      </c>
      <c r="W188" s="31">
        <v>37338.6</v>
      </c>
      <c r="X188" s="31">
        <v>570.05496183206105</v>
      </c>
      <c r="Y188" s="31">
        <v>52360.1</v>
      </c>
      <c r="Z188" s="31">
        <v>799.39083969465639</v>
      </c>
      <c r="AA188" s="36">
        <v>161601.68058088041</v>
      </c>
      <c r="AB188" s="46">
        <v>2467.2012302424487</v>
      </c>
      <c r="AC188" s="39">
        <v>238673.7569933559</v>
      </c>
      <c r="AD188" s="31">
        <v>3643.874152570319</v>
      </c>
      <c r="AE188" s="31">
        <v>58115.70526712569</v>
      </c>
      <c r="AF188" s="31">
        <v>887.26267583397987</v>
      </c>
      <c r="AG188" s="31">
        <v>180558.05172623022</v>
      </c>
      <c r="AH188" s="31">
        <v>2756.6114767363388</v>
      </c>
      <c r="AI188" s="31">
        <v>0</v>
      </c>
      <c r="AJ188" s="31">
        <v>0</v>
      </c>
      <c r="AK188" s="36">
        <v>13769.666387482366</v>
      </c>
      <c r="AL188" s="46">
        <v>210.22391431270782</v>
      </c>
      <c r="AM188" s="46">
        <v>-2789.9991477504605</v>
      </c>
      <c r="AN188" s="216">
        <v>-42.595406835884894</v>
      </c>
      <c r="AO188" s="39">
        <v>1088774.1762286727</v>
      </c>
      <c r="AP188" s="31">
        <v>16622.506507307982</v>
      </c>
      <c r="AQ188" s="31">
        <v>1290268.6218679366</v>
      </c>
      <c r="AR188" s="31">
        <v>19698.757585770021</v>
      </c>
      <c r="AS188" s="31">
        <v>-194590.11003713161</v>
      </c>
      <c r="AT188" s="31">
        <v>-2970.8413746126962</v>
      </c>
      <c r="AU188" s="31">
        <v>-201494.44563926358</v>
      </c>
      <c r="AV188" s="31">
        <v>-3076.2510784620395</v>
      </c>
      <c r="AW188" s="31">
        <v>-108026.69298316342</v>
      </c>
      <c r="AX188" s="31">
        <v>-1649.2624882925709</v>
      </c>
      <c r="AY188" s="31">
        <v>-114931.02858529538</v>
      </c>
      <c r="AZ188" s="65">
        <v>-1754.6721921419141</v>
      </c>
      <c r="BA188" s="39">
        <v>-7.000000000000001E-23</v>
      </c>
      <c r="BB188" s="31" t="s">
        <v>57</v>
      </c>
      <c r="BC188" s="32">
        <v>3</v>
      </c>
      <c r="BD188" s="33" t="s">
        <v>57</v>
      </c>
      <c r="BE188" s="1">
        <v>0</v>
      </c>
    </row>
    <row r="189" spans="1:57">
      <c r="A189" s="29">
        <v>27</v>
      </c>
      <c r="B189" s="34">
        <v>100</v>
      </c>
      <c r="C189" s="203" t="s">
        <v>220</v>
      </c>
      <c r="D189" s="42" t="s">
        <v>221</v>
      </c>
      <c r="E189" s="42" t="s">
        <v>57</v>
      </c>
      <c r="F189" s="42" t="s">
        <v>67</v>
      </c>
      <c r="G189" s="42">
        <v>0</v>
      </c>
      <c r="H189" s="42" t="s">
        <v>363</v>
      </c>
      <c r="I189" s="80" t="s">
        <v>342</v>
      </c>
      <c r="J189" s="44" t="s">
        <v>343</v>
      </c>
      <c r="K189" s="44">
        <v>1</v>
      </c>
      <c r="L189" s="46">
        <v>0.19663368938728545</v>
      </c>
      <c r="M189" s="46"/>
      <c r="N189" s="46">
        <v>206</v>
      </c>
      <c r="O189" s="40">
        <v>2226193.7572186743</v>
      </c>
      <c r="P189" s="216">
        <v>10806.765811741139</v>
      </c>
      <c r="Q189" s="83">
        <v>2322989.7071803613</v>
      </c>
      <c r="R189" s="49">
        <v>11276.649063982335</v>
      </c>
      <c r="S189" s="39">
        <v>1651752.9420967654</v>
      </c>
      <c r="T189" s="31">
        <v>8018.2181655182785</v>
      </c>
      <c r="U189" s="31">
        <v>1596867.8427889321</v>
      </c>
      <c r="V189" s="31">
        <v>7751.7856446064661</v>
      </c>
      <c r="W189" s="31">
        <v>28322.25</v>
      </c>
      <c r="X189" s="31">
        <v>137.48665048543688</v>
      </c>
      <c r="Y189" s="31">
        <v>26562.849307833112</v>
      </c>
      <c r="Z189" s="31">
        <v>128.94587042637431</v>
      </c>
      <c r="AA189" s="36">
        <v>245487.85059483341</v>
      </c>
      <c r="AB189" s="46">
        <v>1191.6885951205502</v>
      </c>
      <c r="AC189" s="39">
        <v>396324.24021077494</v>
      </c>
      <c r="AD189" s="31">
        <v>1923.9040786930823</v>
      </c>
      <c r="AE189" s="31">
        <v>167072.97015862176</v>
      </c>
      <c r="AF189" s="31">
        <v>811.03383572146481</v>
      </c>
      <c r="AG189" s="31">
        <v>224154.62314007946</v>
      </c>
      <c r="AH189" s="31">
        <v>1088.129238544075</v>
      </c>
      <c r="AI189" s="31">
        <v>5096.6469120737447</v>
      </c>
      <c r="AJ189" s="31">
        <v>24.741004427542453</v>
      </c>
      <c r="AK189" s="36">
        <v>29424.674277987324</v>
      </c>
      <c r="AL189" s="46">
        <v>142.83822465042388</v>
      </c>
      <c r="AM189" s="46">
        <v>-96795.949961686463</v>
      </c>
      <c r="AN189" s="216">
        <v>-469.88325224119643</v>
      </c>
      <c r="AO189" s="39">
        <v>2395284.9421374402</v>
      </c>
      <c r="AP189" s="31">
        <v>11627.596806492429</v>
      </c>
      <c r="AQ189" s="31">
        <v>2364045.7479044818</v>
      </c>
      <c r="AR189" s="31">
        <v>11475.950232546031</v>
      </c>
      <c r="AS189" s="31">
        <v>9025.8796102551769</v>
      </c>
      <c r="AT189" s="31">
        <v>43.814949564345518</v>
      </c>
      <c r="AU189" s="31">
        <v>31239.194232958042</v>
      </c>
      <c r="AV189" s="31">
        <v>151.64657394639823</v>
      </c>
      <c r="AW189" s="31">
        <v>146877.87029606281</v>
      </c>
      <c r="AX189" s="31">
        <v>712.99937036923677</v>
      </c>
      <c r="AY189" s="31">
        <v>169091.18491876565</v>
      </c>
      <c r="AZ189" s="65">
        <v>820.8309947512895</v>
      </c>
      <c r="BA189" s="39">
        <v>1.5000000000000002E-22</v>
      </c>
      <c r="BB189" s="31" t="s">
        <v>57</v>
      </c>
      <c r="BC189" s="32">
        <v>3</v>
      </c>
      <c r="BD189" s="33" t="s">
        <v>57</v>
      </c>
      <c r="BE189" s="1">
        <v>0</v>
      </c>
    </row>
    <row r="190" spans="1:57">
      <c r="A190" s="29">
        <v>27</v>
      </c>
      <c r="B190" s="34">
        <v>100</v>
      </c>
      <c r="C190" s="203" t="s">
        <v>220</v>
      </c>
      <c r="D190" s="42" t="s">
        <v>221</v>
      </c>
      <c r="E190" s="42" t="s">
        <v>57</v>
      </c>
      <c r="F190" s="42" t="s">
        <v>67</v>
      </c>
      <c r="G190" s="42">
        <v>0</v>
      </c>
      <c r="H190" s="42" t="s">
        <v>363</v>
      </c>
      <c r="I190" s="80" t="s">
        <v>344</v>
      </c>
      <c r="J190" s="44" t="s">
        <v>345</v>
      </c>
      <c r="K190" s="44">
        <v>2</v>
      </c>
      <c r="L190" s="46">
        <v>0.80336631061271468</v>
      </c>
      <c r="M190" s="46"/>
      <c r="N190" s="46">
        <v>617</v>
      </c>
      <c r="O190" s="40">
        <v>9095333.9227813259</v>
      </c>
      <c r="P190" s="216">
        <v>14741.221916987563</v>
      </c>
      <c r="Q190" s="83">
        <v>9490803.3128196392</v>
      </c>
      <c r="R190" s="49">
        <v>15382.177168265218</v>
      </c>
      <c r="S190" s="39">
        <v>6748399.3779032342</v>
      </c>
      <c r="T190" s="31">
        <v>10937.438213781579</v>
      </c>
      <c r="U190" s="31">
        <v>5897665.1072110683</v>
      </c>
      <c r="V190" s="31">
        <v>9558.6144363226394</v>
      </c>
      <c r="W190" s="31">
        <v>231996.44</v>
      </c>
      <c r="X190" s="31">
        <v>376.00719611021066</v>
      </c>
      <c r="Y190" s="31">
        <v>618737.83069216693</v>
      </c>
      <c r="Z190" s="31">
        <v>1002.8165813487308</v>
      </c>
      <c r="AA190" s="36">
        <v>1002964.7994051666</v>
      </c>
      <c r="AB190" s="46">
        <v>1625.5507283714205</v>
      </c>
      <c r="AC190" s="39">
        <v>1619221.7297892249</v>
      </c>
      <c r="AD190" s="31">
        <v>2624.3464016032817</v>
      </c>
      <c r="AE190" s="31">
        <v>682593.07984137826</v>
      </c>
      <c r="AF190" s="31">
        <v>1106.3096918012614</v>
      </c>
      <c r="AG190" s="31">
        <v>915805.79685992049</v>
      </c>
      <c r="AH190" s="31">
        <v>1484.2881634682665</v>
      </c>
      <c r="AI190" s="31">
        <v>20822.853087926258</v>
      </c>
      <c r="AJ190" s="31">
        <v>33.748546333754064</v>
      </c>
      <c r="AK190" s="36">
        <v>120217.40572201269</v>
      </c>
      <c r="AL190" s="46">
        <v>194.84182450893465</v>
      </c>
      <c r="AM190" s="46">
        <v>-395469.39003831358</v>
      </c>
      <c r="AN190" s="216">
        <v>-640.95525127765563</v>
      </c>
      <c r="AO190" s="39">
        <v>9786172.6178625599</v>
      </c>
      <c r="AP190" s="31">
        <v>15860.895652937699</v>
      </c>
      <c r="AQ190" s="31">
        <v>9658541.8120955173</v>
      </c>
      <c r="AR190" s="31">
        <v>15654.038593347679</v>
      </c>
      <c r="AS190" s="31">
        <v>36876.120389744829</v>
      </c>
      <c r="AT190" s="31">
        <v>59.766807762957576</v>
      </c>
      <c r="AU190" s="31">
        <v>127630.80576704198</v>
      </c>
      <c r="AV190" s="31">
        <v>206.85705959001936</v>
      </c>
      <c r="AW190" s="31">
        <v>600084.00970393722</v>
      </c>
      <c r="AX190" s="31">
        <v>972.58348412307487</v>
      </c>
      <c r="AY190" s="31">
        <v>690838.69508123433</v>
      </c>
      <c r="AZ190" s="65">
        <v>1119.6737359501367</v>
      </c>
      <c r="BA190" s="39">
        <v>-1.1500000000000002E-21</v>
      </c>
      <c r="BB190" s="31" t="s">
        <v>57</v>
      </c>
      <c r="BC190" s="32">
        <v>2</v>
      </c>
      <c r="BD190" s="33" t="s">
        <v>57</v>
      </c>
      <c r="BE190" s="1">
        <v>0</v>
      </c>
    </row>
    <row r="191" spans="1:57">
      <c r="A191" s="29">
        <v>26</v>
      </c>
      <c r="B191" s="34">
        <v>101</v>
      </c>
      <c r="C191" s="203" t="s">
        <v>222</v>
      </c>
      <c r="D191" s="42" t="s">
        <v>221</v>
      </c>
      <c r="E191" s="42" t="s">
        <v>57</v>
      </c>
      <c r="F191" s="42" t="s">
        <v>62</v>
      </c>
      <c r="G191" s="42">
        <v>0</v>
      </c>
      <c r="H191" s="42" t="s">
        <v>363</v>
      </c>
      <c r="I191" s="80" t="s">
        <v>340</v>
      </c>
      <c r="J191" s="44" t="s">
        <v>341</v>
      </c>
      <c r="K191" s="44">
        <v>3</v>
      </c>
      <c r="L191" s="46">
        <v>1</v>
      </c>
      <c r="M191" s="46"/>
      <c r="N191" s="46">
        <v>457.5</v>
      </c>
      <c r="O191" s="40">
        <v>10427139.359999999</v>
      </c>
      <c r="P191" s="216">
        <v>22791.561442622951</v>
      </c>
      <c r="Q191" s="83">
        <v>10951292.09</v>
      </c>
      <c r="R191" s="49">
        <v>23937.250469945353</v>
      </c>
      <c r="S191" s="39">
        <v>6770563.75</v>
      </c>
      <c r="T191" s="31">
        <v>14799.046448087433</v>
      </c>
      <c r="U191" s="31">
        <v>5655026.5</v>
      </c>
      <c r="V191" s="31">
        <v>12360.713661202186</v>
      </c>
      <c r="W191" s="31">
        <v>305510.15000000002</v>
      </c>
      <c r="X191" s="31">
        <v>667.78174863387972</v>
      </c>
      <c r="Y191" s="31">
        <v>810027.1</v>
      </c>
      <c r="Z191" s="31">
        <v>1770.5510382513662</v>
      </c>
      <c r="AA191" s="36">
        <v>1027188.8</v>
      </c>
      <c r="AB191" s="46">
        <v>2245.2214207650272</v>
      </c>
      <c r="AC191" s="39">
        <v>3108382.87</v>
      </c>
      <c r="AD191" s="31">
        <v>6794.2794972677584</v>
      </c>
      <c r="AE191" s="31">
        <v>1934000</v>
      </c>
      <c r="AF191" s="31">
        <v>4227.3224043715836</v>
      </c>
      <c r="AG191" s="31">
        <v>1135098.67</v>
      </c>
      <c r="AH191" s="31">
        <v>2481.089989071038</v>
      </c>
      <c r="AI191" s="31">
        <v>39284.199999999997</v>
      </c>
      <c r="AJ191" s="31">
        <v>85.86710382513661</v>
      </c>
      <c r="AK191" s="36">
        <v>45156.67</v>
      </c>
      <c r="AL191" s="46">
        <v>98.703103825136608</v>
      </c>
      <c r="AM191" s="46">
        <v>-524152.73</v>
      </c>
      <c r="AN191" s="216">
        <v>-1145.6890273224042</v>
      </c>
      <c r="AO191" s="39">
        <v>10486478.1</v>
      </c>
      <c r="AP191" s="31">
        <v>22921.263606557379</v>
      </c>
      <c r="AQ191" s="31">
        <v>11984646.1</v>
      </c>
      <c r="AR191" s="31">
        <v>26195.947759562845</v>
      </c>
      <c r="AS191" s="31">
        <v>-1498168</v>
      </c>
      <c r="AT191" s="31">
        <v>-3274.6841530054644</v>
      </c>
      <c r="AU191" s="31">
        <v>-1498168</v>
      </c>
      <c r="AV191" s="31">
        <v>-3274.6841530054644</v>
      </c>
      <c r="AW191" s="31">
        <v>59338.74</v>
      </c>
      <c r="AX191" s="31">
        <v>129.70216393442624</v>
      </c>
      <c r="AY191" s="31">
        <v>59338.74</v>
      </c>
      <c r="AZ191" s="65">
        <v>129.70216393442624</v>
      </c>
      <c r="BA191" s="39">
        <v>0</v>
      </c>
      <c r="BB191" s="31" t="s">
        <v>64</v>
      </c>
      <c r="BC191" s="32">
        <v>3</v>
      </c>
      <c r="BD191" s="33" t="s">
        <v>57</v>
      </c>
      <c r="BE191" s="1">
        <v>1</v>
      </c>
    </row>
    <row r="192" spans="1:57">
      <c r="A192" s="29">
        <v>134</v>
      </c>
      <c r="B192" s="34">
        <v>102</v>
      </c>
      <c r="C192" s="203" t="s">
        <v>223</v>
      </c>
      <c r="D192" s="42" t="s">
        <v>224</v>
      </c>
      <c r="E192" s="42" t="s">
        <v>57</v>
      </c>
      <c r="F192" s="42" t="s">
        <v>58</v>
      </c>
      <c r="G192" s="42">
        <v>0</v>
      </c>
      <c r="H192" s="42" t="s">
        <v>363</v>
      </c>
      <c r="I192" s="80" t="s">
        <v>342</v>
      </c>
      <c r="J192" s="44" t="s">
        <v>343</v>
      </c>
      <c r="K192" s="44">
        <v>1</v>
      </c>
      <c r="L192" s="46">
        <v>0.12146308016833925</v>
      </c>
      <c r="M192" s="46"/>
      <c r="N192" s="46">
        <v>72</v>
      </c>
      <c r="O192" s="40">
        <v>880787.5423486128</v>
      </c>
      <c r="P192" s="216">
        <v>12233.160310397401</v>
      </c>
      <c r="Q192" s="83">
        <v>917878.44377453427</v>
      </c>
      <c r="R192" s="49">
        <v>12748.311719090752</v>
      </c>
      <c r="S192" s="39">
        <v>559958.99496622325</v>
      </c>
      <c r="T192" s="31">
        <v>7777.2082634197659</v>
      </c>
      <c r="U192" s="31">
        <v>512379.04940130719</v>
      </c>
      <c r="V192" s="31">
        <v>7116.375686129265</v>
      </c>
      <c r="W192" s="31">
        <v>15325.25</v>
      </c>
      <c r="X192" s="31">
        <v>212.85069444444443</v>
      </c>
      <c r="Y192" s="31">
        <v>32254.695564915997</v>
      </c>
      <c r="Z192" s="31">
        <v>447.9818828460555</v>
      </c>
      <c r="AA192" s="36">
        <v>80601.640427568578</v>
      </c>
      <c r="AB192" s="46">
        <v>1119.4672281606745</v>
      </c>
      <c r="AC192" s="39">
        <v>267739.70722857234</v>
      </c>
      <c r="AD192" s="31">
        <v>3718.6070448412815</v>
      </c>
      <c r="AE192" s="31">
        <v>138808.73679485911</v>
      </c>
      <c r="AF192" s="31">
        <v>1927.8991221508204</v>
      </c>
      <c r="AG192" s="31">
        <v>119031.97839930792</v>
      </c>
      <c r="AH192" s="31">
        <v>1653.2219222126096</v>
      </c>
      <c r="AI192" s="31">
        <v>9898.9920344053025</v>
      </c>
      <c r="AJ192" s="31">
        <v>137.48600047785143</v>
      </c>
      <c r="AK192" s="36">
        <v>9578.1011521701712</v>
      </c>
      <c r="AL192" s="46">
        <v>133.02918266903015</v>
      </c>
      <c r="AM192" s="46">
        <v>-37090.901425921365</v>
      </c>
      <c r="AN192" s="216">
        <v>-515.15140869335232</v>
      </c>
      <c r="AO192" s="39">
        <v>853034.131000833</v>
      </c>
      <c r="AP192" s="31">
        <v>11847.69626390046</v>
      </c>
      <c r="AQ192" s="31">
        <v>746738.26711619447</v>
      </c>
      <c r="AR192" s="31">
        <v>10371.364821058256</v>
      </c>
      <c r="AS192" s="31">
        <v>134108.96583390556</v>
      </c>
      <c r="AT192" s="31">
        <v>1862.6245254709102</v>
      </c>
      <c r="AU192" s="31">
        <v>106295.86388463857</v>
      </c>
      <c r="AV192" s="31">
        <v>1476.331442842202</v>
      </c>
      <c r="AW192" s="31">
        <v>59.690601487126948</v>
      </c>
      <c r="AX192" s="31">
        <v>0.82903613176565205</v>
      </c>
      <c r="AY192" s="31">
        <v>-27753.411347779864</v>
      </c>
      <c r="AZ192" s="65">
        <v>-385.46404649694256</v>
      </c>
      <c r="BA192" s="39">
        <v>6.7967999999999996E-23</v>
      </c>
      <c r="BB192" s="31" t="s">
        <v>64</v>
      </c>
      <c r="BC192" s="32">
        <v>3</v>
      </c>
      <c r="BD192" s="33" t="s">
        <v>57</v>
      </c>
      <c r="BE192" s="1">
        <v>0</v>
      </c>
    </row>
    <row r="193" spans="1:57">
      <c r="A193" s="29">
        <v>134</v>
      </c>
      <c r="B193" s="34">
        <v>102</v>
      </c>
      <c r="C193" s="203" t="s">
        <v>223</v>
      </c>
      <c r="D193" s="42" t="s">
        <v>224</v>
      </c>
      <c r="E193" s="42" t="s">
        <v>57</v>
      </c>
      <c r="F193" s="42" t="s">
        <v>58</v>
      </c>
      <c r="G193" s="42">
        <v>0</v>
      </c>
      <c r="H193" s="42" t="s">
        <v>363</v>
      </c>
      <c r="I193" s="80" t="s">
        <v>344</v>
      </c>
      <c r="J193" s="44" t="s">
        <v>345</v>
      </c>
      <c r="K193" s="44">
        <v>2</v>
      </c>
      <c r="L193" s="46">
        <v>0.51684528484188763</v>
      </c>
      <c r="M193" s="46"/>
      <c r="N193" s="46">
        <v>209.5</v>
      </c>
      <c r="O193" s="40">
        <v>3747895.1429474466</v>
      </c>
      <c r="P193" s="216">
        <v>17889.714286145329</v>
      </c>
      <c r="Q193" s="83">
        <v>3905722.9988354584</v>
      </c>
      <c r="R193" s="49">
        <v>18643.069206851833</v>
      </c>
      <c r="S193" s="39">
        <v>2382717.1668295413</v>
      </c>
      <c r="T193" s="31">
        <v>11373.351631644589</v>
      </c>
      <c r="U193" s="31">
        <v>2168106.7880075322</v>
      </c>
      <c r="V193" s="31">
        <v>10348.958415310417</v>
      </c>
      <c r="W193" s="31">
        <v>62559.65</v>
      </c>
      <c r="X193" s="31">
        <v>298.61408114558469</v>
      </c>
      <c r="Y193" s="31">
        <v>152050.72882200906</v>
      </c>
      <c r="Z193" s="31">
        <v>725.77913518858725</v>
      </c>
      <c r="AA193" s="36">
        <v>342973.17133547284</v>
      </c>
      <c r="AB193" s="46">
        <v>1637.1034431287483</v>
      </c>
      <c r="AC193" s="39">
        <v>1139276.2727097827</v>
      </c>
      <c r="AD193" s="31">
        <v>5438.0729007626851</v>
      </c>
      <c r="AE193" s="31">
        <v>590653.89258901833</v>
      </c>
      <c r="AF193" s="31">
        <v>2819.3503226206117</v>
      </c>
      <c r="AG193" s="31">
        <v>506500.54893898458</v>
      </c>
      <c r="AH193" s="31">
        <v>2417.6637180858447</v>
      </c>
      <c r="AI193" s="31">
        <v>42121.831181779911</v>
      </c>
      <c r="AJ193" s="31">
        <v>201.0588600562287</v>
      </c>
      <c r="AK193" s="36">
        <v>40756.387960661821</v>
      </c>
      <c r="AL193" s="46">
        <v>194.54123131580823</v>
      </c>
      <c r="AM193" s="46">
        <v>-157827.8558880121</v>
      </c>
      <c r="AN193" s="216">
        <v>-753.3549207065015</v>
      </c>
      <c r="AO193" s="39">
        <v>3629799.8355215415</v>
      </c>
      <c r="AP193" s="31">
        <v>17326.013534709029</v>
      </c>
      <c r="AQ193" s="31">
        <v>3177493.5382431452</v>
      </c>
      <c r="AR193" s="31">
        <v>15167.033595432675</v>
      </c>
      <c r="AS193" s="31">
        <v>570655.59798263106</v>
      </c>
      <c r="AT193" s="31">
        <v>2723.8930691295036</v>
      </c>
      <c r="AU193" s="31">
        <v>452306.29727839626</v>
      </c>
      <c r="AV193" s="31">
        <v>2158.9799392763543</v>
      </c>
      <c r="AW193" s="31">
        <v>253.99327832984881</v>
      </c>
      <c r="AX193" s="31">
        <v>1.2123784168489204</v>
      </c>
      <c r="AY193" s="31">
        <v>-118095.30742590493</v>
      </c>
      <c r="AZ193" s="65">
        <v>-563.70075143630038</v>
      </c>
      <c r="BA193" s="39">
        <v>1.3546999999999998E-22</v>
      </c>
      <c r="BB193" s="31" t="s">
        <v>64</v>
      </c>
      <c r="BC193" s="32">
        <v>3</v>
      </c>
      <c r="BD193" s="33" t="s">
        <v>57</v>
      </c>
      <c r="BE193" s="1">
        <v>0</v>
      </c>
    </row>
    <row r="194" spans="1:57">
      <c r="A194" s="29">
        <v>134</v>
      </c>
      <c r="B194" s="34">
        <v>102</v>
      </c>
      <c r="C194" s="203" t="s">
        <v>223</v>
      </c>
      <c r="D194" s="42" t="s">
        <v>224</v>
      </c>
      <c r="E194" s="42" t="s">
        <v>57</v>
      </c>
      <c r="F194" s="42" t="s">
        <v>58</v>
      </c>
      <c r="G194" s="42">
        <v>0</v>
      </c>
      <c r="H194" s="42" t="s">
        <v>363</v>
      </c>
      <c r="I194" s="80" t="s">
        <v>340</v>
      </c>
      <c r="J194" s="44" t="s">
        <v>341</v>
      </c>
      <c r="K194" s="44">
        <v>3</v>
      </c>
      <c r="L194" s="46">
        <v>0.36169163498977319</v>
      </c>
      <c r="M194" s="46"/>
      <c r="N194" s="46">
        <v>109</v>
      </c>
      <c r="O194" s="40">
        <v>2622800.9847039408</v>
      </c>
      <c r="P194" s="216">
        <v>24062.394355082026</v>
      </c>
      <c r="Q194" s="83">
        <v>2733249.9273900073</v>
      </c>
      <c r="R194" s="49">
        <v>25075.687407247773</v>
      </c>
      <c r="S194" s="39">
        <v>1667440.7082042354</v>
      </c>
      <c r="T194" s="31">
        <v>15297.621176185648</v>
      </c>
      <c r="U194" s="31">
        <v>1517870.1125911607</v>
      </c>
      <c r="V194" s="31">
        <v>13925.413876983126</v>
      </c>
      <c r="W194" s="31">
        <v>71115.23</v>
      </c>
      <c r="X194" s="31">
        <v>652.43330275229357</v>
      </c>
      <c r="Y194" s="31">
        <v>78455.365613074973</v>
      </c>
      <c r="Z194" s="31">
        <v>719.77399645022911</v>
      </c>
      <c r="AA194" s="36">
        <v>240014.81823695867</v>
      </c>
      <c r="AB194" s="46">
        <v>2201.9708095133819</v>
      </c>
      <c r="AC194" s="39">
        <v>797272.82006164512</v>
      </c>
      <c r="AD194" s="31">
        <v>7314.4295418499541</v>
      </c>
      <c r="AE194" s="31">
        <v>413343.37061612279</v>
      </c>
      <c r="AF194" s="31">
        <v>3792.1410148268133</v>
      </c>
      <c r="AG194" s="31">
        <v>354452.32266170764</v>
      </c>
      <c r="AH194" s="31">
        <v>3251.856171208326</v>
      </c>
      <c r="AI194" s="31">
        <v>29477.126783814787</v>
      </c>
      <c r="AJ194" s="31">
        <v>270.43235581481451</v>
      </c>
      <c r="AK194" s="36">
        <v>28521.580887168002</v>
      </c>
      <c r="AL194" s="46">
        <v>261.66587969878901</v>
      </c>
      <c r="AM194" s="46">
        <v>-110448.94268606656</v>
      </c>
      <c r="AN194" s="216">
        <v>-1013.2930521657481</v>
      </c>
      <c r="AO194" s="39">
        <v>2540157.1334776254</v>
      </c>
      <c r="AP194" s="31">
        <v>23304.19388511583</v>
      </c>
      <c r="AQ194" s="31">
        <v>2223630.2946406603</v>
      </c>
      <c r="AR194" s="31">
        <v>20400.277932483124</v>
      </c>
      <c r="AS194" s="31">
        <v>399348.43618346343</v>
      </c>
      <c r="AT194" s="31">
        <v>3663.7471209492055</v>
      </c>
      <c r="AU194" s="31">
        <v>316526.83883696527</v>
      </c>
      <c r="AV194" s="31">
        <v>2903.915952632708</v>
      </c>
      <c r="AW194" s="31">
        <v>177.74612018302423</v>
      </c>
      <c r="AX194" s="31">
        <v>1.6306983503029748</v>
      </c>
      <c r="AY194" s="31">
        <v>-82643.851226315193</v>
      </c>
      <c r="AZ194" s="65">
        <v>-758.20046996619442</v>
      </c>
      <c r="BA194" s="39">
        <v>-3.0342999999999998E-22</v>
      </c>
      <c r="BB194" s="31" t="s">
        <v>64</v>
      </c>
      <c r="BC194" s="32">
        <v>4</v>
      </c>
      <c r="BD194" s="33" t="s">
        <v>57</v>
      </c>
      <c r="BE194" s="1">
        <v>0</v>
      </c>
    </row>
    <row r="195" spans="1:57">
      <c r="A195" s="29">
        <v>135</v>
      </c>
      <c r="B195" s="34">
        <v>103</v>
      </c>
      <c r="C195" s="203" t="s">
        <v>225</v>
      </c>
      <c r="D195" s="42" t="s">
        <v>226</v>
      </c>
      <c r="E195" s="42" t="s">
        <v>57</v>
      </c>
      <c r="F195" s="42" t="s">
        <v>67</v>
      </c>
      <c r="G195" s="42">
        <v>0</v>
      </c>
      <c r="H195" s="42" t="s">
        <v>363</v>
      </c>
      <c r="I195" s="80" t="s">
        <v>342</v>
      </c>
      <c r="J195" s="44" t="s">
        <v>343</v>
      </c>
      <c r="K195" s="44">
        <v>1</v>
      </c>
      <c r="L195" s="46">
        <v>0.18210700056067758</v>
      </c>
      <c r="M195" s="46"/>
      <c r="N195" s="46">
        <v>66</v>
      </c>
      <c r="O195" s="40">
        <v>674942.34577011678</v>
      </c>
      <c r="P195" s="216">
        <v>10226.399178335103</v>
      </c>
      <c r="Q195" s="83">
        <v>678461.43790212146</v>
      </c>
      <c r="R195" s="49">
        <v>10279.71875609275</v>
      </c>
      <c r="S195" s="39">
        <v>460761.57855510939</v>
      </c>
      <c r="T195" s="31">
        <v>6981.2360387137769</v>
      </c>
      <c r="U195" s="31">
        <v>444629.04215798271</v>
      </c>
      <c r="V195" s="31">
        <v>6736.8036690603431</v>
      </c>
      <c r="W195" s="31">
        <v>10660.4</v>
      </c>
      <c r="X195" s="31">
        <v>161.5212121212121</v>
      </c>
      <c r="Y195" s="31">
        <v>5472.136397126631</v>
      </c>
      <c r="Z195" s="31">
        <v>82.911157532221694</v>
      </c>
      <c r="AA195" s="36">
        <v>62087.582623997485</v>
      </c>
      <c r="AB195" s="46">
        <v>940.7209488484466</v>
      </c>
      <c r="AC195" s="39">
        <v>152422.06619188256</v>
      </c>
      <c r="AD195" s="31">
        <v>2309.4252453315535</v>
      </c>
      <c r="AE195" s="31">
        <v>81431.83137896526</v>
      </c>
      <c r="AF195" s="31">
        <v>1233.8156269540189</v>
      </c>
      <c r="AG195" s="31">
        <v>59122.00289912695</v>
      </c>
      <c r="AH195" s="31">
        <v>895.7879227140445</v>
      </c>
      <c r="AI195" s="31">
        <v>11868.23191379034</v>
      </c>
      <c r="AJ195" s="31">
        <v>179.82169566348998</v>
      </c>
      <c r="AK195" s="36">
        <v>3190.2105311321347</v>
      </c>
      <c r="AL195" s="46">
        <v>48.33652319897174</v>
      </c>
      <c r="AM195" s="46">
        <v>-3519.0921320047073</v>
      </c>
      <c r="AN195" s="216">
        <v>-53.319577757647082</v>
      </c>
      <c r="AO195" s="39">
        <v>684498.65282684914</v>
      </c>
      <c r="AP195" s="31">
        <v>10371.191709497713</v>
      </c>
      <c r="AQ195" s="31">
        <v>497214.89656123315</v>
      </c>
      <c r="AR195" s="31">
        <v>7533.5590388065621</v>
      </c>
      <c r="AS195" s="31">
        <v>192673.21294720922</v>
      </c>
      <c r="AT195" s="31">
        <v>2919.2911052607456</v>
      </c>
      <c r="AU195" s="31">
        <v>187283.75626561596</v>
      </c>
      <c r="AV195" s="31">
        <v>2837.6326706911505</v>
      </c>
      <c r="AW195" s="31">
        <v>14945.763738325555</v>
      </c>
      <c r="AX195" s="31">
        <v>226.45096573220536</v>
      </c>
      <c r="AY195" s="31">
        <v>9556.3070567323011</v>
      </c>
      <c r="AZ195" s="65">
        <v>144.79253116261063</v>
      </c>
      <c r="BA195" s="39">
        <v>1.1200000000000001E-22</v>
      </c>
      <c r="BB195" s="31" t="s">
        <v>64</v>
      </c>
      <c r="BC195" s="32">
        <v>2</v>
      </c>
      <c r="BD195" s="33" t="s">
        <v>57</v>
      </c>
      <c r="BE195" s="1">
        <v>0</v>
      </c>
    </row>
    <row r="196" spans="1:57" ht="13.5" thickBot="1">
      <c r="A196" s="29">
        <v>135</v>
      </c>
      <c r="B196" s="34">
        <v>103</v>
      </c>
      <c r="C196" s="204" t="s">
        <v>225</v>
      </c>
      <c r="D196" s="43" t="s">
        <v>226</v>
      </c>
      <c r="E196" s="43" t="s">
        <v>57</v>
      </c>
      <c r="F196" s="43" t="s">
        <v>67</v>
      </c>
      <c r="G196" s="43">
        <v>0</v>
      </c>
      <c r="H196" s="43" t="s">
        <v>363</v>
      </c>
      <c r="I196" s="81" t="s">
        <v>344</v>
      </c>
      <c r="J196" s="45" t="s">
        <v>345</v>
      </c>
      <c r="K196" s="45">
        <v>2</v>
      </c>
      <c r="L196" s="47">
        <v>0.81789299943932237</v>
      </c>
      <c r="M196" s="47"/>
      <c r="N196" s="47">
        <v>203</v>
      </c>
      <c r="O196" s="71">
        <v>3031353.094229883</v>
      </c>
      <c r="P196" s="217">
        <v>14932.773863201395</v>
      </c>
      <c r="Q196" s="84">
        <v>3047158.3120978787</v>
      </c>
      <c r="R196" s="50">
        <v>15010.632079299896</v>
      </c>
      <c r="S196" s="73">
        <v>2069407.9214448906</v>
      </c>
      <c r="T196" s="74">
        <v>10194.127691846754</v>
      </c>
      <c r="U196" s="74">
        <v>1859739.9578420173</v>
      </c>
      <c r="V196" s="74">
        <v>9161.2805805025491</v>
      </c>
      <c r="W196" s="74">
        <v>56329.39</v>
      </c>
      <c r="X196" s="74">
        <v>277.48467980295567</v>
      </c>
      <c r="Y196" s="74">
        <v>153338.57360287337</v>
      </c>
      <c r="Z196" s="74">
        <v>755.36243154124804</v>
      </c>
      <c r="AA196" s="75">
        <v>278852.53737600252</v>
      </c>
      <c r="AB196" s="47">
        <v>1373.6578195862191</v>
      </c>
      <c r="AC196" s="73">
        <v>684569.73380811745</v>
      </c>
      <c r="AD196" s="74">
        <v>3372.2646985621545</v>
      </c>
      <c r="AE196" s="74">
        <v>365732.91862103477</v>
      </c>
      <c r="AF196" s="74">
        <v>1801.6399932070676</v>
      </c>
      <c r="AG196" s="74">
        <v>265533.29710087308</v>
      </c>
      <c r="AH196" s="74">
        <v>1308.0457985264682</v>
      </c>
      <c r="AI196" s="74">
        <v>53303.51808620966</v>
      </c>
      <c r="AJ196" s="74">
        <v>262.57890682861898</v>
      </c>
      <c r="AK196" s="75">
        <v>14328.119468867866</v>
      </c>
      <c r="AL196" s="47">
        <v>70.581869304767807</v>
      </c>
      <c r="AM196" s="47">
        <v>-15805.217867995294</v>
      </c>
      <c r="AN196" s="217">
        <v>-77.858216098498971</v>
      </c>
      <c r="AO196" s="73">
        <v>3074273.1171731506</v>
      </c>
      <c r="AP196" s="74">
        <v>15144.20254765099</v>
      </c>
      <c r="AQ196" s="74">
        <v>2233129.8734387672</v>
      </c>
      <c r="AR196" s="74">
        <v>11000.63977063432</v>
      </c>
      <c r="AS196" s="74">
        <v>865348.78705279075</v>
      </c>
      <c r="AT196" s="74">
        <v>4262.8019066639936</v>
      </c>
      <c r="AU196" s="74">
        <v>841143.24373438407</v>
      </c>
      <c r="AV196" s="74">
        <v>4143.5627770166693</v>
      </c>
      <c r="AW196" s="74">
        <v>67125.566261674452</v>
      </c>
      <c r="AX196" s="74">
        <v>330.66781409691839</v>
      </c>
      <c r="AY196" s="74">
        <v>42920.022943267701</v>
      </c>
      <c r="AZ196" s="76">
        <v>211.42868444959456</v>
      </c>
      <c r="BA196" s="39">
        <v>-1.62E-22</v>
      </c>
      <c r="BB196" s="31" t="s">
        <v>64</v>
      </c>
      <c r="BC196" s="32">
        <v>2</v>
      </c>
      <c r="BD196" s="33" t="s">
        <v>57</v>
      </c>
      <c r="BE196" s="1">
        <v>0</v>
      </c>
    </row>
  </sheetData>
  <sheetProtection sheet="1" objects="1" scenarios="1" autoFilter="0"/>
  <autoFilter ref="C13:AZ13"/>
  <mergeCells count="3">
    <mergeCell ref="T11:Z11"/>
    <mergeCell ref="AD11:AJ11"/>
    <mergeCell ref="AP9:AZ9"/>
  </mergeCells>
  <conditionalFormatting sqref="A14:B196 D14:O196 Q14:AM196 AO14:BD196">
    <cfRule type="expression" dxfId="2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workbookViewId="0">
      <pane ySplit="12" topLeftCell="A13" activePane="bottomLeft" state="frozen"/>
      <selection activeCell="D1" sqref="A1:XFD6"/>
      <selection pane="bottomLeft" activeCell="D4" sqref="D4"/>
    </sheetView>
  </sheetViews>
  <sheetFormatPr baseColWidth="10" defaultColWidth="8.7109375" defaultRowHeight="12.75"/>
  <cols>
    <col min="1" max="1" width="6.42578125" hidden="1" customWidth="1"/>
    <col min="2" max="2" width="10.140625" hidden="1" customWidth="1"/>
    <col min="3" max="3" width="10.5703125" hidden="1" customWidth="1"/>
    <col min="4" max="4" width="25.140625" customWidth="1"/>
    <col min="5" max="5" width="24" hidden="1" customWidth="1"/>
    <col min="6" max="6" width="17.85546875" style="9" customWidth="1"/>
    <col min="7" max="7" width="8.28515625" bestFit="1" customWidth="1"/>
    <col min="8" max="8" width="13.5703125" hidden="1" customWidth="1"/>
    <col min="9" max="9" width="5.7109375" hidden="1" customWidth="1"/>
    <col min="10" max="12" width="3.7109375" hidden="1" customWidth="1"/>
    <col min="13" max="13" width="6.7109375" customWidth="1"/>
    <col min="14" max="14" width="18.42578125" hidden="1" customWidth="1"/>
    <col min="15" max="15" width="6.7109375" customWidth="1"/>
    <col min="16" max="16" width="10.7109375" customWidth="1"/>
    <col min="17" max="17" width="8.5703125" customWidth="1"/>
    <col min="18" max="18" width="10.7109375" hidden="1" customWidth="1"/>
    <col min="19" max="19" width="10.7109375" customWidth="1"/>
    <col min="20" max="20" width="10.7109375" hidden="1" customWidth="1"/>
    <col min="21" max="21" width="10.7109375" customWidth="1"/>
    <col min="22" max="22" width="10.7109375" hidden="1" customWidth="1"/>
    <col min="23" max="23" width="10.7109375" customWidth="1"/>
    <col min="24" max="24" width="8.5703125" customWidth="1"/>
    <col min="25" max="25" width="10.7109375" customWidth="1"/>
    <col min="26" max="26" width="8.5703125" customWidth="1"/>
    <col min="27" max="27" width="10.7109375" customWidth="1"/>
    <col min="28" max="28" width="8.5703125" customWidth="1"/>
    <col min="29" max="29" width="10.7109375" customWidth="1"/>
    <col min="30" max="30" width="8.5703125" customWidth="1"/>
    <col min="31" max="32" width="10.7109375" customWidth="1"/>
    <col min="33" max="33" width="8.5703125" customWidth="1"/>
    <col min="34" max="35" width="10.7109375" customWidth="1"/>
    <col min="36" max="36" width="8.7109375" hidden="1" customWidth="1"/>
    <col min="37" max="37" width="0" hidden="1" customWidth="1"/>
  </cols>
  <sheetData>
    <row r="1" spans="1:37" ht="16.5">
      <c r="D1" s="190" t="s">
        <v>365</v>
      </c>
      <c r="E1" s="253"/>
      <c r="F1" s="254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</row>
    <row r="2" spans="1:37" ht="19.5">
      <c r="D2" s="192" t="s">
        <v>349</v>
      </c>
      <c r="E2" s="253"/>
      <c r="F2" s="254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</row>
    <row r="3" spans="1:37">
      <c r="D3" s="3">
        <v>42697</v>
      </c>
    </row>
    <row r="5" spans="1:37">
      <c r="D5" s="12" t="s">
        <v>356</v>
      </c>
      <c r="U5" s="13">
        <f>SUBTOTAL(9,U13:U65530)</f>
        <v>28735</v>
      </c>
      <c r="W5" s="13">
        <f>SUBTOTAL(9,W13:W65530)</f>
        <v>17917240</v>
      </c>
      <c r="Y5" s="13">
        <f>SUBTOTAL(9,Y13:Y65530)</f>
        <v>265922019.89999998</v>
      </c>
      <c r="AA5" s="13">
        <f>SUBTOTAL(9,AA13:AA65530)</f>
        <v>564131878.03999972</v>
      </c>
      <c r="AC5" s="13">
        <f>SUBTOTAL(9,AC13:AC65530)</f>
        <v>8206840.8900000025</v>
      </c>
      <c r="AE5" s="13">
        <f>SUBTOTAL(9,AE13:AE65530)</f>
        <v>165658689.71999997</v>
      </c>
      <c r="AF5" s="13">
        <f>SUBTOTAL(9,AF13:AF65530)</f>
        <v>513858307.4800002</v>
      </c>
      <c r="AH5" s="13">
        <f>SUBTOTAL(9,AH13:AH65530)</f>
        <v>431580709.61999995</v>
      </c>
      <c r="AI5" s="13">
        <f>SUBTOTAL(9,AI13:AI65530)</f>
        <v>63789300.769999996</v>
      </c>
    </row>
    <row r="6" spans="1:37" s="9" customFormat="1" ht="11.25">
      <c r="D6" s="12" t="s">
        <v>249</v>
      </c>
      <c r="U6" s="13">
        <f>SUBTOTAL(1,U13:U65530)</f>
        <v>319.27777777777777</v>
      </c>
      <c r="W6" s="13">
        <f>SUBTOTAL(1,W13:W65530)</f>
        <v>199080.44444444444</v>
      </c>
      <c r="Y6" s="13">
        <f>SUBTOTAL(1,Y13:Y65530)</f>
        <v>2954689.11</v>
      </c>
      <c r="AA6" s="13">
        <f>SUBTOTAL(1,AA13:AA65530)</f>
        <v>6268131.9782222193</v>
      </c>
      <c r="AB6" s="27">
        <f>Y5/AA5</f>
        <v>0.47138272140179394</v>
      </c>
      <c r="AC6" s="13">
        <f>SUBTOTAL(1,AC13:AC65530)</f>
        <v>91187.121000000028</v>
      </c>
      <c r="AE6" s="13">
        <f>SUBTOTAL(1,AE13:AE65530)</f>
        <v>1840652.1079999995</v>
      </c>
      <c r="AF6" s="13">
        <f>SUBTOTAL(1,AF13:AF65530)</f>
        <v>5709536.7497777799</v>
      </c>
      <c r="AG6" s="27">
        <f>AE5/AF5</f>
        <v>0.32238204055200087</v>
      </c>
      <c r="AH6" s="13">
        <f>SUBTOTAL(1,AH13:AH65530)</f>
        <v>4795341.2179999994</v>
      </c>
      <c r="AI6" s="13">
        <f>SUBTOTAL(1,AI13:AI65530)</f>
        <v>708770.00855555548</v>
      </c>
    </row>
    <row r="7" spans="1:37" ht="6" customHeight="1" thickBot="1"/>
    <row r="8" spans="1:37" ht="15.75" hidden="1" thickBot="1">
      <c r="A8" s="7" t="s">
        <v>0</v>
      </c>
      <c r="B8" s="7" t="s">
        <v>250</v>
      </c>
      <c r="C8" s="7" t="s">
        <v>1</v>
      </c>
      <c r="D8" s="7" t="s">
        <v>2</v>
      </c>
      <c r="E8" s="7" t="s">
        <v>3</v>
      </c>
      <c r="F8" s="19" t="s">
        <v>251</v>
      </c>
      <c r="G8" s="7" t="s">
        <v>6</v>
      </c>
      <c r="H8" s="7" t="s">
        <v>8</v>
      </c>
      <c r="I8" s="7" t="s">
        <v>4</v>
      </c>
      <c r="J8" s="7" t="s">
        <v>5</v>
      </c>
      <c r="K8" s="7" t="s">
        <v>360</v>
      </c>
      <c r="L8" s="7" t="s">
        <v>354</v>
      </c>
      <c r="M8" s="7" t="s">
        <v>14</v>
      </c>
      <c r="N8" s="7" t="s">
        <v>252</v>
      </c>
      <c r="O8" s="7" t="s">
        <v>253</v>
      </c>
      <c r="P8" s="7" t="s">
        <v>12</v>
      </c>
      <c r="Q8" s="7" t="s">
        <v>257</v>
      </c>
      <c r="R8" s="7" t="s">
        <v>254</v>
      </c>
      <c r="S8" s="7" t="s">
        <v>11</v>
      </c>
      <c r="T8" s="7" t="s">
        <v>255</v>
      </c>
      <c r="U8" s="7" t="s">
        <v>10</v>
      </c>
      <c r="V8" s="7" t="s">
        <v>256</v>
      </c>
      <c r="W8" s="7" t="s">
        <v>366</v>
      </c>
      <c r="X8" s="7" t="s">
        <v>367</v>
      </c>
      <c r="Y8" s="7" t="s">
        <v>258</v>
      </c>
      <c r="Z8" s="7" t="s">
        <v>259</v>
      </c>
      <c r="AA8" s="7" t="s">
        <v>238</v>
      </c>
      <c r="AB8" s="7" t="s">
        <v>260</v>
      </c>
      <c r="AC8" s="7" t="s">
        <v>261</v>
      </c>
      <c r="AD8" s="7" t="s">
        <v>262</v>
      </c>
      <c r="AE8" s="7" t="s">
        <v>263</v>
      </c>
      <c r="AF8" s="7" t="s">
        <v>264</v>
      </c>
      <c r="AG8" s="7" t="s">
        <v>265</v>
      </c>
      <c r="AH8" s="7" t="s">
        <v>266</v>
      </c>
      <c r="AI8" s="7" t="s">
        <v>267</v>
      </c>
      <c r="AJ8" s="7" t="s">
        <v>357</v>
      </c>
      <c r="AK8" s="226" t="s">
        <v>364</v>
      </c>
    </row>
    <row r="9" spans="1:37" s="9" customFormat="1" ht="11.25">
      <c r="D9" s="227" t="s">
        <v>227</v>
      </c>
      <c r="E9" s="233"/>
      <c r="F9" s="234" t="s">
        <v>63</v>
      </c>
      <c r="G9" s="235" t="s">
        <v>228</v>
      </c>
      <c r="H9" s="233"/>
      <c r="I9" s="233"/>
      <c r="J9" s="233"/>
      <c r="K9" s="233"/>
      <c r="L9" s="233"/>
      <c r="M9" s="281" t="s">
        <v>232</v>
      </c>
      <c r="N9" s="282"/>
      <c r="O9" s="283"/>
      <c r="P9" s="281" t="s">
        <v>231</v>
      </c>
      <c r="Q9" s="283"/>
      <c r="R9" s="233"/>
      <c r="S9" s="227" t="s">
        <v>230</v>
      </c>
      <c r="T9" s="233"/>
      <c r="U9" s="227" t="s">
        <v>229</v>
      </c>
      <c r="V9" s="233"/>
      <c r="W9" s="281" t="s">
        <v>269</v>
      </c>
      <c r="X9" s="283"/>
      <c r="Y9" s="281" t="s">
        <v>270</v>
      </c>
      <c r="Z9" s="282"/>
      <c r="AA9" s="282"/>
      <c r="AB9" s="283"/>
      <c r="AC9" s="281" t="s">
        <v>240</v>
      </c>
      <c r="AD9" s="282"/>
      <c r="AE9" s="281" t="s">
        <v>263</v>
      </c>
      <c r="AF9" s="282"/>
      <c r="AG9" s="283"/>
      <c r="AH9" s="235" t="s">
        <v>244</v>
      </c>
      <c r="AI9" s="227" t="s">
        <v>267</v>
      </c>
      <c r="AJ9" s="236"/>
      <c r="AK9" s="236"/>
    </row>
    <row r="10" spans="1:37" s="9" customFormat="1" ht="11.25">
      <c r="D10" s="228"/>
      <c r="E10" s="237"/>
      <c r="F10" s="228"/>
      <c r="G10" s="238"/>
      <c r="H10" s="237"/>
      <c r="I10" s="237"/>
      <c r="J10" s="237"/>
      <c r="K10" s="237"/>
      <c r="L10" s="237"/>
      <c r="M10" s="239" t="s">
        <v>268</v>
      </c>
      <c r="N10" s="240"/>
      <c r="O10" s="241" t="s">
        <v>234</v>
      </c>
      <c r="P10" s="239" t="s">
        <v>234</v>
      </c>
      <c r="Q10" s="241" t="s">
        <v>369</v>
      </c>
      <c r="R10" s="240"/>
      <c r="S10" s="242"/>
      <c r="T10" s="240"/>
      <c r="U10" s="242"/>
      <c r="V10" s="240"/>
      <c r="W10" s="239" t="s">
        <v>234</v>
      </c>
      <c r="X10" s="241" t="s">
        <v>272</v>
      </c>
      <c r="Y10" s="239" t="s">
        <v>234</v>
      </c>
      <c r="Z10" s="240" t="s">
        <v>272</v>
      </c>
      <c r="AA10" s="240" t="s">
        <v>238</v>
      </c>
      <c r="AB10" s="241" t="s">
        <v>273</v>
      </c>
      <c r="AC10" s="239" t="s">
        <v>234</v>
      </c>
      <c r="AD10" s="240" t="s">
        <v>272</v>
      </c>
      <c r="AE10" s="239" t="s">
        <v>234</v>
      </c>
      <c r="AF10" s="240" t="s">
        <v>264</v>
      </c>
      <c r="AG10" s="241" t="s">
        <v>272</v>
      </c>
      <c r="AH10" s="243" t="s">
        <v>271</v>
      </c>
      <c r="AI10" s="242"/>
      <c r="AJ10" s="236"/>
      <c r="AK10" s="236"/>
    </row>
    <row r="11" spans="1:37" s="9" customFormat="1" ht="11.25">
      <c r="D11" s="228"/>
      <c r="E11" s="237"/>
      <c r="F11" s="228"/>
      <c r="G11" s="238"/>
      <c r="H11" s="237"/>
      <c r="I11" s="237"/>
      <c r="J11" s="237"/>
      <c r="K11" s="237"/>
      <c r="L11" s="237"/>
      <c r="M11" s="239"/>
      <c r="N11" s="240"/>
      <c r="O11" s="241"/>
      <c r="P11" s="239"/>
      <c r="Q11" s="241" t="s">
        <v>230</v>
      </c>
      <c r="R11" s="240"/>
      <c r="S11" s="242"/>
      <c r="T11" s="240"/>
      <c r="U11" s="242"/>
      <c r="V11" s="240"/>
      <c r="W11" s="239"/>
      <c r="X11" s="241" t="s">
        <v>231</v>
      </c>
      <c r="Y11" s="239"/>
      <c r="Z11" s="240" t="s">
        <v>231</v>
      </c>
      <c r="AA11" s="240"/>
      <c r="AB11" s="241" t="s">
        <v>238</v>
      </c>
      <c r="AC11" s="239"/>
      <c r="AD11" s="240" t="s">
        <v>231</v>
      </c>
      <c r="AE11" s="239"/>
      <c r="AF11" s="240"/>
      <c r="AG11" s="241" t="s">
        <v>264</v>
      </c>
      <c r="AH11" s="241"/>
      <c r="AI11" s="242"/>
      <c r="AJ11" s="236"/>
      <c r="AK11" s="236"/>
    </row>
    <row r="12" spans="1:37" s="9" customFormat="1" ht="12" thickBot="1">
      <c r="D12" s="229"/>
      <c r="E12" s="244"/>
      <c r="F12" s="229"/>
      <c r="G12" s="245"/>
      <c r="H12" s="244"/>
      <c r="I12" s="244"/>
      <c r="J12" s="244"/>
      <c r="K12" s="244"/>
      <c r="L12" s="244"/>
      <c r="M12" s="246"/>
      <c r="N12" s="247"/>
      <c r="O12" s="248"/>
      <c r="P12" s="246"/>
      <c r="Q12" s="248"/>
      <c r="R12" s="247"/>
      <c r="S12" s="249"/>
      <c r="T12" s="247"/>
      <c r="U12" s="249"/>
      <c r="V12" s="247"/>
      <c r="W12" s="246"/>
      <c r="X12" s="248"/>
      <c r="Y12" s="246"/>
      <c r="Z12" s="247"/>
      <c r="AA12" s="247"/>
      <c r="AB12" s="248"/>
      <c r="AC12" s="246"/>
      <c r="AD12" s="247"/>
      <c r="AE12" s="246"/>
      <c r="AF12" s="247"/>
      <c r="AG12" s="248"/>
      <c r="AH12" s="248"/>
      <c r="AI12" s="249"/>
      <c r="AJ12" s="236"/>
      <c r="AK12" s="236"/>
    </row>
    <row r="13" spans="1:37">
      <c r="A13" s="8">
        <v>4</v>
      </c>
      <c r="B13" s="8">
        <v>20</v>
      </c>
      <c r="C13" s="10">
        <v>36</v>
      </c>
      <c r="D13" s="230" t="s">
        <v>55</v>
      </c>
      <c r="E13" s="86" t="s">
        <v>56</v>
      </c>
      <c r="F13" s="250" t="s">
        <v>55</v>
      </c>
      <c r="G13" s="87" t="s">
        <v>58</v>
      </c>
      <c r="H13" s="88">
        <v>3</v>
      </c>
      <c r="I13" s="89" t="s">
        <v>363</v>
      </c>
      <c r="J13" s="90" t="s">
        <v>57</v>
      </c>
      <c r="K13" s="86" t="s">
        <v>57</v>
      </c>
      <c r="L13" s="86" t="s">
        <v>57</v>
      </c>
      <c r="M13" s="91">
        <v>96</v>
      </c>
      <c r="N13" s="92"/>
      <c r="O13" s="93">
        <v>96</v>
      </c>
      <c r="P13" s="91">
        <v>17060095.48</v>
      </c>
      <c r="Q13" s="94">
        <v>1946.38</v>
      </c>
      <c r="R13" s="95">
        <v>17060095.48</v>
      </c>
      <c r="S13" s="96">
        <v>8765</v>
      </c>
      <c r="T13" s="95">
        <v>8765</v>
      </c>
      <c r="U13" s="97">
        <v>937.5</v>
      </c>
      <c r="V13" s="98">
        <v>0.10695949800342271</v>
      </c>
      <c r="W13" s="91">
        <v>-135705</v>
      </c>
      <c r="X13" s="99">
        <v>0</v>
      </c>
      <c r="Y13" s="91">
        <v>5707049.0899999999</v>
      </c>
      <c r="Z13" s="100">
        <v>0.33452621040078728</v>
      </c>
      <c r="AA13" s="101">
        <v>17908652.52</v>
      </c>
      <c r="AB13" s="99">
        <v>0.31867551640898106</v>
      </c>
      <c r="AC13" s="91">
        <v>44467.27</v>
      </c>
      <c r="AD13" s="102">
        <v>2.60650768643881E-3</v>
      </c>
      <c r="AE13" s="91">
        <v>8826953.9100000001</v>
      </c>
      <c r="AF13" s="101">
        <v>16560192.619999999</v>
      </c>
      <c r="AG13" s="99">
        <v>0.53302241782740811</v>
      </c>
      <c r="AH13" s="103">
        <v>14534003</v>
      </c>
      <c r="AI13" s="96">
        <v>2699662.08</v>
      </c>
      <c r="AJ13" t="s">
        <v>57</v>
      </c>
      <c r="AK13">
        <v>1</v>
      </c>
    </row>
    <row r="14" spans="1:37">
      <c r="A14" s="8">
        <v>16</v>
      </c>
      <c r="B14" s="8">
        <v>1</v>
      </c>
      <c r="C14" s="10">
        <v>5</v>
      </c>
      <c r="D14" s="231" t="s">
        <v>60</v>
      </c>
      <c r="E14" s="104" t="s">
        <v>61</v>
      </c>
      <c r="F14" s="251" t="s">
        <v>60</v>
      </c>
      <c r="G14" s="105" t="s">
        <v>62</v>
      </c>
      <c r="H14" s="106">
        <v>2</v>
      </c>
      <c r="I14" s="107" t="s">
        <v>363</v>
      </c>
      <c r="J14" s="108" t="s">
        <v>57</v>
      </c>
      <c r="K14" s="104" t="s">
        <v>57</v>
      </c>
      <c r="L14" s="104" t="s">
        <v>57</v>
      </c>
      <c r="M14" s="109">
        <v>35</v>
      </c>
      <c r="N14" s="110"/>
      <c r="O14" s="111"/>
      <c r="P14" s="109">
        <v>13697432.1</v>
      </c>
      <c r="Q14" s="112">
        <v>1701.96</v>
      </c>
      <c r="R14" s="113">
        <v>0</v>
      </c>
      <c r="S14" s="114">
        <v>8048</v>
      </c>
      <c r="T14" s="113">
        <v>0</v>
      </c>
      <c r="U14" s="115">
        <v>245.5</v>
      </c>
      <c r="V14" s="116">
        <v>3.0504473161033798E-2</v>
      </c>
      <c r="W14" s="109">
        <v>20181</v>
      </c>
      <c r="X14" s="117">
        <v>0</v>
      </c>
      <c r="Y14" s="109">
        <v>1148697.31</v>
      </c>
      <c r="Z14" s="118">
        <v>8.3862237944585263E-2</v>
      </c>
      <c r="AA14" s="119">
        <v>6204732.4699999997</v>
      </c>
      <c r="AB14" s="117">
        <v>0.1851324477814271</v>
      </c>
      <c r="AC14" s="109">
        <v>-546158.49</v>
      </c>
      <c r="AD14" s="120">
        <v>-3.9873056935978535E-2</v>
      </c>
      <c r="AE14" s="109">
        <v>1724907.69</v>
      </c>
      <c r="AF14" s="119">
        <v>4825045.21</v>
      </c>
      <c r="AG14" s="117">
        <v>0.35749047209445733</v>
      </c>
      <c r="AH14" s="121">
        <v>2873605</v>
      </c>
      <c r="AI14" s="114">
        <v>0</v>
      </c>
      <c r="AJ14" t="s">
        <v>57</v>
      </c>
      <c r="AK14">
        <v>0</v>
      </c>
    </row>
    <row r="15" spans="1:37">
      <c r="A15" s="8">
        <v>17</v>
      </c>
      <c r="B15" s="8">
        <v>16</v>
      </c>
      <c r="C15" s="10">
        <v>4</v>
      </c>
      <c r="D15" s="231" t="s">
        <v>65</v>
      </c>
      <c r="E15" s="104" t="s">
        <v>66</v>
      </c>
      <c r="F15" s="251" t="s">
        <v>69</v>
      </c>
      <c r="G15" s="105" t="s">
        <v>67</v>
      </c>
      <c r="H15" s="106">
        <v>1</v>
      </c>
      <c r="I15" s="107" t="s">
        <v>363</v>
      </c>
      <c r="J15" s="108" t="s">
        <v>57</v>
      </c>
      <c r="K15" s="104" t="s">
        <v>57</v>
      </c>
      <c r="L15" s="104" t="s">
        <v>57</v>
      </c>
      <c r="M15" s="109">
        <v>62</v>
      </c>
      <c r="N15" s="110">
        <v>35</v>
      </c>
      <c r="O15" s="111">
        <v>97</v>
      </c>
      <c r="P15" s="109">
        <v>4316760.25</v>
      </c>
      <c r="Q15" s="112">
        <v>2012.47</v>
      </c>
      <c r="R15" s="113">
        <v>4316760.25</v>
      </c>
      <c r="S15" s="114">
        <v>2145</v>
      </c>
      <c r="T15" s="113">
        <v>2145</v>
      </c>
      <c r="U15" s="115">
        <v>187.5</v>
      </c>
      <c r="V15" s="116">
        <v>8.7412587412587422E-2</v>
      </c>
      <c r="W15" s="109">
        <v>346859</v>
      </c>
      <c r="X15" s="117">
        <v>0.08</v>
      </c>
      <c r="Y15" s="109">
        <v>662732.82999999996</v>
      </c>
      <c r="Z15" s="118">
        <v>0.15352551256466002</v>
      </c>
      <c r="AA15" s="119">
        <v>3356092.41</v>
      </c>
      <c r="AB15" s="117">
        <v>0.19747156783445063</v>
      </c>
      <c r="AC15" s="109">
        <v>24374.080000000002</v>
      </c>
      <c r="AD15" s="120">
        <v>5.6463826083461557E-3</v>
      </c>
      <c r="AE15" s="109">
        <v>320270.17</v>
      </c>
      <c r="AF15" s="119">
        <v>3162879.85</v>
      </c>
      <c r="AG15" s="117">
        <v>0.1012590377089411</v>
      </c>
      <c r="AH15" s="121">
        <v>983003</v>
      </c>
      <c r="AI15" s="114">
        <v>0</v>
      </c>
      <c r="AJ15" t="s">
        <v>57</v>
      </c>
      <c r="AK15">
        <v>0</v>
      </c>
    </row>
    <row r="16" spans="1:37">
      <c r="A16" s="8">
        <v>18</v>
      </c>
      <c r="B16" s="8">
        <v>1</v>
      </c>
      <c r="C16" s="10">
        <v>25</v>
      </c>
      <c r="D16" s="231" t="s">
        <v>69</v>
      </c>
      <c r="E16" s="104" t="s">
        <v>66</v>
      </c>
      <c r="F16" s="251" t="s">
        <v>69</v>
      </c>
      <c r="G16" s="105" t="s">
        <v>62</v>
      </c>
      <c r="H16" s="106">
        <v>2</v>
      </c>
      <c r="I16" s="107" t="s">
        <v>363</v>
      </c>
      <c r="J16" s="108" t="s">
        <v>57</v>
      </c>
      <c r="K16" s="104" t="s">
        <v>57</v>
      </c>
      <c r="L16" s="104" t="s">
        <v>57</v>
      </c>
      <c r="M16" s="109">
        <v>35</v>
      </c>
      <c r="N16" s="110"/>
      <c r="O16" s="111"/>
      <c r="P16" s="109">
        <v>17246424</v>
      </c>
      <c r="Q16" s="112">
        <v>2114.56</v>
      </c>
      <c r="R16" s="113">
        <v>0</v>
      </c>
      <c r="S16" s="114">
        <v>8156</v>
      </c>
      <c r="T16" s="113">
        <v>0</v>
      </c>
      <c r="U16" s="115">
        <v>226.5</v>
      </c>
      <c r="V16" s="116">
        <v>2.7770966159882296E-2</v>
      </c>
      <c r="W16" s="109">
        <v>-1086157</v>
      </c>
      <c r="X16" s="117">
        <v>-0.06</v>
      </c>
      <c r="Y16" s="109">
        <v>4284700.13</v>
      </c>
      <c r="Z16" s="118">
        <v>0.2484399160080954</v>
      </c>
      <c r="AA16" s="119">
        <v>6247185.3499999996</v>
      </c>
      <c r="AB16" s="117">
        <v>0.68586089413850992</v>
      </c>
      <c r="AC16" s="109">
        <v>8876.16</v>
      </c>
      <c r="AD16" s="120">
        <v>5.1466669264306627E-4</v>
      </c>
      <c r="AE16" s="109">
        <v>-3231697.13</v>
      </c>
      <c r="AF16" s="119">
        <v>5160759.96</v>
      </c>
      <c r="AG16" s="117">
        <v>-0.62620566642281883</v>
      </c>
      <c r="AH16" s="121">
        <v>1053003</v>
      </c>
      <c r="AI16" s="114">
        <v>0</v>
      </c>
      <c r="AJ16" t="s">
        <v>57</v>
      </c>
      <c r="AK16">
        <v>0</v>
      </c>
    </row>
    <row r="17" spans="1:37">
      <c r="A17" s="8">
        <v>20</v>
      </c>
      <c r="B17" s="8">
        <v>1</v>
      </c>
      <c r="C17" s="10">
        <v>37</v>
      </c>
      <c r="D17" s="231" t="s">
        <v>70</v>
      </c>
      <c r="E17" s="104" t="s">
        <v>71</v>
      </c>
      <c r="F17" s="251" t="s">
        <v>222</v>
      </c>
      <c r="G17" s="105" t="s">
        <v>67</v>
      </c>
      <c r="H17" s="106">
        <v>1</v>
      </c>
      <c r="I17" s="107" t="s">
        <v>363</v>
      </c>
      <c r="J17" s="108" t="s">
        <v>57</v>
      </c>
      <c r="K17" s="104" t="s">
        <v>57</v>
      </c>
      <c r="L17" s="104" t="s">
        <v>57</v>
      </c>
      <c r="M17" s="109">
        <v>63</v>
      </c>
      <c r="N17" s="110">
        <v>35</v>
      </c>
      <c r="O17" s="111">
        <v>98</v>
      </c>
      <c r="P17" s="109">
        <v>2092646.1</v>
      </c>
      <c r="Q17" s="112">
        <v>1688.97</v>
      </c>
      <c r="R17" s="113">
        <v>2092646.1</v>
      </c>
      <c r="S17" s="114">
        <v>1239</v>
      </c>
      <c r="T17" s="113">
        <v>1239</v>
      </c>
      <c r="U17" s="115">
        <v>88</v>
      </c>
      <c r="V17" s="116">
        <v>7.1025020177562556E-2</v>
      </c>
      <c r="W17" s="109">
        <v>175888</v>
      </c>
      <c r="X17" s="117">
        <v>0.08</v>
      </c>
      <c r="Y17" s="109">
        <v>450536.38</v>
      </c>
      <c r="Z17" s="118">
        <v>0.21529506589766897</v>
      </c>
      <c r="AA17" s="119">
        <v>1563302.16</v>
      </c>
      <c r="AB17" s="117">
        <v>0.2881953287904368</v>
      </c>
      <c r="AC17" s="109">
        <v>60540.2</v>
      </c>
      <c r="AD17" s="120">
        <v>2.8929975307339355E-2</v>
      </c>
      <c r="AE17" s="109">
        <v>395867.62</v>
      </c>
      <c r="AF17" s="119">
        <v>1551486.63</v>
      </c>
      <c r="AG17" s="117">
        <v>0.25515374244636579</v>
      </c>
      <c r="AH17" s="121">
        <v>846404</v>
      </c>
      <c r="AI17" s="114">
        <v>0</v>
      </c>
      <c r="AJ17" t="s">
        <v>57</v>
      </c>
      <c r="AK17">
        <v>1</v>
      </c>
    </row>
    <row r="18" spans="1:37">
      <c r="A18" s="8">
        <v>24</v>
      </c>
      <c r="B18" s="8">
        <v>1</v>
      </c>
      <c r="C18" s="10">
        <v>87</v>
      </c>
      <c r="D18" s="231" t="s">
        <v>350</v>
      </c>
      <c r="E18" s="104" t="s">
        <v>72</v>
      </c>
      <c r="F18" s="251" t="s">
        <v>350</v>
      </c>
      <c r="G18" s="105" t="s">
        <v>58</v>
      </c>
      <c r="H18" s="106">
        <v>3</v>
      </c>
      <c r="I18" s="107" t="s">
        <v>363</v>
      </c>
      <c r="J18" s="108" t="s">
        <v>57</v>
      </c>
      <c r="K18" s="104" t="s">
        <v>57</v>
      </c>
      <c r="L18" s="104" t="s">
        <v>57</v>
      </c>
      <c r="M18" s="109">
        <v>100</v>
      </c>
      <c r="N18" s="110"/>
      <c r="O18" s="111">
        <v>100</v>
      </c>
      <c r="P18" s="109">
        <v>23710124.239999998</v>
      </c>
      <c r="Q18" s="112">
        <v>1605.18</v>
      </c>
      <c r="R18" s="113">
        <v>23710124.239999998</v>
      </c>
      <c r="S18" s="114">
        <v>14771</v>
      </c>
      <c r="T18" s="113">
        <v>14771</v>
      </c>
      <c r="U18" s="115">
        <v>1655.5</v>
      </c>
      <c r="V18" s="116">
        <v>0.11207771985647554</v>
      </c>
      <c r="W18" s="109">
        <v>4567053</v>
      </c>
      <c r="X18" s="117">
        <v>0.19</v>
      </c>
      <c r="Y18" s="109">
        <v>6555334.8300000001</v>
      </c>
      <c r="Z18" s="118">
        <v>0.27647829946588254</v>
      </c>
      <c r="AA18" s="119">
        <v>30905563.059999999</v>
      </c>
      <c r="AB18" s="117">
        <v>0.21210857143335282</v>
      </c>
      <c r="AC18" s="109">
        <v>120783.67</v>
      </c>
      <c r="AD18" s="120">
        <v>5.0941812357200881E-3</v>
      </c>
      <c r="AE18" s="109">
        <v>11300678.17</v>
      </c>
      <c r="AF18" s="119">
        <v>28177109.399999999</v>
      </c>
      <c r="AG18" s="117">
        <v>0.40105881726817588</v>
      </c>
      <c r="AH18" s="121">
        <v>17856013</v>
      </c>
      <c r="AI18" s="114">
        <v>1012681.9</v>
      </c>
      <c r="AJ18" t="s">
        <v>57</v>
      </c>
      <c r="AK18">
        <v>0</v>
      </c>
    </row>
    <row r="19" spans="1:37">
      <c r="A19" s="8">
        <v>25</v>
      </c>
      <c r="B19" s="8">
        <v>1</v>
      </c>
      <c r="C19" s="10">
        <v>91</v>
      </c>
      <c r="D19" s="231" t="s">
        <v>73</v>
      </c>
      <c r="E19" s="104" t="s">
        <v>74</v>
      </c>
      <c r="F19" s="251" t="s">
        <v>75</v>
      </c>
      <c r="G19" s="105" t="s">
        <v>67</v>
      </c>
      <c r="H19" s="106">
        <v>1</v>
      </c>
      <c r="I19" s="107" t="s">
        <v>363</v>
      </c>
      <c r="J19" s="108" t="s">
        <v>57</v>
      </c>
      <c r="K19" s="104" t="s">
        <v>57</v>
      </c>
      <c r="L19" s="104" t="s">
        <v>57</v>
      </c>
      <c r="M19" s="109">
        <v>65</v>
      </c>
      <c r="N19" s="110">
        <v>38</v>
      </c>
      <c r="O19" s="111">
        <v>103</v>
      </c>
      <c r="P19" s="109">
        <v>20408023</v>
      </c>
      <c r="Q19" s="112">
        <v>1682.3</v>
      </c>
      <c r="R19" s="113">
        <v>20408023</v>
      </c>
      <c r="S19" s="114">
        <v>12131</v>
      </c>
      <c r="T19" s="113">
        <v>12131</v>
      </c>
      <c r="U19" s="115">
        <v>845.5</v>
      </c>
      <c r="V19" s="116">
        <v>6.9697469293545464E-2</v>
      </c>
      <c r="W19" s="109">
        <v>2084794</v>
      </c>
      <c r="X19" s="117">
        <v>0.1</v>
      </c>
      <c r="Y19" s="109">
        <v>4262208.8899999997</v>
      </c>
      <c r="Z19" s="118">
        <v>0.20884967103378901</v>
      </c>
      <c r="AA19" s="119">
        <v>14801371.470000001</v>
      </c>
      <c r="AB19" s="117">
        <v>0.2879604027666498</v>
      </c>
      <c r="AC19" s="109">
        <v>856410.24</v>
      </c>
      <c r="AD19" s="120">
        <v>4.1964390181253718E-2</v>
      </c>
      <c r="AE19" s="109">
        <v>18778972.109999999</v>
      </c>
      <c r="AF19" s="119">
        <v>15404301.810000001</v>
      </c>
      <c r="AG19" s="117">
        <v>1.2190732395160724</v>
      </c>
      <c r="AH19" s="121">
        <v>23041181</v>
      </c>
      <c r="AI19" s="114">
        <v>5444246.7999999998</v>
      </c>
      <c r="AJ19" t="s">
        <v>57</v>
      </c>
      <c r="AK19">
        <v>0</v>
      </c>
    </row>
    <row r="20" spans="1:37">
      <c r="A20" s="8">
        <v>26</v>
      </c>
      <c r="B20" s="8">
        <v>1</v>
      </c>
      <c r="C20" s="10">
        <v>101</v>
      </c>
      <c r="D20" s="231" t="s">
        <v>75</v>
      </c>
      <c r="E20" s="104" t="s">
        <v>74</v>
      </c>
      <c r="F20" s="251" t="s">
        <v>75</v>
      </c>
      <c r="G20" s="105" t="s">
        <v>62</v>
      </c>
      <c r="H20" s="106">
        <v>2</v>
      </c>
      <c r="I20" s="107" t="s">
        <v>363</v>
      </c>
      <c r="J20" s="108" t="s">
        <v>57</v>
      </c>
      <c r="K20" s="104" t="s">
        <v>57</v>
      </c>
      <c r="L20" s="104" t="s">
        <v>57</v>
      </c>
      <c r="M20" s="109">
        <v>38</v>
      </c>
      <c r="N20" s="110"/>
      <c r="O20" s="111"/>
      <c r="P20" s="109">
        <v>31092278.66</v>
      </c>
      <c r="Q20" s="112">
        <v>1823.16</v>
      </c>
      <c r="R20" s="113">
        <v>0</v>
      </c>
      <c r="S20" s="114">
        <v>17054</v>
      </c>
      <c r="T20" s="113">
        <v>0</v>
      </c>
      <c r="U20" s="115">
        <v>527</v>
      </c>
      <c r="V20" s="116">
        <v>3.090184121027325E-2</v>
      </c>
      <c r="W20" s="109">
        <v>-749292</v>
      </c>
      <c r="X20" s="117">
        <v>-0.02</v>
      </c>
      <c r="Y20" s="109">
        <v>-2790814.75</v>
      </c>
      <c r="Z20" s="118">
        <v>-8.975909358455493E-2</v>
      </c>
      <c r="AA20" s="119">
        <v>15047045.84</v>
      </c>
      <c r="AB20" s="117">
        <v>-0.18547260237495231</v>
      </c>
      <c r="AC20" s="109">
        <v>-414059.04</v>
      </c>
      <c r="AD20" s="120">
        <v>-1.3317101796488274E-2</v>
      </c>
      <c r="AE20" s="109">
        <v>37482117</v>
      </c>
      <c r="AF20" s="119">
        <v>11603663.43</v>
      </c>
      <c r="AG20" s="117">
        <v>3.2301968448252381</v>
      </c>
      <c r="AH20" s="121">
        <v>34691302.25</v>
      </c>
      <c r="AI20" s="114">
        <v>269725.84999999998</v>
      </c>
      <c r="AJ20" t="s">
        <v>57</v>
      </c>
      <c r="AK20">
        <v>1</v>
      </c>
    </row>
    <row r="21" spans="1:37">
      <c r="A21" s="8">
        <v>27</v>
      </c>
      <c r="B21" s="8">
        <v>26</v>
      </c>
      <c r="C21" s="10">
        <v>100</v>
      </c>
      <c r="D21" s="231" t="s">
        <v>76</v>
      </c>
      <c r="E21" s="104" t="s">
        <v>77</v>
      </c>
      <c r="F21" s="251" t="s">
        <v>76</v>
      </c>
      <c r="G21" s="105" t="s">
        <v>58</v>
      </c>
      <c r="H21" s="106">
        <v>3</v>
      </c>
      <c r="I21" s="107" t="s">
        <v>363</v>
      </c>
      <c r="J21" s="108" t="s">
        <v>57</v>
      </c>
      <c r="K21" s="104" t="s">
        <v>57</v>
      </c>
      <c r="L21" s="104" t="s">
        <v>57</v>
      </c>
      <c r="M21" s="109">
        <v>105</v>
      </c>
      <c r="N21" s="110"/>
      <c r="O21" s="111">
        <v>105</v>
      </c>
      <c r="P21" s="109">
        <v>7854712.71</v>
      </c>
      <c r="Q21" s="112">
        <v>1997.63</v>
      </c>
      <c r="R21" s="113">
        <v>7854712.71</v>
      </c>
      <c r="S21" s="114">
        <v>3932</v>
      </c>
      <c r="T21" s="113">
        <v>3932</v>
      </c>
      <c r="U21" s="115">
        <v>527</v>
      </c>
      <c r="V21" s="116">
        <v>0.13402848423194305</v>
      </c>
      <c r="W21" s="109">
        <v>1138697</v>
      </c>
      <c r="X21" s="117">
        <v>0.14000000000000001</v>
      </c>
      <c r="Y21" s="109">
        <v>3206771.63</v>
      </c>
      <c r="Z21" s="118">
        <v>0.40826084268077578</v>
      </c>
      <c r="AA21" s="119">
        <v>9500107.0899999999</v>
      </c>
      <c r="AB21" s="117">
        <v>0.3375511033318257</v>
      </c>
      <c r="AC21" s="109">
        <v>543222.36</v>
      </c>
      <c r="AD21" s="120">
        <v>6.9158781492849791E-2</v>
      </c>
      <c r="AE21" s="109">
        <v>4629634.1100000003</v>
      </c>
      <c r="AF21" s="119">
        <v>9429579.7300000004</v>
      </c>
      <c r="AG21" s="117">
        <v>0.490969294768347</v>
      </c>
      <c r="AH21" s="121">
        <v>7836405.7400000002</v>
      </c>
      <c r="AI21" s="114">
        <v>2299957.59</v>
      </c>
      <c r="AJ21" t="s">
        <v>57</v>
      </c>
      <c r="AK21">
        <v>0</v>
      </c>
    </row>
    <row r="22" spans="1:37">
      <c r="A22" s="8">
        <v>28</v>
      </c>
      <c r="B22" s="8">
        <v>1</v>
      </c>
      <c r="C22" s="10">
        <v>92</v>
      </c>
      <c r="D22" s="231" t="s">
        <v>78</v>
      </c>
      <c r="E22" s="104" t="s">
        <v>79</v>
      </c>
      <c r="F22" s="251" t="s">
        <v>198</v>
      </c>
      <c r="G22" s="105" t="s">
        <v>67</v>
      </c>
      <c r="H22" s="106">
        <v>1</v>
      </c>
      <c r="I22" s="107" t="s">
        <v>363</v>
      </c>
      <c r="J22" s="108" t="s">
        <v>80</v>
      </c>
      <c r="K22" s="104" t="s">
        <v>57</v>
      </c>
      <c r="L22" s="104" t="s">
        <v>57</v>
      </c>
      <c r="M22" s="109">
        <v>57</v>
      </c>
      <c r="N22" s="110">
        <v>36</v>
      </c>
      <c r="O22" s="111">
        <v>93</v>
      </c>
      <c r="P22" s="109">
        <v>2243760.9500000002</v>
      </c>
      <c r="Q22" s="112">
        <v>2609.02</v>
      </c>
      <c r="R22" s="113">
        <v>2243760.9500000002</v>
      </c>
      <c r="S22" s="114">
        <v>860</v>
      </c>
      <c r="T22" s="113">
        <v>860</v>
      </c>
      <c r="U22" s="115">
        <v>41.5</v>
      </c>
      <c r="V22" s="116">
        <v>4.825581395348838E-2</v>
      </c>
      <c r="W22" s="109">
        <v>-232150</v>
      </c>
      <c r="X22" s="117">
        <v>-0.1</v>
      </c>
      <c r="Y22" s="109">
        <v>1655032.02</v>
      </c>
      <c r="Z22" s="118">
        <v>0.73761512785040673</v>
      </c>
      <c r="AA22" s="119">
        <v>1153620.28</v>
      </c>
      <c r="AB22" s="117">
        <v>1.4346419256776588</v>
      </c>
      <c r="AC22" s="109">
        <v>240292.11</v>
      </c>
      <c r="AD22" s="120">
        <v>0.10709345396175114</v>
      </c>
      <c r="AE22" s="109">
        <v>-1403531.02</v>
      </c>
      <c r="AF22" s="119">
        <v>1082961.75</v>
      </c>
      <c r="AG22" s="117">
        <v>-1.2960116273728042</v>
      </c>
      <c r="AH22" s="121">
        <v>251501</v>
      </c>
      <c r="AI22" s="114">
        <v>81802.63</v>
      </c>
      <c r="AJ22" t="s">
        <v>361</v>
      </c>
      <c r="AK22">
        <v>0</v>
      </c>
    </row>
    <row r="23" spans="1:37">
      <c r="A23" s="8">
        <v>31</v>
      </c>
      <c r="B23" s="8">
        <v>1</v>
      </c>
      <c r="C23" s="10">
        <v>3</v>
      </c>
      <c r="D23" s="231" t="s">
        <v>81</v>
      </c>
      <c r="E23" s="104" t="s">
        <v>82</v>
      </c>
      <c r="F23" s="251" t="s">
        <v>60</v>
      </c>
      <c r="G23" s="105" t="s">
        <v>67</v>
      </c>
      <c r="H23" s="106">
        <v>1</v>
      </c>
      <c r="I23" s="107" t="s">
        <v>363</v>
      </c>
      <c r="J23" s="108" t="s">
        <v>57</v>
      </c>
      <c r="K23" s="104" t="s">
        <v>57</v>
      </c>
      <c r="L23" s="104" t="s">
        <v>57</v>
      </c>
      <c r="M23" s="109">
        <v>60</v>
      </c>
      <c r="N23" s="110">
        <v>35</v>
      </c>
      <c r="O23" s="111">
        <v>95</v>
      </c>
      <c r="P23" s="109">
        <v>2088262.9</v>
      </c>
      <c r="Q23" s="112">
        <v>1814.3</v>
      </c>
      <c r="R23" s="113">
        <v>2088262.9</v>
      </c>
      <c r="S23" s="114">
        <v>1151</v>
      </c>
      <c r="T23" s="113">
        <v>1151</v>
      </c>
      <c r="U23" s="115">
        <v>85.5</v>
      </c>
      <c r="V23" s="116">
        <v>7.4283231972198091E-2</v>
      </c>
      <c r="W23" s="109">
        <v>120756</v>
      </c>
      <c r="X23" s="117">
        <v>0.05</v>
      </c>
      <c r="Y23" s="109">
        <v>627442.93000000005</v>
      </c>
      <c r="Z23" s="118">
        <v>0.30046165643224326</v>
      </c>
      <c r="AA23" s="119">
        <v>1615235.71</v>
      </c>
      <c r="AB23" s="117">
        <v>0.38845285930435508</v>
      </c>
      <c r="AC23" s="109">
        <v>-6082.62</v>
      </c>
      <c r="AD23" s="120">
        <v>-2.9127654377233822E-3</v>
      </c>
      <c r="AE23" s="109">
        <v>1755710.57</v>
      </c>
      <c r="AF23" s="119">
        <v>1340328.3999999999</v>
      </c>
      <c r="AG23" s="117">
        <v>1.3099107427702048</v>
      </c>
      <c r="AH23" s="121">
        <v>2383153.5</v>
      </c>
      <c r="AI23" s="114">
        <v>109966.95</v>
      </c>
      <c r="AJ23" t="s">
        <v>57</v>
      </c>
      <c r="AK23">
        <v>0</v>
      </c>
    </row>
    <row r="24" spans="1:37">
      <c r="A24" s="8">
        <v>37</v>
      </c>
      <c r="B24" s="8">
        <v>1</v>
      </c>
      <c r="C24" s="10">
        <v>10</v>
      </c>
      <c r="D24" s="231" t="s">
        <v>83</v>
      </c>
      <c r="E24" s="104" t="s">
        <v>84</v>
      </c>
      <c r="F24" s="251" t="s">
        <v>83</v>
      </c>
      <c r="G24" s="105" t="s">
        <v>58</v>
      </c>
      <c r="H24" s="106">
        <v>3</v>
      </c>
      <c r="I24" s="107" t="s">
        <v>363</v>
      </c>
      <c r="J24" s="108" t="s">
        <v>57</v>
      </c>
      <c r="K24" s="104" t="s">
        <v>57</v>
      </c>
      <c r="L24" s="104" t="s">
        <v>57</v>
      </c>
      <c r="M24" s="109">
        <v>100</v>
      </c>
      <c r="N24" s="110"/>
      <c r="O24" s="111">
        <v>100</v>
      </c>
      <c r="P24" s="109">
        <v>4542361.1399999997</v>
      </c>
      <c r="Q24" s="112">
        <v>1633.94</v>
      </c>
      <c r="R24" s="113">
        <v>4542361.1399999997</v>
      </c>
      <c r="S24" s="114">
        <v>2780</v>
      </c>
      <c r="T24" s="113">
        <v>2780</v>
      </c>
      <c r="U24" s="115">
        <v>346.5</v>
      </c>
      <c r="V24" s="116">
        <v>0.12464028776978417</v>
      </c>
      <c r="W24" s="109">
        <v>1290089</v>
      </c>
      <c r="X24" s="117">
        <v>0.28000000000000003</v>
      </c>
      <c r="Y24" s="109">
        <v>3185307.28</v>
      </c>
      <c r="Z24" s="118">
        <v>0.70124483321024533</v>
      </c>
      <c r="AA24" s="119">
        <v>6556658.3600000003</v>
      </c>
      <c r="AB24" s="117">
        <v>0.48581260531012321</v>
      </c>
      <c r="AC24" s="109">
        <v>-30448.67</v>
      </c>
      <c r="AD24" s="120">
        <v>-6.7032693045626047E-3</v>
      </c>
      <c r="AE24" s="109">
        <v>487560.72</v>
      </c>
      <c r="AF24" s="119">
        <v>5705143.8099999996</v>
      </c>
      <c r="AG24" s="117">
        <v>8.5459847505579362E-2</v>
      </c>
      <c r="AH24" s="121">
        <v>3672868</v>
      </c>
      <c r="AI24" s="114">
        <v>769133.2</v>
      </c>
      <c r="AJ24" t="s">
        <v>361</v>
      </c>
      <c r="AK24">
        <v>0</v>
      </c>
    </row>
    <row r="25" spans="1:37">
      <c r="A25" s="8">
        <v>39</v>
      </c>
      <c r="B25" s="8">
        <v>24</v>
      </c>
      <c r="C25" s="10">
        <v>12</v>
      </c>
      <c r="D25" s="231" t="s">
        <v>85</v>
      </c>
      <c r="E25" s="104" t="s">
        <v>86</v>
      </c>
      <c r="F25" s="251" t="s">
        <v>85</v>
      </c>
      <c r="G25" s="105" t="s">
        <v>58</v>
      </c>
      <c r="H25" s="106">
        <v>3</v>
      </c>
      <c r="I25" s="107" t="s">
        <v>363</v>
      </c>
      <c r="J25" s="108" t="s">
        <v>57</v>
      </c>
      <c r="K25" s="104" t="s">
        <v>57</v>
      </c>
      <c r="L25" s="104" t="s">
        <v>57</v>
      </c>
      <c r="M25" s="109">
        <v>90</v>
      </c>
      <c r="N25" s="110"/>
      <c r="O25" s="111">
        <v>90</v>
      </c>
      <c r="P25" s="109">
        <v>17976441.789999999</v>
      </c>
      <c r="Q25" s="112">
        <v>1740.21</v>
      </c>
      <c r="R25" s="113">
        <v>17976441.789999999</v>
      </c>
      <c r="S25" s="114">
        <v>10330</v>
      </c>
      <c r="T25" s="113">
        <v>10330</v>
      </c>
      <c r="U25" s="115">
        <v>1206</v>
      </c>
      <c r="V25" s="116">
        <v>0.11674733785091965</v>
      </c>
      <c r="W25" s="109">
        <v>2490443</v>
      </c>
      <c r="X25" s="117">
        <v>0.13</v>
      </c>
      <c r="Y25" s="109">
        <v>5937135.3099999996</v>
      </c>
      <c r="Z25" s="118">
        <v>0.33027310851376218</v>
      </c>
      <c r="AA25" s="119">
        <v>20508049.800000001</v>
      </c>
      <c r="AB25" s="117">
        <v>0.28950267665138979</v>
      </c>
      <c r="AC25" s="109">
        <v>-520185.29</v>
      </c>
      <c r="AD25" s="120">
        <v>-2.893705529029502E-2</v>
      </c>
      <c r="AE25" s="109">
        <v>142869.69</v>
      </c>
      <c r="AF25" s="119">
        <v>18655056.960000001</v>
      </c>
      <c r="AG25" s="117">
        <v>7.658496583866769E-3</v>
      </c>
      <c r="AH25" s="121">
        <v>6080005</v>
      </c>
      <c r="AI25" s="114">
        <v>0</v>
      </c>
      <c r="AJ25" t="s">
        <v>57</v>
      </c>
      <c r="AK25">
        <v>0</v>
      </c>
    </row>
    <row r="26" spans="1:37">
      <c r="A26" s="8">
        <v>40</v>
      </c>
      <c r="B26" s="8">
        <v>31</v>
      </c>
      <c r="C26" s="10">
        <v>13</v>
      </c>
      <c r="D26" s="231" t="s">
        <v>87</v>
      </c>
      <c r="E26" s="104" t="s">
        <v>88</v>
      </c>
      <c r="F26" s="251" t="s">
        <v>141</v>
      </c>
      <c r="G26" s="105" t="s">
        <v>67</v>
      </c>
      <c r="H26" s="106">
        <v>1</v>
      </c>
      <c r="I26" s="107" t="s">
        <v>363</v>
      </c>
      <c r="J26" s="108" t="s">
        <v>57</v>
      </c>
      <c r="K26" s="104" t="s">
        <v>57</v>
      </c>
      <c r="L26" s="104" t="s">
        <v>57</v>
      </c>
      <c r="M26" s="109">
        <v>35</v>
      </c>
      <c r="N26" s="110">
        <v>32</v>
      </c>
      <c r="O26" s="111">
        <v>67</v>
      </c>
      <c r="P26" s="109">
        <v>9713451.9299999997</v>
      </c>
      <c r="Q26" s="112">
        <v>4511.58</v>
      </c>
      <c r="R26" s="113">
        <v>9713451.9299999997</v>
      </c>
      <c r="S26" s="114">
        <v>2153</v>
      </c>
      <c r="T26" s="113">
        <v>2153</v>
      </c>
      <c r="U26" s="115">
        <v>152</v>
      </c>
      <c r="V26" s="116">
        <v>7.0599163957268923E-2</v>
      </c>
      <c r="W26" s="109">
        <v>-1188425</v>
      </c>
      <c r="X26" s="117">
        <v>-0.12</v>
      </c>
      <c r="Y26" s="109">
        <v>4219994.59</v>
      </c>
      <c r="Z26" s="118">
        <v>0.43444849682804781</v>
      </c>
      <c r="AA26" s="119">
        <v>4101114.37</v>
      </c>
      <c r="AB26" s="117">
        <v>1.0289872969331504</v>
      </c>
      <c r="AC26" s="109">
        <v>-401792.95</v>
      </c>
      <c r="AD26" s="120">
        <v>-4.1364589323705028E-2</v>
      </c>
      <c r="AE26" s="109">
        <v>1590902.9</v>
      </c>
      <c r="AF26" s="119">
        <v>2215743.9</v>
      </c>
      <c r="AG26" s="117">
        <v>0.71799944930458792</v>
      </c>
      <c r="AH26" s="121">
        <v>5810897.4900000002</v>
      </c>
      <c r="AI26" s="114">
        <v>68869.899999999994</v>
      </c>
      <c r="AJ26" t="s">
        <v>57</v>
      </c>
      <c r="AK26">
        <v>0</v>
      </c>
    </row>
    <row r="27" spans="1:37">
      <c r="A27" s="8">
        <v>41</v>
      </c>
      <c r="B27" s="8">
        <v>1</v>
      </c>
      <c r="C27" s="10">
        <v>15</v>
      </c>
      <c r="D27" s="231" t="s">
        <v>89</v>
      </c>
      <c r="E27" s="104" t="s">
        <v>90</v>
      </c>
      <c r="F27" s="251" t="s">
        <v>60</v>
      </c>
      <c r="G27" s="105" t="s">
        <v>67</v>
      </c>
      <c r="H27" s="106">
        <v>1</v>
      </c>
      <c r="I27" s="107" t="s">
        <v>363</v>
      </c>
      <c r="J27" s="108" t="s">
        <v>57</v>
      </c>
      <c r="K27" s="104" t="s">
        <v>57</v>
      </c>
      <c r="L27" s="104" t="s">
        <v>57</v>
      </c>
      <c r="M27" s="109">
        <v>62</v>
      </c>
      <c r="N27" s="110">
        <v>35</v>
      </c>
      <c r="O27" s="111">
        <v>97</v>
      </c>
      <c r="P27" s="109">
        <v>1213125.8</v>
      </c>
      <c r="Q27" s="112">
        <v>1711.03</v>
      </c>
      <c r="R27" s="113">
        <v>1213125.8</v>
      </c>
      <c r="S27" s="114">
        <v>709</v>
      </c>
      <c r="T27" s="113">
        <v>709</v>
      </c>
      <c r="U27" s="115">
        <v>70.5</v>
      </c>
      <c r="V27" s="116">
        <v>9.9435825105782805E-2</v>
      </c>
      <c r="W27" s="109">
        <v>277058</v>
      </c>
      <c r="X27" s="117">
        <v>0.22</v>
      </c>
      <c r="Y27" s="109">
        <v>707147.79</v>
      </c>
      <c r="Z27" s="118">
        <v>0.58291381652257335</v>
      </c>
      <c r="AA27" s="119">
        <v>1040347.51</v>
      </c>
      <c r="AB27" s="117">
        <v>0.67972267266732833</v>
      </c>
      <c r="AC27" s="109">
        <v>3115.3</v>
      </c>
      <c r="AD27" s="120">
        <v>2.5679941849394354E-3</v>
      </c>
      <c r="AE27" s="109">
        <v>-383062.34</v>
      </c>
      <c r="AF27" s="119">
        <v>1066325.99</v>
      </c>
      <c r="AG27" s="117">
        <v>-0.35923567801249973</v>
      </c>
      <c r="AH27" s="121">
        <v>324085.45</v>
      </c>
      <c r="AI27" s="114">
        <v>51917.9</v>
      </c>
      <c r="AJ27" t="s">
        <v>57</v>
      </c>
      <c r="AK27">
        <v>0</v>
      </c>
    </row>
    <row r="28" spans="1:37">
      <c r="A28" s="8">
        <v>45</v>
      </c>
      <c r="B28" s="8">
        <v>85</v>
      </c>
      <c r="C28" s="10">
        <v>17</v>
      </c>
      <c r="D28" s="231" t="s">
        <v>91</v>
      </c>
      <c r="E28" s="104" t="s">
        <v>92</v>
      </c>
      <c r="F28" s="251" t="s">
        <v>91</v>
      </c>
      <c r="G28" s="105" t="s">
        <v>58</v>
      </c>
      <c r="H28" s="106">
        <v>3</v>
      </c>
      <c r="I28" s="107" t="s">
        <v>363</v>
      </c>
      <c r="J28" s="108" t="s">
        <v>57</v>
      </c>
      <c r="K28" s="104" t="s">
        <v>57</v>
      </c>
      <c r="L28" s="104" t="s">
        <v>57</v>
      </c>
      <c r="M28" s="109">
        <v>102</v>
      </c>
      <c r="N28" s="110"/>
      <c r="O28" s="111">
        <v>102</v>
      </c>
      <c r="P28" s="109">
        <v>6191898.7999999998</v>
      </c>
      <c r="Q28" s="112">
        <v>1658.24</v>
      </c>
      <c r="R28" s="113">
        <v>6191898.7999999998</v>
      </c>
      <c r="S28" s="114">
        <v>3734</v>
      </c>
      <c r="T28" s="113">
        <v>3734</v>
      </c>
      <c r="U28" s="115">
        <v>416</v>
      </c>
      <c r="V28" s="116">
        <v>0.11140867702196038</v>
      </c>
      <c r="W28" s="109">
        <v>1479181</v>
      </c>
      <c r="X28" s="117">
        <v>0.23</v>
      </c>
      <c r="Y28" s="109">
        <v>4009331.68</v>
      </c>
      <c r="Z28" s="118">
        <v>0.64751246903453918</v>
      </c>
      <c r="AA28" s="119">
        <v>8947473.3499999996</v>
      </c>
      <c r="AB28" s="117">
        <v>0.44809652101394637</v>
      </c>
      <c r="AC28" s="109">
        <v>13322.98</v>
      </c>
      <c r="AD28" s="120">
        <v>2.1516792231811026E-3</v>
      </c>
      <c r="AE28" s="109">
        <v>572675.31999999995</v>
      </c>
      <c r="AF28" s="119">
        <v>7562602.5599999996</v>
      </c>
      <c r="AG28" s="117">
        <v>7.572463519754237E-2</v>
      </c>
      <c r="AH28" s="121">
        <v>4582007</v>
      </c>
      <c r="AI28" s="114">
        <v>909885.9</v>
      </c>
      <c r="AJ28" t="s">
        <v>57</v>
      </c>
      <c r="AK28">
        <v>1</v>
      </c>
    </row>
    <row r="29" spans="1:37">
      <c r="A29" s="8">
        <v>46</v>
      </c>
      <c r="B29" s="8">
        <v>31</v>
      </c>
      <c r="C29" s="10">
        <v>18</v>
      </c>
      <c r="D29" s="231" t="s">
        <v>93</v>
      </c>
      <c r="E29" s="104" t="s">
        <v>94</v>
      </c>
      <c r="F29" s="251" t="s">
        <v>222</v>
      </c>
      <c r="G29" s="105" t="s">
        <v>67</v>
      </c>
      <c r="H29" s="106">
        <v>1</v>
      </c>
      <c r="I29" s="107" t="s">
        <v>363</v>
      </c>
      <c r="J29" s="108" t="s">
        <v>57</v>
      </c>
      <c r="K29" s="104" t="s">
        <v>57</v>
      </c>
      <c r="L29" s="104" t="s">
        <v>57</v>
      </c>
      <c r="M29" s="109">
        <v>51</v>
      </c>
      <c r="N29" s="110">
        <v>35</v>
      </c>
      <c r="O29" s="111">
        <v>86</v>
      </c>
      <c r="P29" s="109">
        <v>2121163.85</v>
      </c>
      <c r="Q29" s="112">
        <v>1969.51</v>
      </c>
      <c r="R29" s="113">
        <v>2121163.85</v>
      </c>
      <c r="S29" s="114">
        <v>1077</v>
      </c>
      <c r="T29" s="113">
        <v>1077</v>
      </c>
      <c r="U29" s="115">
        <v>83</v>
      </c>
      <c r="V29" s="116">
        <v>7.7065923862581251E-2</v>
      </c>
      <c r="W29" s="109">
        <v>77571</v>
      </c>
      <c r="X29" s="117">
        <v>0.03</v>
      </c>
      <c r="Y29" s="109">
        <v>932798.38</v>
      </c>
      <c r="Z29" s="118">
        <v>0.43975781503159223</v>
      </c>
      <c r="AA29" s="119">
        <v>1817769.93</v>
      </c>
      <c r="AB29" s="117">
        <v>0.51315535844516913</v>
      </c>
      <c r="AC29" s="109">
        <v>-649647.98</v>
      </c>
      <c r="AD29" s="120">
        <v>-0.30626958874487703</v>
      </c>
      <c r="AE29" s="109">
        <v>3499287.42</v>
      </c>
      <c r="AF29" s="119">
        <v>898820.85000000009</v>
      </c>
      <c r="AG29" s="117">
        <v>3.8931978714111932</v>
      </c>
      <c r="AH29" s="121">
        <v>4432085.8</v>
      </c>
      <c r="AI29" s="114">
        <v>-630</v>
      </c>
      <c r="AJ29" t="s">
        <v>57</v>
      </c>
      <c r="AK29">
        <v>0</v>
      </c>
    </row>
    <row r="30" spans="1:37">
      <c r="A30" s="8">
        <v>49</v>
      </c>
      <c r="B30" s="8">
        <v>26</v>
      </c>
      <c r="C30" s="10">
        <v>21</v>
      </c>
      <c r="D30" s="231" t="s">
        <v>351</v>
      </c>
      <c r="E30" s="104" t="s">
        <v>352</v>
      </c>
      <c r="F30" s="251" t="s">
        <v>95</v>
      </c>
      <c r="G30" s="105" t="s">
        <v>67</v>
      </c>
      <c r="H30" s="106">
        <v>1</v>
      </c>
      <c r="I30" s="107" t="s">
        <v>363</v>
      </c>
      <c r="J30" s="108" t="s">
        <v>57</v>
      </c>
      <c r="K30" s="104" t="s">
        <v>57</v>
      </c>
      <c r="L30" s="104" t="s">
        <v>57</v>
      </c>
      <c r="M30" s="109">
        <v>59</v>
      </c>
      <c r="N30" s="110">
        <v>35</v>
      </c>
      <c r="O30" s="111">
        <v>94</v>
      </c>
      <c r="P30" s="109">
        <v>3186652.54</v>
      </c>
      <c r="Q30" s="112">
        <v>1894.56</v>
      </c>
      <c r="R30" s="113">
        <v>3186652.54</v>
      </c>
      <c r="S30" s="114">
        <v>1682</v>
      </c>
      <c r="T30" s="113">
        <v>1682</v>
      </c>
      <c r="U30" s="115">
        <v>155.5</v>
      </c>
      <c r="V30" s="116">
        <v>9.2449464922711069E-2</v>
      </c>
      <c r="W30" s="109">
        <v>441797</v>
      </c>
      <c r="X30" s="117">
        <v>0.13</v>
      </c>
      <c r="Y30" s="109">
        <v>1407980.07</v>
      </c>
      <c r="Z30" s="118">
        <v>0.44183670868616259</v>
      </c>
      <c r="AA30" s="119">
        <v>2679670.38</v>
      </c>
      <c r="AB30" s="117">
        <v>0.52543032176964999</v>
      </c>
      <c r="AC30" s="109">
        <v>485.13</v>
      </c>
      <c r="AD30" s="120">
        <v>1.5223812257862289E-4</v>
      </c>
      <c r="AE30" s="109">
        <v>-1407975.07</v>
      </c>
      <c r="AF30" s="119">
        <v>2372620.77</v>
      </c>
      <c r="AG30" s="117">
        <v>-0.59342609143559</v>
      </c>
      <c r="AH30" s="121">
        <v>5</v>
      </c>
      <c r="AI30" s="114">
        <v>540495.94999999995</v>
      </c>
      <c r="AJ30" t="s">
        <v>57</v>
      </c>
      <c r="AK30">
        <v>0</v>
      </c>
    </row>
    <row r="31" spans="1:37">
      <c r="A31" s="8">
        <v>52</v>
      </c>
      <c r="B31" s="8">
        <v>1</v>
      </c>
      <c r="C31" s="10">
        <v>24</v>
      </c>
      <c r="D31" s="231" t="s">
        <v>95</v>
      </c>
      <c r="E31" s="104" t="s">
        <v>96</v>
      </c>
      <c r="F31" s="251" t="s">
        <v>95</v>
      </c>
      <c r="G31" s="105" t="s">
        <v>62</v>
      </c>
      <c r="H31" s="106">
        <v>2</v>
      </c>
      <c r="I31" s="107" t="s">
        <v>363</v>
      </c>
      <c r="J31" s="108" t="s">
        <v>57</v>
      </c>
      <c r="K31" s="104" t="s">
        <v>57</v>
      </c>
      <c r="L31" s="104" t="s">
        <v>57</v>
      </c>
      <c r="M31" s="109">
        <v>35</v>
      </c>
      <c r="N31" s="110"/>
      <c r="O31" s="111"/>
      <c r="P31" s="109">
        <v>7772822.0999999996</v>
      </c>
      <c r="Q31" s="112">
        <v>2215.7399999999998</v>
      </c>
      <c r="R31" s="113">
        <v>0</v>
      </c>
      <c r="S31" s="114">
        <v>3508</v>
      </c>
      <c r="T31" s="113">
        <v>0</v>
      </c>
      <c r="U31" s="115">
        <v>128</v>
      </c>
      <c r="V31" s="116">
        <v>3.6488027366020526E-2</v>
      </c>
      <c r="W31" s="109">
        <v>-134413</v>
      </c>
      <c r="X31" s="117">
        <v>-0.01</v>
      </c>
      <c r="Y31" s="109">
        <v>856893.89</v>
      </c>
      <c r="Z31" s="118">
        <v>0.11024231340634955</v>
      </c>
      <c r="AA31" s="119">
        <v>3152346.85</v>
      </c>
      <c r="AB31" s="117">
        <v>0.27182728639140707</v>
      </c>
      <c r="AC31" s="109">
        <v>710.49</v>
      </c>
      <c r="AD31" s="120">
        <v>9.1406955010587469E-5</v>
      </c>
      <c r="AE31" s="109">
        <v>-393889.89</v>
      </c>
      <c r="AF31" s="119">
        <v>2718526.18</v>
      </c>
      <c r="AG31" s="117">
        <v>-0.1448909680906586</v>
      </c>
      <c r="AH31" s="121">
        <v>463004</v>
      </c>
      <c r="AI31" s="114">
        <v>911862.7</v>
      </c>
      <c r="AJ31" t="s">
        <v>57</v>
      </c>
      <c r="AK31">
        <v>0</v>
      </c>
    </row>
    <row r="32" spans="1:37">
      <c r="A32" s="8">
        <v>53</v>
      </c>
      <c r="B32" s="8">
        <v>1</v>
      </c>
      <c r="C32" s="10">
        <v>26</v>
      </c>
      <c r="D32" s="231" t="s">
        <v>97</v>
      </c>
      <c r="E32" s="104" t="s">
        <v>98</v>
      </c>
      <c r="F32" s="251" t="s">
        <v>97</v>
      </c>
      <c r="G32" s="105" t="s">
        <v>58</v>
      </c>
      <c r="H32" s="106">
        <v>3</v>
      </c>
      <c r="I32" s="107" t="s">
        <v>363</v>
      </c>
      <c r="J32" s="108" t="s">
        <v>57</v>
      </c>
      <c r="K32" s="104" t="s">
        <v>57</v>
      </c>
      <c r="L32" s="104" t="s">
        <v>57</v>
      </c>
      <c r="M32" s="109">
        <v>100</v>
      </c>
      <c r="N32" s="110"/>
      <c r="O32" s="111">
        <v>100</v>
      </c>
      <c r="P32" s="109">
        <v>8506434.75</v>
      </c>
      <c r="Q32" s="112">
        <v>1844.41</v>
      </c>
      <c r="R32" s="113">
        <v>8506434.75</v>
      </c>
      <c r="S32" s="114">
        <v>4612</v>
      </c>
      <c r="T32" s="113">
        <v>4612</v>
      </c>
      <c r="U32" s="115">
        <v>558</v>
      </c>
      <c r="V32" s="116">
        <v>0.12098872506504771</v>
      </c>
      <c r="W32" s="109">
        <v>1070458</v>
      </c>
      <c r="X32" s="117">
        <v>0.12</v>
      </c>
      <c r="Y32" s="109">
        <v>3571673.68</v>
      </c>
      <c r="Z32" s="118">
        <v>0.41987904274467047</v>
      </c>
      <c r="AA32" s="119">
        <v>11128094.49</v>
      </c>
      <c r="AB32" s="117">
        <v>0.32096004245916498</v>
      </c>
      <c r="AC32" s="109">
        <v>119058.59</v>
      </c>
      <c r="AD32" s="120">
        <v>1.3996297332440011E-2</v>
      </c>
      <c r="AE32" s="109">
        <v>8766432.6099999994</v>
      </c>
      <c r="AF32" s="119">
        <v>9970993.9000000004</v>
      </c>
      <c r="AG32" s="117">
        <v>0.87919345833718732</v>
      </c>
      <c r="AH32" s="121">
        <v>12338106.289999999</v>
      </c>
      <c r="AI32" s="114">
        <v>4370175.34</v>
      </c>
      <c r="AJ32" t="s">
        <v>361</v>
      </c>
      <c r="AK32">
        <v>0</v>
      </c>
    </row>
    <row r="33" spans="1:37">
      <c r="A33" s="8">
        <v>54</v>
      </c>
      <c r="B33" s="8">
        <v>1</v>
      </c>
      <c r="C33" s="10">
        <v>28</v>
      </c>
      <c r="D33" s="231" t="s">
        <v>99</v>
      </c>
      <c r="E33" s="104" t="s">
        <v>100</v>
      </c>
      <c r="F33" s="251" t="s">
        <v>99</v>
      </c>
      <c r="G33" s="105" t="s">
        <v>58</v>
      </c>
      <c r="H33" s="106">
        <v>3</v>
      </c>
      <c r="I33" s="107" t="s">
        <v>363</v>
      </c>
      <c r="J33" s="108" t="s">
        <v>57</v>
      </c>
      <c r="K33" s="104" t="s">
        <v>57</v>
      </c>
      <c r="L33" s="104" t="s">
        <v>57</v>
      </c>
      <c r="M33" s="109">
        <v>100</v>
      </c>
      <c r="N33" s="110"/>
      <c r="O33" s="111">
        <v>100</v>
      </c>
      <c r="P33" s="109">
        <v>6322268.46</v>
      </c>
      <c r="Q33" s="112">
        <v>1565.3</v>
      </c>
      <c r="R33" s="113">
        <v>6322268.46</v>
      </c>
      <c r="S33" s="114">
        <v>4039</v>
      </c>
      <c r="T33" s="113">
        <v>4039</v>
      </c>
      <c r="U33" s="115">
        <v>520.5</v>
      </c>
      <c r="V33" s="116">
        <v>0.12886853181480565</v>
      </c>
      <c r="W33" s="109">
        <v>2658483</v>
      </c>
      <c r="X33" s="117">
        <v>0.42</v>
      </c>
      <c r="Y33" s="109">
        <v>2870738.27</v>
      </c>
      <c r="Z33" s="118">
        <v>0.45406775877403982</v>
      </c>
      <c r="AA33" s="119">
        <v>9982985.3800000008</v>
      </c>
      <c r="AB33" s="117">
        <v>0.28756310469524093</v>
      </c>
      <c r="AC33" s="109">
        <v>29860.15</v>
      </c>
      <c r="AD33" s="120">
        <v>4.723012031032924E-3</v>
      </c>
      <c r="AE33" s="109">
        <v>8851537.9800000004</v>
      </c>
      <c r="AF33" s="119">
        <v>9244128.870000001</v>
      </c>
      <c r="AG33" s="117">
        <v>0.95753078569965888</v>
      </c>
      <c r="AH33" s="121">
        <v>11722276.25</v>
      </c>
      <c r="AI33" s="114">
        <v>1262219.5</v>
      </c>
      <c r="AJ33" t="s">
        <v>57</v>
      </c>
      <c r="AK33">
        <v>1</v>
      </c>
    </row>
    <row r="34" spans="1:37">
      <c r="A34" s="8">
        <v>55</v>
      </c>
      <c r="B34" s="8">
        <v>54</v>
      </c>
      <c r="C34" s="10">
        <v>27</v>
      </c>
      <c r="D34" s="231" t="s">
        <v>101</v>
      </c>
      <c r="E34" s="104" t="s">
        <v>102</v>
      </c>
      <c r="F34" s="251" t="s">
        <v>103</v>
      </c>
      <c r="G34" s="105" t="s">
        <v>67</v>
      </c>
      <c r="H34" s="106">
        <v>1</v>
      </c>
      <c r="I34" s="107" t="s">
        <v>363</v>
      </c>
      <c r="J34" s="108" t="s">
        <v>57</v>
      </c>
      <c r="K34" s="104" t="s">
        <v>57</v>
      </c>
      <c r="L34" s="104" t="s">
        <v>57</v>
      </c>
      <c r="M34" s="109">
        <v>45</v>
      </c>
      <c r="N34" s="110">
        <v>27</v>
      </c>
      <c r="O34" s="111">
        <v>72</v>
      </c>
      <c r="P34" s="109">
        <v>9143399.0500000007</v>
      </c>
      <c r="Q34" s="112">
        <v>2864.47</v>
      </c>
      <c r="R34" s="113">
        <v>9143399.0500000007</v>
      </c>
      <c r="S34" s="114">
        <v>3192</v>
      </c>
      <c r="T34" s="113">
        <v>3192</v>
      </c>
      <c r="U34" s="115">
        <v>252.5</v>
      </c>
      <c r="V34" s="116">
        <v>7.9104010025062663E-2</v>
      </c>
      <c r="W34" s="109">
        <v>-369110</v>
      </c>
      <c r="X34" s="117">
        <v>-0.04</v>
      </c>
      <c r="Y34" s="109">
        <v>1543041.87</v>
      </c>
      <c r="Z34" s="118">
        <v>0.16876020192950017</v>
      </c>
      <c r="AA34" s="119">
        <v>4540002.29</v>
      </c>
      <c r="AB34" s="117">
        <v>0.33987689244095076</v>
      </c>
      <c r="AC34" s="109">
        <v>6630.09</v>
      </c>
      <c r="AD34" s="120">
        <v>7.2512311490987593E-4</v>
      </c>
      <c r="AE34" s="109">
        <v>1345064.13</v>
      </c>
      <c r="AF34" s="119">
        <v>3740585.19</v>
      </c>
      <c r="AG34" s="117">
        <v>0.35958655175020887</v>
      </c>
      <c r="AH34" s="121">
        <v>2888106</v>
      </c>
      <c r="AI34" s="114">
        <v>69205.8</v>
      </c>
      <c r="AJ34" t="s">
        <v>57</v>
      </c>
      <c r="AK34">
        <v>1</v>
      </c>
    </row>
    <row r="35" spans="1:37">
      <c r="A35" s="8">
        <v>56</v>
      </c>
      <c r="B35" s="8">
        <v>1</v>
      </c>
      <c r="C35" s="10">
        <v>30</v>
      </c>
      <c r="D35" s="231" t="s">
        <v>103</v>
      </c>
      <c r="E35" s="104" t="s">
        <v>102</v>
      </c>
      <c r="F35" s="251" t="s">
        <v>103</v>
      </c>
      <c r="G35" s="105" t="s">
        <v>62</v>
      </c>
      <c r="H35" s="106">
        <v>2</v>
      </c>
      <c r="I35" s="107" t="s">
        <v>363</v>
      </c>
      <c r="J35" s="108" t="s">
        <v>57</v>
      </c>
      <c r="K35" s="104" t="s">
        <v>57</v>
      </c>
      <c r="L35" s="104" t="s">
        <v>57</v>
      </c>
      <c r="M35" s="109">
        <v>27</v>
      </c>
      <c r="N35" s="110"/>
      <c r="O35" s="111"/>
      <c r="P35" s="109">
        <v>15108933.310000001</v>
      </c>
      <c r="Q35" s="112">
        <v>3378.56</v>
      </c>
      <c r="R35" s="113">
        <v>0</v>
      </c>
      <c r="S35" s="114">
        <v>4472</v>
      </c>
      <c r="T35" s="113">
        <v>0</v>
      </c>
      <c r="U35" s="115">
        <v>85</v>
      </c>
      <c r="V35" s="116">
        <v>1.9007155635062615E-2</v>
      </c>
      <c r="W35" s="109">
        <v>-1686770</v>
      </c>
      <c r="X35" s="117">
        <v>-0.11</v>
      </c>
      <c r="Y35" s="109">
        <v>1663058.04</v>
      </c>
      <c r="Z35" s="118">
        <v>0.11007117483927792</v>
      </c>
      <c r="AA35" s="119">
        <v>4743746.24</v>
      </c>
      <c r="AB35" s="117">
        <v>0.35057904783709509</v>
      </c>
      <c r="AC35" s="109">
        <v>-138821.14000000001</v>
      </c>
      <c r="AD35" s="120">
        <v>-9.1880172578510111E-3</v>
      </c>
      <c r="AE35" s="109">
        <v>-1011858.04</v>
      </c>
      <c r="AF35" s="119">
        <v>2387909.84</v>
      </c>
      <c r="AG35" s="117">
        <v>-0.42374214597649973</v>
      </c>
      <c r="AH35" s="121">
        <v>651200</v>
      </c>
      <c r="AI35" s="114">
        <v>0</v>
      </c>
      <c r="AJ35" t="s">
        <v>57</v>
      </c>
      <c r="AK35">
        <v>0</v>
      </c>
    </row>
    <row r="36" spans="1:37">
      <c r="A36" s="8">
        <v>57</v>
      </c>
      <c r="B36" s="8">
        <v>56</v>
      </c>
      <c r="C36" s="10">
        <v>29</v>
      </c>
      <c r="D36" s="231" t="s">
        <v>104</v>
      </c>
      <c r="E36" s="104" t="s">
        <v>105</v>
      </c>
      <c r="F36" s="251" t="s">
        <v>106</v>
      </c>
      <c r="G36" s="105" t="s">
        <v>67</v>
      </c>
      <c r="H36" s="106">
        <v>1</v>
      </c>
      <c r="I36" s="107" t="s">
        <v>363</v>
      </c>
      <c r="J36" s="108" t="s">
        <v>57</v>
      </c>
      <c r="K36" s="104" t="s">
        <v>57</v>
      </c>
      <c r="L36" s="104" t="s">
        <v>57</v>
      </c>
      <c r="M36" s="109">
        <v>55</v>
      </c>
      <c r="N36" s="110">
        <v>33</v>
      </c>
      <c r="O36" s="111">
        <v>88</v>
      </c>
      <c r="P36" s="109">
        <v>2777193.13</v>
      </c>
      <c r="Q36" s="112">
        <v>1619.35</v>
      </c>
      <c r="R36" s="113">
        <v>2777193.13</v>
      </c>
      <c r="S36" s="114">
        <v>1715</v>
      </c>
      <c r="T36" s="113">
        <v>1715</v>
      </c>
      <c r="U36" s="115">
        <v>135.5</v>
      </c>
      <c r="V36" s="116">
        <v>7.9008746355685139E-2</v>
      </c>
      <c r="W36" s="109">
        <v>358153</v>
      </c>
      <c r="X36" s="117">
        <v>0.12</v>
      </c>
      <c r="Y36" s="109">
        <v>1466134.86</v>
      </c>
      <c r="Z36" s="118">
        <v>0.52791966254071787</v>
      </c>
      <c r="AA36" s="119">
        <v>1925054.87</v>
      </c>
      <c r="AB36" s="117">
        <v>0.76160678994048625</v>
      </c>
      <c r="AC36" s="109">
        <v>39009.19</v>
      </c>
      <c r="AD36" s="120">
        <v>1.4046264762292567E-2</v>
      </c>
      <c r="AE36" s="109">
        <v>-1258402.76</v>
      </c>
      <c r="AF36" s="119">
        <v>1789017.5</v>
      </c>
      <c r="AG36" s="117">
        <v>-0.70340438816277651</v>
      </c>
      <c r="AH36" s="121">
        <v>207732.1</v>
      </c>
      <c r="AI36" s="114">
        <v>0</v>
      </c>
      <c r="AJ36" t="s">
        <v>57</v>
      </c>
      <c r="AK36">
        <v>0</v>
      </c>
    </row>
    <row r="37" spans="1:37">
      <c r="A37" s="8">
        <v>58</v>
      </c>
      <c r="B37" s="8">
        <v>1</v>
      </c>
      <c r="C37" s="10">
        <v>31</v>
      </c>
      <c r="D37" s="231" t="s">
        <v>106</v>
      </c>
      <c r="E37" s="104" t="s">
        <v>105</v>
      </c>
      <c r="F37" s="251" t="s">
        <v>106</v>
      </c>
      <c r="G37" s="105" t="s">
        <v>62</v>
      </c>
      <c r="H37" s="106">
        <v>2</v>
      </c>
      <c r="I37" s="107" t="s">
        <v>363</v>
      </c>
      <c r="J37" s="108" t="s">
        <v>57</v>
      </c>
      <c r="K37" s="104" t="s">
        <v>57</v>
      </c>
      <c r="L37" s="104" t="s">
        <v>57</v>
      </c>
      <c r="M37" s="109">
        <v>33</v>
      </c>
      <c r="N37" s="110"/>
      <c r="O37" s="111"/>
      <c r="P37" s="109">
        <v>5350212.93</v>
      </c>
      <c r="Q37" s="112">
        <v>1581.03</v>
      </c>
      <c r="R37" s="113">
        <v>0</v>
      </c>
      <c r="S37" s="114">
        <v>3384</v>
      </c>
      <c r="T37" s="113">
        <v>0</v>
      </c>
      <c r="U37" s="115">
        <v>96.5</v>
      </c>
      <c r="V37" s="116">
        <v>2.8516548463356977E-2</v>
      </c>
      <c r="W37" s="109">
        <v>133251</v>
      </c>
      <c r="X37" s="117">
        <v>0.02</v>
      </c>
      <c r="Y37" s="109">
        <v>1299580.1100000001</v>
      </c>
      <c r="Z37" s="118">
        <v>0.24290250257385551</v>
      </c>
      <c r="AA37" s="119">
        <v>2321250.2999999998</v>
      </c>
      <c r="AB37" s="117">
        <v>0.55986211827307042</v>
      </c>
      <c r="AC37" s="109">
        <v>-142046.79</v>
      </c>
      <c r="AD37" s="120">
        <v>-2.6549745189300346E-2</v>
      </c>
      <c r="AE37" s="109">
        <v>-511982.11</v>
      </c>
      <c r="AF37" s="119">
        <v>1915488</v>
      </c>
      <c r="AG37" s="117">
        <v>-0.26728546981239243</v>
      </c>
      <c r="AH37" s="121">
        <v>787598</v>
      </c>
      <c r="AI37" s="114">
        <v>0</v>
      </c>
      <c r="AJ37" t="s">
        <v>361</v>
      </c>
      <c r="AK37">
        <v>0</v>
      </c>
    </row>
    <row r="38" spans="1:37">
      <c r="A38" s="8">
        <v>60</v>
      </c>
      <c r="B38" s="8">
        <v>20</v>
      </c>
      <c r="C38" s="10">
        <v>32</v>
      </c>
      <c r="D38" s="231" t="s">
        <v>107</v>
      </c>
      <c r="E38" s="104" t="s">
        <v>108</v>
      </c>
      <c r="F38" s="251" t="s">
        <v>107</v>
      </c>
      <c r="G38" s="105" t="s">
        <v>58</v>
      </c>
      <c r="H38" s="106">
        <v>3</v>
      </c>
      <c r="I38" s="107" t="s">
        <v>363</v>
      </c>
      <c r="J38" s="108" t="s">
        <v>57</v>
      </c>
      <c r="K38" s="104" t="s">
        <v>57</v>
      </c>
      <c r="L38" s="104" t="s">
        <v>57</v>
      </c>
      <c r="M38" s="109">
        <v>100</v>
      </c>
      <c r="N38" s="110"/>
      <c r="O38" s="111">
        <v>100</v>
      </c>
      <c r="P38" s="109">
        <v>9002878.5600000005</v>
      </c>
      <c r="Q38" s="112">
        <v>2114.84</v>
      </c>
      <c r="R38" s="113">
        <v>9002878.5600000005</v>
      </c>
      <c r="S38" s="114">
        <v>4257</v>
      </c>
      <c r="T38" s="113">
        <v>4257</v>
      </c>
      <c r="U38" s="115">
        <v>477</v>
      </c>
      <c r="V38" s="116">
        <v>0.11205073995771671</v>
      </c>
      <c r="W38" s="109">
        <v>-4207</v>
      </c>
      <c r="X38" s="117">
        <v>0</v>
      </c>
      <c r="Y38" s="109">
        <v>4137770.36</v>
      </c>
      <c r="Z38" s="118">
        <v>0.45960526207520014</v>
      </c>
      <c r="AA38" s="119">
        <v>9087294.2300000004</v>
      </c>
      <c r="AB38" s="117">
        <v>0.45533579691300474</v>
      </c>
      <c r="AC38" s="109">
        <v>42025.75</v>
      </c>
      <c r="AD38" s="120">
        <v>4.6680347535422049E-3</v>
      </c>
      <c r="AE38" s="109">
        <v>3610900.49</v>
      </c>
      <c r="AF38" s="119">
        <v>9593625.0500000007</v>
      </c>
      <c r="AG38" s="117">
        <v>0.37638540918377877</v>
      </c>
      <c r="AH38" s="121">
        <v>7748670.8499999996</v>
      </c>
      <c r="AI38" s="114">
        <v>245787.85</v>
      </c>
      <c r="AJ38" t="s">
        <v>57</v>
      </c>
      <c r="AK38">
        <v>0</v>
      </c>
    </row>
    <row r="39" spans="1:37">
      <c r="A39" s="8">
        <v>62</v>
      </c>
      <c r="B39" s="8">
        <v>1</v>
      </c>
      <c r="C39" s="10">
        <v>34</v>
      </c>
      <c r="D39" s="231" t="s">
        <v>109</v>
      </c>
      <c r="E39" s="104" t="s">
        <v>110</v>
      </c>
      <c r="F39" s="251" t="s">
        <v>117</v>
      </c>
      <c r="G39" s="105" t="s">
        <v>67</v>
      </c>
      <c r="H39" s="106">
        <v>1</v>
      </c>
      <c r="I39" s="107" t="s">
        <v>363</v>
      </c>
      <c r="J39" s="108" t="s">
        <v>57</v>
      </c>
      <c r="K39" s="104" t="s">
        <v>57</v>
      </c>
      <c r="L39" s="104" t="s">
        <v>57</v>
      </c>
      <c r="M39" s="109">
        <v>65</v>
      </c>
      <c r="N39" s="110">
        <v>35</v>
      </c>
      <c r="O39" s="111">
        <v>100</v>
      </c>
      <c r="P39" s="109">
        <v>4775242.55</v>
      </c>
      <c r="Q39" s="112">
        <v>1781.8</v>
      </c>
      <c r="R39" s="113">
        <v>4775242.55</v>
      </c>
      <c r="S39" s="114">
        <v>2680</v>
      </c>
      <c r="T39" s="113">
        <v>2680</v>
      </c>
      <c r="U39" s="115">
        <v>225.5</v>
      </c>
      <c r="V39" s="116">
        <v>8.4141791044776121E-2</v>
      </c>
      <c r="W39" s="109">
        <v>611986</v>
      </c>
      <c r="X39" s="117">
        <v>0.12</v>
      </c>
      <c r="Y39" s="109">
        <v>2096965.27</v>
      </c>
      <c r="Z39" s="118">
        <v>0.43913272426339894</v>
      </c>
      <c r="AA39" s="119">
        <v>4162124.38</v>
      </c>
      <c r="AB39" s="117">
        <v>0.503820904554515</v>
      </c>
      <c r="AC39" s="109">
        <v>37163.81</v>
      </c>
      <c r="AD39" s="120">
        <v>7.7826015350780462E-3</v>
      </c>
      <c r="AE39" s="109">
        <v>3812337.53</v>
      </c>
      <c r="AF39" s="119">
        <v>3795997.8</v>
      </c>
      <c r="AG39" s="117">
        <v>1.0043044624525335</v>
      </c>
      <c r="AH39" s="121">
        <v>5909302.7999999998</v>
      </c>
      <c r="AI39" s="114">
        <v>64893.9</v>
      </c>
      <c r="AJ39" t="s">
        <v>57</v>
      </c>
      <c r="AK39">
        <v>0</v>
      </c>
    </row>
    <row r="40" spans="1:37">
      <c r="A40" s="8">
        <v>63</v>
      </c>
      <c r="B40" s="8">
        <v>37</v>
      </c>
      <c r="C40" s="10">
        <v>35</v>
      </c>
      <c r="D40" s="231" t="s">
        <v>111</v>
      </c>
      <c r="E40" s="104" t="s">
        <v>112</v>
      </c>
      <c r="F40" s="251" t="s">
        <v>111</v>
      </c>
      <c r="G40" s="105" t="s">
        <v>58</v>
      </c>
      <c r="H40" s="106">
        <v>3</v>
      </c>
      <c r="I40" s="107" t="s">
        <v>363</v>
      </c>
      <c r="J40" s="108" t="s">
        <v>57</v>
      </c>
      <c r="K40" s="104" t="s">
        <v>57</v>
      </c>
      <c r="L40" s="104" t="s">
        <v>57</v>
      </c>
      <c r="M40" s="109">
        <v>98</v>
      </c>
      <c r="N40" s="110"/>
      <c r="O40" s="111">
        <v>98</v>
      </c>
      <c r="P40" s="109">
        <v>4447305.4800000004</v>
      </c>
      <c r="Q40" s="112">
        <v>1648.98</v>
      </c>
      <c r="R40" s="113">
        <v>4447305.4800000004</v>
      </c>
      <c r="S40" s="114">
        <v>2697</v>
      </c>
      <c r="T40" s="113">
        <v>2697</v>
      </c>
      <c r="U40" s="115">
        <v>302.5</v>
      </c>
      <c r="V40" s="116">
        <v>0.11216166110493142</v>
      </c>
      <c r="W40" s="109">
        <v>778658</v>
      </c>
      <c r="X40" s="117">
        <v>0.17</v>
      </c>
      <c r="Y40" s="109">
        <v>3612531.47</v>
      </c>
      <c r="Z40" s="118">
        <v>0.81229667857221266</v>
      </c>
      <c r="AA40" s="119">
        <v>5855390.9000000004</v>
      </c>
      <c r="AB40" s="117">
        <v>0.616958206838078</v>
      </c>
      <c r="AC40" s="109">
        <v>55461.919999999998</v>
      </c>
      <c r="AD40" s="120">
        <v>1.2470904067511909E-2</v>
      </c>
      <c r="AE40" s="109">
        <v>-1271731.47</v>
      </c>
      <c r="AF40" s="119">
        <v>5542583.0700000003</v>
      </c>
      <c r="AG40" s="117">
        <v>-0.22944743523708702</v>
      </c>
      <c r="AH40" s="121">
        <v>2340800</v>
      </c>
      <c r="AI40" s="114">
        <v>979177.3</v>
      </c>
      <c r="AJ40" t="s">
        <v>57</v>
      </c>
      <c r="AK40">
        <v>0</v>
      </c>
    </row>
    <row r="41" spans="1:37">
      <c r="A41" s="8">
        <v>65</v>
      </c>
      <c r="B41" s="8">
        <v>20</v>
      </c>
      <c r="C41" s="10">
        <v>40</v>
      </c>
      <c r="D41" s="231" t="s">
        <v>113</v>
      </c>
      <c r="E41" s="104" t="s">
        <v>114</v>
      </c>
      <c r="F41" s="251" t="s">
        <v>75</v>
      </c>
      <c r="G41" s="105" t="s">
        <v>67</v>
      </c>
      <c r="H41" s="106">
        <v>1</v>
      </c>
      <c r="I41" s="107" t="s">
        <v>363</v>
      </c>
      <c r="J41" s="108" t="s">
        <v>57</v>
      </c>
      <c r="K41" s="104" t="s">
        <v>57</v>
      </c>
      <c r="L41" s="104" t="s">
        <v>57</v>
      </c>
      <c r="M41" s="109">
        <v>60</v>
      </c>
      <c r="N41" s="110">
        <v>38</v>
      </c>
      <c r="O41" s="111">
        <v>98</v>
      </c>
      <c r="P41" s="109">
        <v>2979823.85</v>
      </c>
      <c r="Q41" s="112">
        <v>2235.42</v>
      </c>
      <c r="R41" s="113">
        <v>2979823.85</v>
      </c>
      <c r="S41" s="114">
        <v>1333</v>
      </c>
      <c r="T41" s="113">
        <v>1333</v>
      </c>
      <c r="U41" s="115">
        <v>109</v>
      </c>
      <c r="V41" s="116">
        <v>8.1770442610652666E-2</v>
      </c>
      <c r="W41" s="109">
        <v>51119</v>
      </c>
      <c r="X41" s="117">
        <v>0.01</v>
      </c>
      <c r="Y41" s="109">
        <v>1924710.43</v>
      </c>
      <c r="Z41" s="118">
        <v>0.64591416368454124</v>
      </c>
      <c r="AA41" s="119">
        <v>1956634.93</v>
      </c>
      <c r="AB41" s="117">
        <v>0.98368397726600942</v>
      </c>
      <c r="AC41" s="109">
        <v>-81295.210000000006</v>
      </c>
      <c r="AD41" s="120">
        <v>-2.7281884464412216E-2</v>
      </c>
      <c r="AE41" s="109">
        <v>-273864.23</v>
      </c>
      <c r="AF41" s="119">
        <v>1619904.16</v>
      </c>
      <c r="AG41" s="117">
        <v>-0.16906199561830867</v>
      </c>
      <c r="AH41" s="121">
        <v>1650846.2</v>
      </c>
      <c r="AI41" s="114">
        <v>0</v>
      </c>
      <c r="AJ41" t="s">
        <v>57</v>
      </c>
      <c r="AK41">
        <v>0</v>
      </c>
    </row>
    <row r="42" spans="1:37">
      <c r="A42" s="8">
        <v>66</v>
      </c>
      <c r="B42" s="8">
        <v>25</v>
      </c>
      <c r="C42" s="10">
        <v>41</v>
      </c>
      <c r="D42" s="231" t="s">
        <v>115</v>
      </c>
      <c r="E42" s="104" t="s">
        <v>116</v>
      </c>
      <c r="F42" s="251" t="s">
        <v>117</v>
      </c>
      <c r="G42" s="105" t="s">
        <v>67</v>
      </c>
      <c r="H42" s="106">
        <v>1</v>
      </c>
      <c r="I42" s="107" t="s">
        <v>363</v>
      </c>
      <c r="J42" s="108" t="s">
        <v>57</v>
      </c>
      <c r="K42" s="104" t="s">
        <v>57</v>
      </c>
      <c r="L42" s="104" t="s">
        <v>57</v>
      </c>
      <c r="M42" s="109">
        <v>51</v>
      </c>
      <c r="N42" s="110">
        <v>35</v>
      </c>
      <c r="O42" s="111">
        <v>86</v>
      </c>
      <c r="P42" s="109">
        <v>59420022.109999999</v>
      </c>
      <c r="Q42" s="112">
        <v>2398.48</v>
      </c>
      <c r="R42" s="113">
        <v>59420022.109999999</v>
      </c>
      <c r="S42" s="114">
        <v>24774</v>
      </c>
      <c r="T42" s="113">
        <v>24774</v>
      </c>
      <c r="U42" s="115">
        <v>1886</v>
      </c>
      <c r="V42" s="116">
        <v>7.612819891822073E-2</v>
      </c>
      <c r="W42" s="109">
        <v>-192850</v>
      </c>
      <c r="X42" s="117">
        <v>0</v>
      </c>
      <c r="Y42" s="109">
        <v>10864939.310000001</v>
      </c>
      <c r="Z42" s="118">
        <v>0.18284980254444405</v>
      </c>
      <c r="AA42" s="119">
        <v>31787206.149999999</v>
      </c>
      <c r="AB42" s="117">
        <v>0.3418022728619074</v>
      </c>
      <c r="AC42" s="109">
        <v>388578.38</v>
      </c>
      <c r="AD42" s="120">
        <v>6.539519276526907E-3</v>
      </c>
      <c r="AE42" s="109">
        <v>12702072.689999999</v>
      </c>
      <c r="AF42" s="119">
        <v>30108238.719999999</v>
      </c>
      <c r="AG42" s="117">
        <v>0.42188029688905032</v>
      </c>
      <c r="AH42" s="121">
        <v>23567012</v>
      </c>
      <c r="AI42" s="114">
        <v>3892232.75</v>
      </c>
      <c r="AJ42" t="s">
        <v>57</v>
      </c>
      <c r="AK42">
        <v>0</v>
      </c>
    </row>
    <row r="43" spans="1:37">
      <c r="A43" s="8">
        <v>70</v>
      </c>
      <c r="B43" s="8">
        <v>16</v>
      </c>
      <c r="C43" s="10">
        <v>43</v>
      </c>
      <c r="D43" s="231" t="s">
        <v>117</v>
      </c>
      <c r="E43" s="104" t="s">
        <v>116</v>
      </c>
      <c r="F43" s="251" t="s">
        <v>117</v>
      </c>
      <c r="G43" s="105" t="s">
        <v>62</v>
      </c>
      <c r="H43" s="106">
        <v>2</v>
      </c>
      <c r="I43" s="107" t="s">
        <v>363</v>
      </c>
      <c r="J43" s="108" t="s">
        <v>57</v>
      </c>
      <c r="K43" s="104" t="s">
        <v>57</v>
      </c>
      <c r="L43" s="104" t="s">
        <v>57</v>
      </c>
      <c r="M43" s="109">
        <v>35</v>
      </c>
      <c r="N43" s="110"/>
      <c r="O43" s="111"/>
      <c r="P43" s="109">
        <v>74029669.319999993</v>
      </c>
      <c r="Q43" s="112">
        <v>2219.84</v>
      </c>
      <c r="R43" s="113">
        <v>0</v>
      </c>
      <c r="S43" s="114">
        <v>33349</v>
      </c>
      <c r="T43" s="113">
        <v>0</v>
      </c>
      <c r="U43" s="115">
        <v>868.5</v>
      </c>
      <c r="V43" s="116">
        <v>2.6042759902845665E-2</v>
      </c>
      <c r="W43" s="109">
        <v>-4196307</v>
      </c>
      <c r="X43" s="117">
        <v>-0.05</v>
      </c>
      <c r="Y43" s="109">
        <v>16900036.07</v>
      </c>
      <c r="Z43" s="118">
        <v>0.22828733702629486</v>
      </c>
      <c r="AA43" s="119">
        <v>23312912.23</v>
      </c>
      <c r="AB43" s="117">
        <v>0.72492170447295512</v>
      </c>
      <c r="AC43" s="109">
        <v>57922.86</v>
      </c>
      <c r="AD43" s="120">
        <v>7.8242764734802678E-4</v>
      </c>
      <c r="AE43" s="109">
        <v>-6260954.0700000003</v>
      </c>
      <c r="AF43" s="119">
        <v>21712062.719999999</v>
      </c>
      <c r="AG43" s="117">
        <v>-0.28836293219771986</v>
      </c>
      <c r="AH43" s="121">
        <v>10639082</v>
      </c>
      <c r="AI43" s="114">
        <v>1849780.2</v>
      </c>
      <c r="AJ43" t="s">
        <v>57</v>
      </c>
      <c r="AK43">
        <v>0</v>
      </c>
    </row>
    <row r="44" spans="1:37">
      <c r="A44" s="8">
        <v>72</v>
      </c>
      <c r="B44" s="8">
        <v>1</v>
      </c>
      <c r="C44" s="10">
        <v>44</v>
      </c>
      <c r="D44" s="231" t="s">
        <v>118</v>
      </c>
      <c r="E44" s="104" t="s">
        <v>119</v>
      </c>
      <c r="F44" s="251" t="s">
        <v>75</v>
      </c>
      <c r="G44" s="105" t="s">
        <v>67</v>
      </c>
      <c r="H44" s="106">
        <v>1</v>
      </c>
      <c r="I44" s="107" t="s">
        <v>363</v>
      </c>
      <c r="J44" s="108" t="s">
        <v>57</v>
      </c>
      <c r="K44" s="104" t="s">
        <v>57</v>
      </c>
      <c r="L44" s="104" t="s">
        <v>57</v>
      </c>
      <c r="M44" s="109">
        <v>65</v>
      </c>
      <c r="N44" s="110">
        <v>38</v>
      </c>
      <c r="O44" s="111">
        <v>103</v>
      </c>
      <c r="P44" s="109">
        <v>2738446.55</v>
      </c>
      <c r="Q44" s="112">
        <v>2163.06</v>
      </c>
      <c r="R44" s="113">
        <v>2738446.55</v>
      </c>
      <c r="S44" s="114">
        <v>1266</v>
      </c>
      <c r="T44" s="113">
        <v>1266</v>
      </c>
      <c r="U44" s="115">
        <v>141</v>
      </c>
      <c r="V44" s="116">
        <v>0.1113744075829384</v>
      </c>
      <c r="W44" s="109">
        <v>403973</v>
      </c>
      <c r="X44" s="117">
        <v>0.14000000000000001</v>
      </c>
      <c r="Y44" s="109">
        <v>2325430.5299999998</v>
      </c>
      <c r="Z44" s="118">
        <v>0.84917871776609988</v>
      </c>
      <c r="AA44" s="119">
        <v>2526589.33</v>
      </c>
      <c r="AB44" s="117">
        <v>0.92038326228505041</v>
      </c>
      <c r="AC44" s="109">
        <v>196545.58</v>
      </c>
      <c r="AD44" s="120">
        <v>7.1772655193872589E-2</v>
      </c>
      <c r="AE44" s="109">
        <v>1210207.22</v>
      </c>
      <c r="AF44" s="119">
        <v>2289469.0499999998</v>
      </c>
      <c r="AG44" s="117">
        <v>0.52859732696539408</v>
      </c>
      <c r="AH44" s="121">
        <v>3535637.75</v>
      </c>
      <c r="AI44" s="114">
        <v>293246.3</v>
      </c>
      <c r="AJ44" t="s">
        <v>57</v>
      </c>
      <c r="AK44">
        <v>0</v>
      </c>
    </row>
    <row r="45" spans="1:37">
      <c r="A45" s="8">
        <v>78</v>
      </c>
      <c r="B45" s="8">
        <v>1</v>
      </c>
      <c r="C45" s="10">
        <v>48</v>
      </c>
      <c r="D45" s="231" t="s">
        <v>120</v>
      </c>
      <c r="E45" s="104" t="s">
        <v>121</v>
      </c>
      <c r="F45" s="251" t="s">
        <v>117</v>
      </c>
      <c r="G45" s="105" t="s">
        <v>67</v>
      </c>
      <c r="H45" s="106">
        <v>1</v>
      </c>
      <c r="I45" s="107" t="s">
        <v>363</v>
      </c>
      <c r="J45" s="108" t="s">
        <v>57</v>
      </c>
      <c r="K45" s="104" t="s">
        <v>57</v>
      </c>
      <c r="L45" s="104" t="s">
        <v>57</v>
      </c>
      <c r="M45" s="109">
        <v>62</v>
      </c>
      <c r="N45" s="110">
        <v>35</v>
      </c>
      <c r="O45" s="111">
        <v>97</v>
      </c>
      <c r="P45" s="109">
        <v>8520493.9800000004</v>
      </c>
      <c r="Q45" s="112">
        <v>2141.9</v>
      </c>
      <c r="R45" s="113">
        <v>8520493.9800000004</v>
      </c>
      <c r="S45" s="114">
        <v>3978</v>
      </c>
      <c r="T45" s="113">
        <v>3978</v>
      </c>
      <c r="U45" s="115">
        <v>334</v>
      </c>
      <c r="V45" s="116">
        <v>8.3961789844142778E-2</v>
      </c>
      <c r="W45" s="109">
        <v>266116</v>
      </c>
      <c r="X45" s="117">
        <v>0.03</v>
      </c>
      <c r="Y45" s="109">
        <v>8035851.6100000003</v>
      </c>
      <c r="Z45" s="118">
        <v>0.94312039053867158</v>
      </c>
      <c r="AA45" s="119">
        <v>5000064.05</v>
      </c>
      <c r="AB45" s="117">
        <v>1.6071497344119023</v>
      </c>
      <c r="AC45" s="109">
        <v>0</v>
      </c>
      <c r="AD45" s="120">
        <v>0</v>
      </c>
      <c r="AE45" s="109">
        <v>-5727346.3099999996</v>
      </c>
      <c r="AF45" s="119">
        <v>5797334.75</v>
      </c>
      <c r="AG45" s="117">
        <v>-0.98792747995102392</v>
      </c>
      <c r="AH45" s="121">
        <v>2308505.2999999998</v>
      </c>
      <c r="AI45" s="114">
        <v>913304.3</v>
      </c>
      <c r="AJ45" t="s">
        <v>361</v>
      </c>
      <c r="AK45">
        <v>1</v>
      </c>
    </row>
    <row r="46" spans="1:37">
      <c r="A46" s="8">
        <v>79</v>
      </c>
      <c r="B46" s="8">
        <v>20</v>
      </c>
      <c r="C46" s="10">
        <v>49</v>
      </c>
      <c r="D46" s="231" t="s">
        <v>122</v>
      </c>
      <c r="E46" s="104" t="s">
        <v>123</v>
      </c>
      <c r="F46" s="251" t="s">
        <v>203</v>
      </c>
      <c r="G46" s="105" t="s">
        <v>67</v>
      </c>
      <c r="H46" s="106">
        <v>1</v>
      </c>
      <c r="I46" s="107" t="s">
        <v>363</v>
      </c>
      <c r="J46" s="108" t="s">
        <v>57</v>
      </c>
      <c r="K46" s="104" t="s">
        <v>57</v>
      </c>
      <c r="L46" s="104" t="s">
        <v>57</v>
      </c>
      <c r="M46" s="109">
        <v>67</v>
      </c>
      <c r="N46" s="110">
        <v>36</v>
      </c>
      <c r="O46" s="111">
        <v>103</v>
      </c>
      <c r="P46" s="109">
        <v>777934.66</v>
      </c>
      <c r="Q46" s="112">
        <v>1327.53</v>
      </c>
      <c r="R46" s="113">
        <v>777934.66</v>
      </c>
      <c r="S46" s="114">
        <v>586</v>
      </c>
      <c r="T46" s="113">
        <v>586</v>
      </c>
      <c r="U46" s="115">
        <v>49.5</v>
      </c>
      <c r="V46" s="116">
        <v>8.4470989761092144E-2</v>
      </c>
      <c r="W46" s="109">
        <v>248569</v>
      </c>
      <c r="X46" s="117">
        <v>0.31</v>
      </c>
      <c r="Y46" s="109">
        <v>135446.6</v>
      </c>
      <c r="Z46" s="118">
        <v>0.17411050948674792</v>
      </c>
      <c r="AA46" s="119">
        <v>799001.88</v>
      </c>
      <c r="AB46" s="117">
        <v>0.16951975131773159</v>
      </c>
      <c r="AC46" s="109">
        <v>38943.71</v>
      </c>
      <c r="AD46" s="120">
        <v>5.0060386819633415E-2</v>
      </c>
      <c r="AE46" s="109">
        <v>-48475.6</v>
      </c>
      <c r="AF46" s="119">
        <v>729965.7</v>
      </c>
      <c r="AG46" s="117">
        <v>-6.6408051775583427E-2</v>
      </c>
      <c r="AH46" s="121">
        <v>86971</v>
      </c>
      <c r="AI46" s="114">
        <v>0</v>
      </c>
      <c r="AJ46" t="s">
        <v>57</v>
      </c>
      <c r="AK46">
        <v>0</v>
      </c>
    </row>
    <row r="47" spans="1:37">
      <c r="A47" s="8">
        <v>80</v>
      </c>
      <c r="B47" s="8">
        <v>1</v>
      </c>
      <c r="C47" s="10">
        <v>51</v>
      </c>
      <c r="D47" s="231" t="s">
        <v>124</v>
      </c>
      <c r="E47" s="104" t="s">
        <v>125</v>
      </c>
      <c r="F47" s="251" t="s">
        <v>69</v>
      </c>
      <c r="G47" s="105" t="s">
        <v>67</v>
      </c>
      <c r="H47" s="106">
        <v>1</v>
      </c>
      <c r="I47" s="107" t="s">
        <v>363</v>
      </c>
      <c r="J47" s="108" t="s">
        <v>57</v>
      </c>
      <c r="K47" s="104" t="s">
        <v>57</v>
      </c>
      <c r="L47" s="104" t="s">
        <v>57</v>
      </c>
      <c r="M47" s="109">
        <v>63</v>
      </c>
      <c r="N47" s="110">
        <v>35</v>
      </c>
      <c r="O47" s="111">
        <v>98</v>
      </c>
      <c r="P47" s="109">
        <v>3079522.93</v>
      </c>
      <c r="Q47" s="112">
        <v>1960.23</v>
      </c>
      <c r="R47" s="113">
        <v>3079522.93</v>
      </c>
      <c r="S47" s="114">
        <v>1571</v>
      </c>
      <c r="T47" s="113">
        <v>1571</v>
      </c>
      <c r="U47" s="115">
        <v>138.5</v>
      </c>
      <c r="V47" s="116">
        <v>8.8160407383831949E-2</v>
      </c>
      <c r="W47" s="109">
        <v>290943</v>
      </c>
      <c r="X47" s="117">
        <v>0.09</v>
      </c>
      <c r="Y47" s="109">
        <v>1110096.3500000001</v>
      </c>
      <c r="Z47" s="118">
        <v>0.36047672812749604</v>
      </c>
      <c r="AA47" s="119">
        <v>2427976.7799999998</v>
      </c>
      <c r="AB47" s="117">
        <v>0.45721044745740946</v>
      </c>
      <c r="AC47" s="109">
        <v>33305.660000000003</v>
      </c>
      <c r="AD47" s="120">
        <v>1.0815201171435992E-2</v>
      </c>
      <c r="AE47" s="109">
        <v>6604908.6500000004</v>
      </c>
      <c r="AF47" s="119">
        <v>2263040.6</v>
      </c>
      <c r="AG47" s="117">
        <v>2.9185992730311598</v>
      </c>
      <c r="AH47" s="121">
        <v>7715005</v>
      </c>
      <c r="AI47" s="114">
        <v>526144.12</v>
      </c>
      <c r="AJ47" t="s">
        <v>57</v>
      </c>
      <c r="AK47">
        <v>0</v>
      </c>
    </row>
    <row r="48" spans="1:37">
      <c r="A48" s="8">
        <v>81</v>
      </c>
      <c r="B48" s="8">
        <v>80</v>
      </c>
      <c r="C48" s="10">
        <v>50</v>
      </c>
      <c r="D48" s="231" t="s">
        <v>126</v>
      </c>
      <c r="E48" s="104" t="s">
        <v>127</v>
      </c>
      <c r="F48" s="251" t="s">
        <v>126</v>
      </c>
      <c r="G48" s="105" t="s">
        <v>62</v>
      </c>
      <c r="H48" s="106">
        <v>2</v>
      </c>
      <c r="I48" s="107" t="s">
        <v>363</v>
      </c>
      <c r="J48" s="108" t="s">
        <v>57</v>
      </c>
      <c r="K48" s="104" t="s">
        <v>57</v>
      </c>
      <c r="L48" s="104" t="s">
        <v>57</v>
      </c>
      <c r="M48" s="109">
        <v>40</v>
      </c>
      <c r="N48" s="110"/>
      <c r="O48" s="111"/>
      <c r="P48" s="109">
        <v>9601882.4600000009</v>
      </c>
      <c r="Q48" s="112">
        <v>1905.13</v>
      </c>
      <c r="R48" s="113">
        <v>0</v>
      </c>
      <c r="S48" s="114">
        <v>5040</v>
      </c>
      <c r="T48" s="113">
        <v>0</v>
      </c>
      <c r="U48" s="115">
        <v>148</v>
      </c>
      <c r="V48" s="116">
        <v>2.9365079365079365E-2</v>
      </c>
      <c r="W48" s="109">
        <v>-245228</v>
      </c>
      <c r="X48" s="117">
        <v>-0.02</v>
      </c>
      <c r="Y48" s="109">
        <v>1241826.3999999999</v>
      </c>
      <c r="Z48" s="118">
        <v>0.12933155609572</v>
      </c>
      <c r="AA48" s="119">
        <v>4250764.3</v>
      </c>
      <c r="AB48" s="117">
        <v>0.29214190963258063</v>
      </c>
      <c r="AC48" s="109">
        <v>75143.289999999994</v>
      </c>
      <c r="AD48" s="120">
        <v>7.8258914658699118E-3</v>
      </c>
      <c r="AE48" s="109">
        <v>5399669.5599999996</v>
      </c>
      <c r="AF48" s="119">
        <v>3933348.51</v>
      </c>
      <c r="AG48" s="117">
        <v>1.3727920488794927</v>
      </c>
      <c r="AH48" s="121">
        <v>6641495.96</v>
      </c>
      <c r="AI48" s="114">
        <v>0</v>
      </c>
      <c r="AJ48" t="s">
        <v>57</v>
      </c>
      <c r="AK48">
        <v>0</v>
      </c>
    </row>
    <row r="49" spans="1:37">
      <c r="A49" s="8">
        <v>83</v>
      </c>
      <c r="B49" s="8">
        <v>1</v>
      </c>
      <c r="C49" s="10">
        <v>52</v>
      </c>
      <c r="D49" s="231" t="s">
        <v>128</v>
      </c>
      <c r="E49" s="104" t="s">
        <v>129</v>
      </c>
      <c r="F49" s="251" t="s">
        <v>136</v>
      </c>
      <c r="G49" s="105" t="s">
        <v>67</v>
      </c>
      <c r="H49" s="106">
        <v>1</v>
      </c>
      <c r="I49" s="107" t="s">
        <v>363</v>
      </c>
      <c r="J49" s="108" t="s">
        <v>57</v>
      </c>
      <c r="K49" s="104" t="s">
        <v>57</v>
      </c>
      <c r="L49" s="104" t="s">
        <v>57</v>
      </c>
      <c r="M49" s="109">
        <v>64</v>
      </c>
      <c r="N49" s="110">
        <v>36</v>
      </c>
      <c r="O49" s="111">
        <v>100</v>
      </c>
      <c r="P49" s="109">
        <v>2693071.64</v>
      </c>
      <c r="Q49" s="112">
        <v>1940.25</v>
      </c>
      <c r="R49" s="113">
        <v>2693071.64</v>
      </c>
      <c r="S49" s="114">
        <v>1388</v>
      </c>
      <c r="T49" s="113">
        <v>1388</v>
      </c>
      <c r="U49" s="115">
        <v>112</v>
      </c>
      <c r="V49" s="116">
        <v>8.0691642651296844E-2</v>
      </c>
      <c r="W49" s="109">
        <v>161213</v>
      </c>
      <c r="X49" s="117">
        <v>0.05</v>
      </c>
      <c r="Y49" s="109">
        <v>1098881.75</v>
      </c>
      <c r="Z49" s="118">
        <v>0.40804029632126687</v>
      </c>
      <c r="AA49" s="119">
        <v>1957241.59</v>
      </c>
      <c r="AB49" s="117">
        <v>0.56144410358661956</v>
      </c>
      <c r="AC49" s="109">
        <v>156883.99</v>
      </c>
      <c r="AD49" s="120">
        <v>5.8254666407611795E-2</v>
      </c>
      <c r="AE49" s="109">
        <v>147913.75</v>
      </c>
      <c r="AF49" s="119">
        <v>1997097.94</v>
      </c>
      <c r="AG49" s="117">
        <v>7.4064344585924521E-2</v>
      </c>
      <c r="AH49" s="121">
        <v>1246795.5</v>
      </c>
      <c r="AI49" s="114">
        <v>0</v>
      </c>
      <c r="AJ49" t="s">
        <v>57</v>
      </c>
      <c r="AK49">
        <v>0</v>
      </c>
    </row>
    <row r="50" spans="1:37">
      <c r="A50" s="8">
        <v>85</v>
      </c>
      <c r="B50" s="8">
        <v>1</v>
      </c>
      <c r="C50" s="10">
        <v>55</v>
      </c>
      <c r="D50" s="231" t="s">
        <v>353</v>
      </c>
      <c r="E50" s="104" t="s">
        <v>354</v>
      </c>
      <c r="F50" s="251" t="s">
        <v>353</v>
      </c>
      <c r="G50" s="105" t="s">
        <v>67</v>
      </c>
      <c r="H50" s="106">
        <v>1</v>
      </c>
      <c r="I50" s="107" t="s">
        <v>363</v>
      </c>
      <c r="J50" s="108" t="s">
        <v>57</v>
      </c>
      <c r="K50" s="104" t="s">
        <v>57</v>
      </c>
      <c r="L50" s="104" t="s">
        <v>64</v>
      </c>
      <c r="M50" s="109">
        <v>64</v>
      </c>
      <c r="N50" s="110">
        <v>36</v>
      </c>
      <c r="O50" s="111">
        <v>100</v>
      </c>
      <c r="P50" s="109">
        <v>3076885.2</v>
      </c>
      <c r="Q50" s="112">
        <v>2026.93</v>
      </c>
      <c r="R50" s="113">
        <v>3076885.2</v>
      </c>
      <c r="S50" s="114">
        <v>1518</v>
      </c>
      <c r="T50" s="113">
        <v>1518</v>
      </c>
      <c r="U50" s="115">
        <v>132.5</v>
      </c>
      <c r="V50" s="116">
        <v>8.7285902503293808E-2</v>
      </c>
      <c r="W50" s="109">
        <v>263302</v>
      </c>
      <c r="X50" s="117">
        <v>0.08</v>
      </c>
      <c r="Y50" s="109">
        <v>912686.98</v>
      </c>
      <c r="Z50" s="118">
        <v>0.29662691997738494</v>
      </c>
      <c r="AA50" s="119">
        <v>2048737.62</v>
      </c>
      <c r="AB50" s="117">
        <v>0.4454874899988413</v>
      </c>
      <c r="AC50" s="109">
        <v>0</v>
      </c>
      <c r="AD50" s="120">
        <v>0</v>
      </c>
      <c r="AE50" s="109">
        <v>837256.45</v>
      </c>
      <c r="AF50" s="119">
        <v>2310304.2999999998</v>
      </c>
      <c r="AG50" s="117">
        <v>0.36240093999738476</v>
      </c>
      <c r="AH50" s="121">
        <v>1749943.43</v>
      </c>
      <c r="AI50" s="114">
        <v>209209.39</v>
      </c>
      <c r="AJ50" t="s">
        <v>361</v>
      </c>
      <c r="AK50">
        <v>1</v>
      </c>
    </row>
    <row r="51" spans="1:37">
      <c r="A51" s="8">
        <v>86</v>
      </c>
      <c r="B51" s="8">
        <v>85</v>
      </c>
      <c r="C51" s="10">
        <v>54</v>
      </c>
      <c r="D51" s="231" t="s">
        <v>130</v>
      </c>
      <c r="E51" s="104" t="s">
        <v>131</v>
      </c>
      <c r="F51" s="251" t="s">
        <v>130</v>
      </c>
      <c r="G51" s="105" t="s">
        <v>58</v>
      </c>
      <c r="H51" s="106">
        <v>3</v>
      </c>
      <c r="I51" s="107" t="s">
        <v>363</v>
      </c>
      <c r="J51" s="108" t="s">
        <v>57</v>
      </c>
      <c r="K51" s="104" t="s">
        <v>57</v>
      </c>
      <c r="L51" s="104" t="s">
        <v>57</v>
      </c>
      <c r="M51" s="109">
        <v>82</v>
      </c>
      <c r="N51" s="110"/>
      <c r="O51" s="111">
        <v>82</v>
      </c>
      <c r="P51" s="109">
        <v>6710051.9100000001</v>
      </c>
      <c r="Q51" s="112">
        <v>2590.75</v>
      </c>
      <c r="R51" s="113">
        <v>6710051.9100000001</v>
      </c>
      <c r="S51" s="114">
        <v>2590</v>
      </c>
      <c r="T51" s="113">
        <v>2590</v>
      </c>
      <c r="U51" s="115">
        <v>246</v>
      </c>
      <c r="V51" s="116">
        <v>9.4980694980694974E-2</v>
      </c>
      <c r="W51" s="109">
        <v>-773378</v>
      </c>
      <c r="X51" s="117">
        <v>-0.11</v>
      </c>
      <c r="Y51" s="109">
        <v>1808120.88</v>
      </c>
      <c r="Z51" s="118">
        <v>0.26946451447049985</v>
      </c>
      <c r="AA51" s="119">
        <v>5801920.3899999997</v>
      </c>
      <c r="AB51" s="117">
        <v>0.31164179417498006</v>
      </c>
      <c r="AC51" s="109">
        <v>0</v>
      </c>
      <c r="AD51" s="120">
        <v>0</v>
      </c>
      <c r="AE51" s="109">
        <v>1945682.12</v>
      </c>
      <c r="AF51" s="119">
        <v>4739515.0199999996</v>
      </c>
      <c r="AG51" s="117">
        <v>0.41052346322134881</v>
      </c>
      <c r="AH51" s="121">
        <v>3753803</v>
      </c>
      <c r="AI51" s="114">
        <v>305513.59999999998</v>
      </c>
      <c r="AJ51" t="s">
        <v>361</v>
      </c>
      <c r="AK51">
        <v>1</v>
      </c>
    </row>
    <row r="52" spans="1:37">
      <c r="A52" s="8">
        <v>88</v>
      </c>
      <c r="B52" s="8">
        <v>16</v>
      </c>
      <c r="C52" s="10">
        <v>56</v>
      </c>
      <c r="D52" s="231" t="s">
        <v>132</v>
      </c>
      <c r="E52" s="104" t="s">
        <v>133</v>
      </c>
      <c r="F52" s="251" t="s">
        <v>117</v>
      </c>
      <c r="G52" s="105" t="s">
        <v>67</v>
      </c>
      <c r="H52" s="106">
        <v>1</v>
      </c>
      <c r="I52" s="107" t="s">
        <v>363</v>
      </c>
      <c r="J52" s="108" t="s">
        <v>57</v>
      </c>
      <c r="K52" s="104" t="s">
        <v>57</v>
      </c>
      <c r="L52" s="104" t="s">
        <v>57</v>
      </c>
      <c r="M52" s="109">
        <v>68</v>
      </c>
      <c r="N52" s="110">
        <v>35</v>
      </c>
      <c r="O52" s="111">
        <v>103</v>
      </c>
      <c r="P52" s="109">
        <v>1306937.25</v>
      </c>
      <c r="Q52" s="112">
        <v>1563.32</v>
      </c>
      <c r="R52" s="113">
        <v>1306937.25</v>
      </c>
      <c r="S52" s="114">
        <v>836</v>
      </c>
      <c r="T52" s="113">
        <v>836</v>
      </c>
      <c r="U52" s="115">
        <v>70</v>
      </c>
      <c r="V52" s="116">
        <v>8.3732057416267935E-2</v>
      </c>
      <c r="W52" s="109">
        <v>224596</v>
      </c>
      <c r="X52" s="117">
        <v>0.17</v>
      </c>
      <c r="Y52" s="109">
        <v>834675.54</v>
      </c>
      <c r="Z52" s="118">
        <v>0.63865004995457897</v>
      </c>
      <c r="AA52" s="119">
        <v>1173698.67</v>
      </c>
      <c r="AB52" s="117">
        <v>0.71114977066473128</v>
      </c>
      <c r="AC52" s="109">
        <v>111709.86</v>
      </c>
      <c r="AD52" s="120">
        <v>8.5474539806712227E-2</v>
      </c>
      <c r="AE52" s="109">
        <v>-449074.44</v>
      </c>
      <c r="AF52" s="119">
        <v>1163726.1000000001</v>
      </c>
      <c r="AG52" s="117">
        <v>-0.38589358784683092</v>
      </c>
      <c r="AH52" s="121">
        <v>385601.1</v>
      </c>
      <c r="AI52" s="114">
        <v>114394.35</v>
      </c>
      <c r="AJ52" t="s">
        <v>57</v>
      </c>
      <c r="AK52">
        <v>0</v>
      </c>
    </row>
    <row r="53" spans="1:37">
      <c r="A53" s="8">
        <v>91</v>
      </c>
      <c r="B53" s="8">
        <v>31</v>
      </c>
      <c r="C53" s="10">
        <v>58</v>
      </c>
      <c r="D53" s="231" t="s">
        <v>134</v>
      </c>
      <c r="E53" s="104" t="s">
        <v>135</v>
      </c>
      <c r="F53" s="251" t="s">
        <v>136</v>
      </c>
      <c r="G53" s="105" t="s">
        <v>67</v>
      </c>
      <c r="H53" s="106">
        <v>1</v>
      </c>
      <c r="I53" s="107" t="s">
        <v>363</v>
      </c>
      <c r="J53" s="108" t="s">
        <v>57</v>
      </c>
      <c r="K53" s="104" t="s">
        <v>57</v>
      </c>
      <c r="L53" s="104" t="s">
        <v>57</v>
      </c>
      <c r="M53" s="109">
        <v>62</v>
      </c>
      <c r="N53" s="110">
        <v>36</v>
      </c>
      <c r="O53" s="111">
        <v>98</v>
      </c>
      <c r="P53" s="109">
        <v>1894936.45</v>
      </c>
      <c r="Q53" s="112">
        <v>1846.91</v>
      </c>
      <c r="R53" s="113">
        <v>1894936.45</v>
      </c>
      <c r="S53" s="114">
        <v>1026</v>
      </c>
      <c r="T53" s="113">
        <v>1026</v>
      </c>
      <c r="U53" s="115">
        <v>106.5</v>
      </c>
      <c r="V53" s="116">
        <v>0.10380116959064328</v>
      </c>
      <c r="W53" s="109">
        <v>363424</v>
      </c>
      <c r="X53" s="117">
        <v>0.19</v>
      </c>
      <c r="Y53" s="109">
        <v>347894.22</v>
      </c>
      <c r="Z53" s="118">
        <v>0.18359149722408896</v>
      </c>
      <c r="AA53" s="119">
        <v>1765582.21</v>
      </c>
      <c r="AB53" s="117">
        <v>0.19704220966295305</v>
      </c>
      <c r="AC53" s="109">
        <v>-106998.52</v>
      </c>
      <c r="AD53" s="120">
        <v>-5.6465492549895281E-2</v>
      </c>
      <c r="AE53" s="109">
        <v>393105.78</v>
      </c>
      <c r="AF53" s="119">
        <v>1376288.3</v>
      </c>
      <c r="AG53" s="117">
        <v>0.28562749534381715</v>
      </c>
      <c r="AH53" s="121">
        <v>741000</v>
      </c>
      <c r="AI53" s="114">
        <v>0</v>
      </c>
      <c r="AJ53" t="s">
        <v>57</v>
      </c>
      <c r="AK53">
        <v>0</v>
      </c>
    </row>
    <row r="54" spans="1:37">
      <c r="A54" s="8">
        <v>92</v>
      </c>
      <c r="B54" s="8">
        <v>24</v>
      </c>
      <c r="C54" s="10">
        <v>59</v>
      </c>
      <c r="D54" s="231" t="s">
        <v>136</v>
      </c>
      <c r="E54" s="104" t="s">
        <v>135</v>
      </c>
      <c r="F54" s="251" t="s">
        <v>136</v>
      </c>
      <c r="G54" s="105" t="s">
        <v>62</v>
      </c>
      <c r="H54" s="106">
        <v>2</v>
      </c>
      <c r="I54" s="107" t="s">
        <v>363</v>
      </c>
      <c r="J54" s="108" t="s">
        <v>57</v>
      </c>
      <c r="K54" s="104" t="s">
        <v>57</v>
      </c>
      <c r="L54" s="104" t="s">
        <v>57</v>
      </c>
      <c r="M54" s="109">
        <v>36</v>
      </c>
      <c r="N54" s="110"/>
      <c r="O54" s="111"/>
      <c r="P54" s="109">
        <v>11859675.33</v>
      </c>
      <c r="Q54" s="112">
        <v>2239.7800000000002</v>
      </c>
      <c r="R54" s="113">
        <v>0</v>
      </c>
      <c r="S54" s="114">
        <v>5295</v>
      </c>
      <c r="T54" s="113">
        <v>0</v>
      </c>
      <c r="U54" s="115">
        <v>154.5</v>
      </c>
      <c r="V54" s="116">
        <v>2.9178470254957508E-2</v>
      </c>
      <c r="W54" s="109">
        <v>-643843</v>
      </c>
      <c r="X54" s="117">
        <v>-0.05</v>
      </c>
      <c r="Y54" s="109">
        <v>3709463.11</v>
      </c>
      <c r="Z54" s="118">
        <v>0.31277948230307923</v>
      </c>
      <c r="AA54" s="119">
        <v>4408717.04</v>
      </c>
      <c r="AB54" s="117">
        <v>0.84139287605538859</v>
      </c>
      <c r="AC54" s="109">
        <v>136027.25</v>
      </c>
      <c r="AD54" s="120">
        <v>1.1469727982848583E-2</v>
      </c>
      <c r="AE54" s="109">
        <v>1351506.24</v>
      </c>
      <c r="AF54" s="119">
        <v>3664861.05</v>
      </c>
      <c r="AG54" s="117">
        <v>0.3687742104165177</v>
      </c>
      <c r="AH54" s="121">
        <v>5060969.3499999996</v>
      </c>
      <c r="AI54" s="114">
        <v>665173.65</v>
      </c>
      <c r="AJ54" t="s">
        <v>57</v>
      </c>
      <c r="AK54">
        <v>0</v>
      </c>
    </row>
    <row r="55" spans="1:37">
      <c r="A55" s="8">
        <v>93</v>
      </c>
      <c r="B55" s="8">
        <v>26</v>
      </c>
      <c r="C55" s="10">
        <v>60</v>
      </c>
      <c r="D55" s="231" t="s">
        <v>137</v>
      </c>
      <c r="E55" s="104" t="s">
        <v>138</v>
      </c>
      <c r="F55" s="251" t="s">
        <v>137</v>
      </c>
      <c r="G55" s="105" t="s">
        <v>58</v>
      </c>
      <c r="H55" s="106">
        <v>3</v>
      </c>
      <c r="I55" s="107" t="s">
        <v>363</v>
      </c>
      <c r="J55" s="108" t="s">
        <v>57</v>
      </c>
      <c r="K55" s="104" t="s">
        <v>57</v>
      </c>
      <c r="L55" s="104" t="s">
        <v>57</v>
      </c>
      <c r="M55" s="109">
        <v>100</v>
      </c>
      <c r="N55" s="110"/>
      <c r="O55" s="111">
        <v>100</v>
      </c>
      <c r="P55" s="109">
        <v>5037083.33</v>
      </c>
      <c r="Q55" s="112">
        <v>1744.14</v>
      </c>
      <c r="R55" s="113">
        <v>5037083.33</v>
      </c>
      <c r="S55" s="114">
        <v>2888</v>
      </c>
      <c r="T55" s="113">
        <v>2888</v>
      </c>
      <c r="U55" s="115">
        <v>320</v>
      </c>
      <c r="V55" s="116">
        <v>0.110803324099723</v>
      </c>
      <c r="W55" s="109">
        <v>738062</v>
      </c>
      <c r="X55" s="117">
        <v>0.14000000000000001</v>
      </c>
      <c r="Y55" s="109">
        <v>4698773.53</v>
      </c>
      <c r="Z55" s="118">
        <v>0.93283617168191657</v>
      </c>
      <c r="AA55" s="119">
        <v>6228603.6200000001</v>
      </c>
      <c r="AB55" s="117">
        <v>0.75438634671056504</v>
      </c>
      <c r="AC55" s="109">
        <v>95482.64</v>
      </c>
      <c r="AD55" s="120">
        <v>1.8955938138112957E-2</v>
      </c>
      <c r="AE55" s="109">
        <v>-1361328.36</v>
      </c>
      <c r="AF55" s="119">
        <v>5711519.1500000004</v>
      </c>
      <c r="AG55" s="117">
        <v>-0.23834785881791187</v>
      </c>
      <c r="AH55" s="121">
        <v>3337445.17</v>
      </c>
      <c r="AI55" s="114">
        <v>282939.17</v>
      </c>
      <c r="AJ55" t="s">
        <v>57</v>
      </c>
      <c r="AK55">
        <v>0</v>
      </c>
    </row>
    <row r="56" spans="1:37">
      <c r="A56" s="8">
        <v>96</v>
      </c>
      <c r="B56" s="8">
        <v>72</v>
      </c>
      <c r="C56" s="10">
        <v>62</v>
      </c>
      <c r="D56" s="231" t="s">
        <v>139</v>
      </c>
      <c r="E56" s="104" t="s">
        <v>140</v>
      </c>
      <c r="F56" s="251" t="s">
        <v>141</v>
      </c>
      <c r="G56" s="105" t="s">
        <v>67</v>
      </c>
      <c r="H56" s="106">
        <v>1</v>
      </c>
      <c r="I56" s="107" t="s">
        <v>363</v>
      </c>
      <c r="J56" s="108" t="s">
        <v>57</v>
      </c>
      <c r="K56" s="104" t="s">
        <v>57</v>
      </c>
      <c r="L56" s="104" t="s">
        <v>57</v>
      </c>
      <c r="M56" s="109">
        <v>46</v>
      </c>
      <c r="N56" s="110">
        <v>32</v>
      </c>
      <c r="O56" s="111">
        <v>78</v>
      </c>
      <c r="P56" s="109">
        <v>49054346</v>
      </c>
      <c r="Q56" s="112">
        <v>2282.7600000000002</v>
      </c>
      <c r="R56" s="113">
        <v>49054346</v>
      </c>
      <c r="S56" s="114">
        <v>21489</v>
      </c>
      <c r="T56" s="113">
        <v>21489</v>
      </c>
      <c r="U56" s="115">
        <v>1274.5</v>
      </c>
      <c r="V56" s="116">
        <v>5.930941411885151E-2</v>
      </c>
      <c r="W56" s="109">
        <v>-2200958</v>
      </c>
      <c r="X56" s="117">
        <v>-0.04</v>
      </c>
      <c r="Y56" s="109">
        <v>12516115</v>
      </c>
      <c r="Z56" s="118">
        <v>0.25514793327384283</v>
      </c>
      <c r="AA56" s="119">
        <v>22963875</v>
      </c>
      <c r="AB56" s="117">
        <v>0.54503497340932228</v>
      </c>
      <c r="AC56" s="109">
        <v>1099057</v>
      </c>
      <c r="AD56" s="120">
        <v>2.2404885389767506E-2</v>
      </c>
      <c r="AE56" s="109">
        <v>-2764616</v>
      </c>
      <c r="AF56" s="119">
        <v>20593880</v>
      </c>
      <c r="AG56" s="117">
        <v>-0.13424454255341878</v>
      </c>
      <c r="AH56" s="121">
        <v>9751499</v>
      </c>
      <c r="AI56" s="114">
        <v>3155468</v>
      </c>
      <c r="AJ56" t="s">
        <v>57</v>
      </c>
      <c r="AK56">
        <v>0</v>
      </c>
    </row>
    <row r="57" spans="1:37">
      <c r="A57" s="8">
        <v>98</v>
      </c>
      <c r="B57" s="8">
        <v>1</v>
      </c>
      <c r="C57" s="10">
        <v>64</v>
      </c>
      <c r="D57" s="231" t="s">
        <v>141</v>
      </c>
      <c r="E57" s="104" t="s">
        <v>140</v>
      </c>
      <c r="F57" s="251" t="s">
        <v>141</v>
      </c>
      <c r="G57" s="105" t="s">
        <v>62</v>
      </c>
      <c r="H57" s="106">
        <v>2</v>
      </c>
      <c r="I57" s="107" t="s">
        <v>363</v>
      </c>
      <c r="J57" s="108" t="s">
        <v>57</v>
      </c>
      <c r="K57" s="104" t="s">
        <v>57</v>
      </c>
      <c r="L57" s="104" t="s">
        <v>57</v>
      </c>
      <c r="M57" s="109">
        <v>32</v>
      </c>
      <c r="N57" s="110"/>
      <c r="O57" s="111"/>
      <c r="P57" s="109">
        <v>61062677.030000001</v>
      </c>
      <c r="Q57" s="112">
        <v>2455.96</v>
      </c>
      <c r="R57" s="113">
        <v>0</v>
      </c>
      <c r="S57" s="114">
        <v>24863</v>
      </c>
      <c r="T57" s="113">
        <v>0</v>
      </c>
      <c r="U57" s="115">
        <v>513</v>
      </c>
      <c r="V57" s="116">
        <v>2.0633069219321884E-2</v>
      </c>
      <c r="W57" s="109">
        <v>-5902938</v>
      </c>
      <c r="X57" s="117">
        <v>-0.09</v>
      </c>
      <c r="Y57" s="109">
        <v>10271277</v>
      </c>
      <c r="Z57" s="118">
        <v>0.16820875696219045</v>
      </c>
      <c r="AA57" s="119">
        <v>20266427</v>
      </c>
      <c r="AB57" s="117">
        <v>0.50681242431139939</v>
      </c>
      <c r="AC57" s="109">
        <v>1125179</v>
      </c>
      <c r="AD57" s="120">
        <v>1.8426624162697639E-2</v>
      </c>
      <c r="AE57" s="109">
        <v>-692329</v>
      </c>
      <c r="AF57" s="119">
        <v>13252115</v>
      </c>
      <c r="AG57" s="117">
        <v>-5.2242906132341893E-2</v>
      </c>
      <c r="AH57" s="121">
        <v>9578948</v>
      </c>
      <c r="AI57" s="114">
        <v>271163</v>
      </c>
      <c r="AJ57" t="s">
        <v>57</v>
      </c>
      <c r="AK57">
        <v>0</v>
      </c>
    </row>
    <row r="58" spans="1:37">
      <c r="A58" s="8">
        <v>99</v>
      </c>
      <c r="B58" s="8">
        <v>98</v>
      </c>
      <c r="C58" s="10">
        <v>63</v>
      </c>
      <c r="D58" s="231" t="s">
        <v>142</v>
      </c>
      <c r="E58" s="104" t="s">
        <v>143</v>
      </c>
      <c r="F58" s="251" t="s">
        <v>69</v>
      </c>
      <c r="G58" s="105" t="s">
        <v>67</v>
      </c>
      <c r="H58" s="106">
        <v>1</v>
      </c>
      <c r="I58" s="107" t="s">
        <v>363</v>
      </c>
      <c r="J58" s="108" t="s">
        <v>57</v>
      </c>
      <c r="K58" s="104" t="s">
        <v>57</v>
      </c>
      <c r="L58" s="104" t="s">
        <v>57</v>
      </c>
      <c r="M58" s="109">
        <v>60</v>
      </c>
      <c r="N58" s="110">
        <v>35</v>
      </c>
      <c r="O58" s="111">
        <v>95</v>
      </c>
      <c r="P58" s="109">
        <v>1824073.82</v>
      </c>
      <c r="Q58" s="112">
        <v>1443.09</v>
      </c>
      <c r="R58" s="113">
        <v>1824073.82</v>
      </c>
      <c r="S58" s="114">
        <v>1264</v>
      </c>
      <c r="T58" s="113">
        <v>1264</v>
      </c>
      <c r="U58" s="115">
        <v>109</v>
      </c>
      <c r="V58" s="116">
        <v>8.6234177215189861E-2</v>
      </c>
      <c r="W58" s="109">
        <v>563126</v>
      </c>
      <c r="X58" s="117">
        <v>0.3</v>
      </c>
      <c r="Y58" s="109">
        <v>706906.82</v>
      </c>
      <c r="Z58" s="118">
        <v>0.38754287915825691</v>
      </c>
      <c r="AA58" s="119">
        <v>1801738.63</v>
      </c>
      <c r="AB58" s="117">
        <v>0.39234704092457628</v>
      </c>
      <c r="AC58" s="109">
        <v>995.7</v>
      </c>
      <c r="AD58" s="120">
        <v>5.4586606588103988E-4</v>
      </c>
      <c r="AE58" s="109">
        <v>-396900.82</v>
      </c>
      <c r="AF58" s="119">
        <v>1601254.5</v>
      </c>
      <c r="AG58" s="117">
        <v>-0.2478686679725178</v>
      </c>
      <c r="AH58" s="121">
        <v>310006</v>
      </c>
      <c r="AI58" s="114">
        <v>30493.1</v>
      </c>
      <c r="AJ58" t="s">
        <v>57</v>
      </c>
      <c r="AK58">
        <v>0</v>
      </c>
    </row>
    <row r="59" spans="1:37">
      <c r="A59" s="8">
        <v>100</v>
      </c>
      <c r="B59" s="8">
        <v>1</v>
      </c>
      <c r="C59" s="10">
        <v>65</v>
      </c>
      <c r="D59" s="231" t="s">
        <v>144</v>
      </c>
      <c r="E59" s="104" t="s">
        <v>145</v>
      </c>
      <c r="F59" s="251" t="s">
        <v>60</v>
      </c>
      <c r="G59" s="105" t="s">
        <v>67</v>
      </c>
      <c r="H59" s="106">
        <v>1</v>
      </c>
      <c r="I59" s="107" t="s">
        <v>363</v>
      </c>
      <c r="J59" s="108" t="s">
        <v>57</v>
      </c>
      <c r="K59" s="104" t="s">
        <v>57</v>
      </c>
      <c r="L59" s="104" t="s">
        <v>57</v>
      </c>
      <c r="M59" s="109">
        <v>67</v>
      </c>
      <c r="N59" s="110">
        <v>35</v>
      </c>
      <c r="O59" s="111">
        <v>102</v>
      </c>
      <c r="P59" s="109">
        <v>3126605.94</v>
      </c>
      <c r="Q59" s="112">
        <v>1748.66</v>
      </c>
      <c r="R59" s="113">
        <v>3126605.94</v>
      </c>
      <c r="S59" s="114">
        <v>1788</v>
      </c>
      <c r="T59" s="113">
        <v>1788</v>
      </c>
      <c r="U59" s="115">
        <v>144.5</v>
      </c>
      <c r="V59" s="116">
        <v>8.0816554809843413E-2</v>
      </c>
      <c r="W59" s="109">
        <v>385082</v>
      </c>
      <c r="X59" s="117">
        <v>0.12</v>
      </c>
      <c r="Y59" s="109">
        <v>691085.59</v>
      </c>
      <c r="Z59" s="118">
        <v>0.22103379935368511</v>
      </c>
      <c r="AA59" s="119">
        <v>2707961.55</v>
      </c>
      <c r="AB59" s="117">
        <v>0.25520509698522126</v>
      </c>
      <c r="AC59" s="109">
        <v>74456.100000000006</v>
      </c>
      <c r="AD59" s="120">
        <v>2.3813714113266223E-2</v>
      </c>
      <c r="AE59" s="109">
        <v>-551082.59</v>
      </c>
      <c r="AF59" s="119">
        <v>2473815.6</v>
      </c>
      <c r="AG59" s="117">
        <v>-0.22276623609294077</v>
      </c>
      <c r="AH59" s="121">
        <v>140003</v>
      </c>
      <c r="AI59" s="114">
        <v>0</v>
      </c>
      <c r="AJ59" t="s">
        <v>57</v>
      </c>
      <c r="AK59">
        <v>0</v>
      </c>
    </row>
    <row r="60" spans="1:37">
      <c r="A60" s="8">
        <v>101</v>
      </c>
      <c r="B60" s="8">
        <v>16</v>
      </c>
      <c r="C60" s="10">
        <v>66</v>
      </c>
      <c r="D60" s="231" t="s">
        <v>146</v>
      </c>
      <c r="E60" s="104" t="s">
        <v>147</v>
      </c>
      <c r="F60" s="251" t="s">
        <v>60</v>
      </c>
      <c r="G60" s="105" t="s">
        <v>67</v>
      </c>
      <c r="H60" s="106">
        <v>1</v>
      </c>
      <c r="I60" s="107" t="s">
        <v>363</v>
      </c>
      <c r="J60" s="108" t="s">
        <v>57</v>
      </c>
      <c r="K60" s="104" t="s">
        <v>57</v>
      </c>
      <c r="L60" s="104" t="s">
        <v>57</v>
      </c>
      <c r="M60" s="109">
        <v>67</v>
      </c>
      <c r="N60" s="110">
        <v>35</v>
      </c>
      <c r="O60" s="111">
        <v>102</v>
      </c>
      <c r="P60" s="109">
        <v>2461517.6800000002</v>
      </c>
      <c r="Q60" s="112">
        <v>2015.98</v>
      </c>
      <c r="R60" s="113">
        <v>2461517.6800000002</v>
      </c>
      <c r="S60" s="114">
        <v>1221</v>
      </c>
      <c r="T60" s="113">
        <v>1221</v>
      </c>
      <c r="U60" s="115">
        <v>95</v>
      </c>
      <c r="V60" s="116">
        <v>7.780507780507781E-2</v>
      </c>
      <c r="W60" s="109">
        <v>112946</v>
      </c>
      <c r="X60" s="117">
        <v>0.04</v>
      </c>
      <c r="Y60" s="109">
        <v>569749.09</v>
      </c>
      <c r="Z60" s="118">
        <v>0.23146252193484146</v>
      </c>
      <c r="AA60" s="119">
        <v>1825791.26</v>
      </c>
      <c r="AB60" s="117">
        <v>0.31205598497607001</v>
      </c>
      <c r="AC60" s="109">
        <v>335614.62</v>
      </c>
      <c r="AD60" s="120">
        <v>0.136344590464205</v>
      </c>
      <c r="AE60" s="109">
        <v>280250.90999999997</v>
      </c>
      <c r="AF60" s="119">
        <v>1756960.25</v>
      </c>
      <c r="AG60" s="117">
        <v>0.15950896441737938</v>
      </c>
      <c r="AH60" s="121">
        <v>850000</v>
      </c>
      <c r="AI60" s="114">
        <v>0</v>
      </c>
      <c r="AJ60" t="s">
        <v>57</v>
      </c>
      <c r="AK60">
        <v>0</v>
      </c>
    </row>
    <row r="61" spans="1:37">
      <c r="A61" s="8">
        <v>102</v>
      </c>
      <c r="B61" s="8">
        <v>1</v>
      </c>
      <c r="C61" s="10">
        <v>67</v>
      </c>
      <c r="D61" s="231" t="s">
        <v>148</v>
      </c>
      <c r="E61" s="104" t="s">
        <v>149</v>
      </c>
      <c r="F61" s="251" t="s">
        <v>198</v>
      </c>
      <c r="G61" s="105" t="s">
        <v>67</v>
      </c>
      <c r="H61" s="106">
        <v>1</v>
      </c>
      <c r="I61" s="107" t="s">
        <v>363</v>
      </c>
      <c r="J61" s="108" t="s">
        <v>80</v>
      </c>
      <c r="K61" s="104" t="s">
        <v>57</v>
      </c>
      <c r="L61" s="104" t="s">
        <v>57</v>
      </c>
      <c r="M61" s="109">
        <v>56</v>
      </c>
      <c r="N61" s="110">
        <v>36</v>
      </c>
      <c r="O61" s="111">
        <v>92</v>
      </c>
      <c r="P61" s="109">
        <v>1690224.88</v>
      </c>
      <c r="Q61" s="112">
        <v>2704.35</v>
      </c>
      <c r="R61" s="113">
        <v>1690224.88</v>
      </c>
      <c r="S61" s="114">
        <v>625</v>
      </c>
      <c r="T61" s="113">
        <v>625</v>
      </c>
      <c r="U61" s="115">
        <v>55.5</v>
      </c>
      <c r="V61" s="116">
        <v>8.8800000000000004E-2</v>
      </c>
      <c r="W61" s="109">
        <v>37920</v>
      </c>
      <c r="X61" s="117">
        <v>0.02</v>
      </c>
      <c r="Y61" s="109">
        <v>556226.64</v>
      </c>
      <c r="Z61" s="118">
        <v>0.32908439970425712</v>
      </c>
      <c r="AA61" s="119">
        <v>1055605.55</v>
      </c>
      <c r="AB61" s="117">
        <v>0.52692659677660847</v>
      </c>
      <c r="AC61" s="109">
        <v>-13737.65</v>
      </c>
      <c r="AD61" s="120">
        <v>-8.1277054683989748E-3</v>
      </c>
      <c r="AE61" s="109">
        <v>28142.79</v>
      </c>
      <c r="AF61" s="119">
        <v>959865.95</v>
      </c>
      <c r="AG61" s="117">
        <v>2.9319500290639545E-2</v>
      </c>
      <c r="AH61" s="121">
        <v>584369.43000000005</v>
      </c>
      <c r="AI61" s="114">
        <v>56491</v>
      </c>
      <c r="AJ61" t="s">
        <v>361</v>
      </c>
      <c r="AK61">
        <v>0</v>
      </c>
    </row>
    <row r="62" spans="1:37">
      <c r="A62" s="8">
        <v>103</v>
      </c>
      <c r="B62" s="8">
        <v>80</v>
      </c>
      <c r="C62" s="10">
        <v>70</v>
      </c>
      <c r="D62" s="231" t="s">
        <v>150</v>
      </c>
      <c r="E62" s="104" t="s">
        <v>151</v>
      </c>
      <c r="F62" s="251" t="s">
        <v>222</v>
      </c>
      <c r="G62" s="105" t="s">
        <v>67</v>
      </c>
      <c r="H62" s="106">
        <v>1</v>
      </c>
      <c r="I62" s="107" t="s">
        <v>363</v>
      </c>
      <c r="J62" s="108" t="s">
        <v>57</v>
      </c>
      <c r="K62" s="104" t="s">
        <v>57</v>
      </c>
      <c r="L62" s="104" t="s">
        <v>57</v>
      </c>
      <c r="M62" s="109">
        <v>69</v>
      </c>
      <c r="N62" s="110">
        <v>35</v>
      </c>
      <c r="O62" s="111">
        <v>104</v>
      </c>
      <c r="P62" s="109">
        <v>3731410.91</v>
      </c>
      <c r="Q62" s="112">
        <v>1765.09</v>
      </c>
      <c r="R62" s="113">
        <v>3731410.91</v>
      </c>
      <c r="S62" s="114">
        <v>2114</v>
      </c>
      <c r="T62" s="113">
        <v>2114</v>
      </c>
      <c r="U62" s="115">
        <v>181</v>
      </c>
      <c r="V62" s="116">
        <v>8.5619678334910118E-2</v>
      </c>
      <c r="W62" s="109">
        <v>485545</v>
      </c>
      <c r="X62" s="117">
        <v>0.13</v>
      </c>
      <c r="Y62" s="109">
        <v>2125606.4</v>
      </c>
      <c r="Z62" s="118">
        <v>0.56965219089205055</v>
      </c>
      <c r="AA62" s="119">
        <v>4010148.65</v>
      </c>
      <c r="AB62" s="117">
        <v>0.53005675986599643</v>
      </c>
      <c r="AC62" s="109">
        <v>1827.37</v>
      </c>
      <c r="AD62" s="120">
        <v>4.8972628425959124E-4</v>
      </c>
      <c r="AE62" s="109">
        <v>-782469.19</v>
      </c>
      <c r="AF62" s="119">
        <v>3587362.32</v>
      </c>
      <c r="AG62" s="117">
        <v>-0.21811824962246912</v>
      </c>
      <c r="AH62" s="121">
        <v>1343137.21</v>
      </c>
      <c r="AI62" s="114">
        <v>0</v>
      </c>
      <c r="AJ62" t="s">
        <v>57</v>
      </c>
      <c r="AK62">
        <v>0</v>
      </c>
    </row>
    <row r="63" spans="1:37">
      <c r="A63" s="8">
        <v>104</v>
      </c>
      <c r="B63" s="8">
        <v>85</v>
      </c>
      <c r="C63" s="10">
        <v>71</v>
      </c>
      <c r="D63" s="231" t="s">
        <v>152</v>
      </c>
      <c r="E63" s="104" t="s">
        <v>153</v>
      </c>
      <c r="F63" s="251" t="s">
        <v>126</v>
      </c>
      <c r="G63" s="105" t="s">
        <v>67</v>
      </c>
      <c r="H63" s="106">
        <v>1</v>
      </c>
      <c r="I63" s="107" t="s">
        <v>363</v>
      </c>
      <c r="J63" s="108" t="s">
        <v>57</v>
      </c>
      <c r="K63" s="104" t="s">
        <v>57</v>
      </c>
      <c r="L63" s="104" t="s">
        <v>57</v>
      </c>
      <c r="M63" s="109">
        <v>63</v>
      </c>
      <c r="N63" s="110">
        <v>40</v>
      </c>
      <c r="O63" s="111">
        <v>103</v>
      </c>
      <c r="P63" s="109">
        <v>4101243.05</v>
      </c>
      <c r="Q63" s="112">
        <v>1108.74</v>
      </c>
      <c r="R63" s="113">
        <v>4101243.05</v>
      </c>
      <c r="S63" s="114">
        <v>3699</v>
      </c>
      <c r="T63" s="113">
        <v>3699</v>
      </c>
      <c r="U63" s="115">
        <v>215</v>
      </c>
      <c r="V63" s="116">
        <v>5.8123817247904844E-2</v>
      </c>
      <c r="W63" s="109">
        <v>876766</v>
      </c>
      <c r="X63" s="117">
        <v>0.21</v>
      </c>
      <c r="Y63" s="109">
        <v>475866.91</v>
      </c>
      <c r="Z63" s="118">
        <v>0.11602992170873659</v>
      </c>
      <c r="AA63" s="119">
        <v>3788486.31</v>
      </c>
      <c r="AB63" s="117">
        <v>0.12560871838019125</v>
      </c>
      <c r="AC63" s="109">
        <v>9992.89</v>
      </c>
      <c r="AD63" s="120">
        <v>2.4365515230803012E-3</v>
      </c>
      <c r="AE63" s="109">
        <v>1551312.89</v>
      </c>
      <c r="AF63" s="119">
        <v>3620023.15</v>
      </c>
      <c r="AG63" s="117">
        <v>0.42853673187145225</v>
      </c>
      <c r="AH63" s="121">
        <v>2027179.8</v>
      </c>
      <c r="AI63" s="114">
        <v>865926.8</v>
      </c>
      <c r="AJ63" t="s">
        <v>361</v>
      </c>
      <c r="AK63">
        <v>0</v>
      </c>
    </row>
    <row r="64" spans="1:37">
      <c r="A64" s="8">
        <v>105</v>
      </c>
      <c r="B64" s="8">
        <v>26</v>
      </c>
      <c r="C64" s="10">
        <v>72</v>
      </c>
      <c r="D64" s="231" t="s">
        <v>154</v>
      </c>
      <c r="E64" s="104" t="s">
        <v>155</v>
      </c>
      <c r="F64" s="251" t="s">
        <v>156</v>
      </c>
      <c r="G64" s="105" t="s">
        <v>67</v>
      </c>
      <c r="H64" s="106">
        <v>1</v>
      </c>
      <c r="I64" s="107" t="s">
        <v>363</v>
      </c>
      <c r="J64" s="108" t="s">
        <v>57</v>
      </c>
      <c r="K64" s="104" t="s">
        <v>57</v>
      </c>
      <c r="L64" s="104" t="s">
        <v>57</v>
      </c>
      <c r="M64" s="109">
        <v>60</v>
      </c>
      <c r="N64" s="110">
        <v>36</v>
      </c>
      <c r="O64" s="111">
        <v>96</v>
      </c>
      <c r="P64" s="109">
        <v>5072259.8499999996</v>
      </c>
      <c r="Q64" s="112">
        <v>1774.13</v>
      </c>
      <c r="R64" s="113">
        <v>5072259.8499999996</v>
      </c>
      <c r="S64" s="114">
        <v>2859</v>
      </c>
      <c r="T64" s="113">
        <v>2859</v>
      </c>
      <c r="U64" s="115">
        <v>254.5</v>
      </c>
      <c r="V64" s="116">
        <v>8.9017138859741177E-2</v>
      </c>
      <c r="W64" s="109">
        <v>704333</v>
      </c>
      <c r="X64" s="117">
        <v>0.13</v>
      </c>
      <c r="Y64" s="109">
        <v>1792079.93</v>
      </c>
      <c r="Z64" s="118">
        <v>0.35330996104231527</v>
      </c>
      <c r="AA64" s="119">
        <v>3657155.38</v>
      </c>
      <c r="AB64" s="117">
        <v>0.49002017792309388</v>
      </c>
      <c r="AC64" s="109">
        <v>0</v>
      </c>
      <c r="AD64" s="120">
        <v>0</v>
      </c>
      <c r="AE64" s="109">
        <v>802749.07</v>
      </c>
      <c r="AF64" s="119">
        <v>3911045.2</v>
      </c>
      <c r="AG64" s="117">
        <v>0.20525180072068713</v>
      </c>
      <c r="AH64" s="121">
        <v>2594829</v>
      </c>
      <c r="AI64" s="114">
        <v>0</v>
      </c>
      <c r="AJ64" t="s">
        <v>57</v>
      </c>
      <c r="AK64">
        <v>0</v>
      </c>
    </row>
    <row r="65" spans="1:37">
      <c r="A65" s="8">
        <v>106</v>
      </c>
      <c r="B65" s="8">
        <v>98</v>
      </c>
      <c r="C65" s="10">
        <v>73</v>
      </c>
      <c r="D65" s="231" t="s">
        <v>156</v>
      </c>
      <c r="E65" s="104" t="s">
        <v>155</v>
      </c>
      <c r="F65" s="251" t="s">
        <v>156</v>
      </c>
      <c r="G65" s="105" t="s">
        <v>62</v>
      </c>
      <c r="H65" s="106">
        <v>2</v>
      </c>
      <c r="I65" s="107" t="s">
        <v>363</v>
      </c>
      <c r="J65" s="108" t="s">
        <v>57</v>
      </c>
      <c r="K65" s="104" t="s">
        <v>57</v>
      </c>
      <c r="L65" s="104" t="s">
        <v>57</v>
      </c>
      <c r="M65" s="109">
        <v>36</v>
      </c>
      <c r="N65" s="110"/>
      <c r="O65" s="111"/>
      <c r="P65" s="109">
        <v>9715742.4199999999</v>
      </c>
      <c r="Q65" s="112">
        <v>1816.02</v>
      </c>
      <c r="R65" s="113">
        <v>0</v>
      </c>
      <c r="S65" s="114">
        <v>5350</v>
      </c>
      <c r="T65" s="113">
        <v>0</v>
      </c>
      <c r="U65" s="115">
        <v>160</v>
      </c>
      <c r="V65" s="116">
        <v>2.9906542056074768E-2</v>
      </c>
      <c r="W65" s="109">
        <v>-171241</v>
      </c>
      <c r="X65" s="117">
        <v>-0.01</v>
      </c>
      <c r="Y65" s="109">
        <v>2375480.0499999998</v>
      </c>
      <c r="Z65" s="118">
        <v>0.24449804732472519</v>
      </c>
      <c r="AA65" s="119">
        <v>3904983.87</v>
      </c>
      <c r="AB65" s="117">
        <v>0.60832006714537334</v>
      </c>
      <c r="AC65" s="109">
        <v>28129.91</v>
      </c>
      <c r="AD65" s="120">
        <v>2.895291865920011E-3</v>
      </c>
      <c r="AE65" s="109">
        <v>1316968.95</v>
      </c>
      <c r="AF65" s="119">
        <v>3936831.1</v>
      </c>
      <c r="AG65" s="117">
        <v>0.33452513367921727</v>
      </c>
      <c r="AH65" s="121">
        <v>3692449</v>
      </c>
      <c r="AI65" s="114">
        <v>0</v>
      </c>
      <c r="AJ65" t="s">
        <v>57</v>
      </c>
      <c r="AK65">
        <v>0</v>
      </c>
    </row>
    <row r="66" spans="1:37">
      <c r="A66" s="8">
        <v>107</v>
      </c>
      <c r="B66" s="8">
        <v>1</v>
      </c>
      <c r="C66" s="10">
        <v>75</v>
      </c>
      <c r="D66" s="231" t="s">
        <v>157</v>
      </c>
      <c r="E66" s="104" t="s">
        <v>158</v>
      </c>
      <c r="F66" s="251" t="s">
        <v>157</v>
      </c>
      <c r="G66" s="105" t="s">
        <v>58</v>
      </c>
      <c r="H66" s="106">
        <v>3</v>
      </c>
      <c r="I66" s="107" t="s">
        <v>363</v>
      </c>
      <c r="J66" s="108" t="s">
        <v>57</v>
      </c>
      <c r="K66" s="104" t="s">
        <v>57</v>
      </c>
      <c r="L66" s="104" t="s">
        <v>57</v>
      </c>
      <c r="M66" s="109">
        <v>97</v>
      </c>
      <c r="N66" s="110"/>
      <c r="O66" s="111">
        <v>97</v>
      </c>
      <c r="P66" s="109">
        <v>9173390.7100000009</v>
      </c>
      <c r="Q66" s="112">
        <v>1750.31</v>
      </c>
      <c r="R66" s="113">
        <v>9173390.7100000009</v>
      </c>
      <c r="S66" s="114">
        <v>5241</v>
      </c>
      <c r="T66" s="113">
        <v>5241</v>
      </c>
      <c r="U66" s="115">
        <v>642.5</v>
      </c>
      <c r="V66" s="116">
        <v>0.12259110856706736</v>
      </c>
      <c r="W66" s="109">
        <v>1651991</v>
      </c>
      <c r="X66" s="117">
        <v>0.18</v>
      </c>
      <c r="Y66" s="109">
        <v>7476244.6699999999</v>
      </c>
      <c r="Z66" s="118">
        <v>0.81499250455451278</v>
      </c>
      <c r="AA66" s="119">
        <v>11263014.5</v>
      </c>
      <c r="AB66" s="117">
        <v>0.66378718326252706</v>
      </c>
      <c r="AC66" s="109">
        <v>52170.2</v>
      </c>
      <c r="AD66" s="120">
        <v>5.6871228588496478E-3</v>
      </c>
      <c r="AE66" s="109">
        <v>4978892.63</v>
      </c>
      <c r="AF66" s="119">
        <v>10557713.039999999</v>
      </c>
      <c r="AG66" s="117">
        <v>0.47158817550131105</v>
      </c>
      <c r="AH66" s="121">
        <v>12455137.300000001</v>
      </c>
      <c r="AI66" s="114">
        <v>492281.7</v>
      </c>
      <c r="AJ66" t="s">
        <v>57</v>
      </c>
      <c r="AK66">
        <v>0</v>
      </c>
    </row>
    <row r="67" spans="1:37">
      <c r="A67" s="8">
        <v>108</v>
      </c>
      <c r="B67" s="8">
        <v>107</v>
      </c>
      <c r="C67" s="10">
        <v>74</v>
      </c>
      <c r="D67" s="231" t="s">
        <v>159</v>
      </c>
      <c r="E67" s="104" t="s">
        <v>160</v>
      </c>
      <c r="F67" s="251" t="s">
        <v>69</v>
      </c>
      <c r="G67" s="105" t="s">
        <v>67</v>
      </c>
      <c r="H67" s="106">
        <v>1</v>
      </c>
      <c r="I67" s="107" t="s">
        <v>363</v>
      </c>
      <c r="J67" s="108" t="s">
        <v>57</v>
      </c>
      <c r="K67" s="104" t="s">
        <v>57</v>
      </c>
      <c r="L67" s="104" t="s">
        <v>57</v>
      </c>
      <c r="M67" s="109">
        <v>50</v>
      </c>
      <c r="N67" s="110">
        <v>35</v>
      </c>
      <c r="O67" s="111">
        <v>85</v>
      </c>
      <c r="P67" s="109">
        <v>8025224.25</v>
      </c>
      <c r="Q67" s="112">
        <v>2526.83</v>
      </c>
      <c r="R67" s="113">
        <v>8025224.25</v>
      </c>
      <c r="S67" s="114">
        <v>3176</v>
      </c>
      <c r="T67" s="113">
        <v>3176</v>
      </c>
      <c r="U67" s="115">
        <v>236</v>
      </c>
      <c r="V67" s="116">
        <v>7.4307304785894215E-2</v>
      </c>
      <c r="W67" s="109">
        <v>-257939</v>
      </c>
      <c r="X67" s="117">
        <v>-0.03</v>
      </c>
      <c r="Y67" s="109">
        <v>2907701.48</v>
      </c>
      <c r="Z67" s="118">
        <v>0.36232027784145721</v>
      </c>
      <c r="AA67" s="119">
        <v>4060120.71</v>
      </c>
      <c r="AB67" s="117">
        <v>0.7161613379716486</v>
      </c>
      <c r="AC67" s="109">
        <v>0</v>
      </c>
      <c r="AD67" s="120">
        <v>0</v>
      </c>
      <c r="AE67" s="109">
        <v>5008773.83</v>
      </c>
      <c r="AF67" s="119">
        <v>3824415.72</v>
      </c>
      <c r="AG67" s="117">
        <v>1.3096834122415959</v>
      </c>
      <c r="AH67" s="121">
        <v>7916475.3099999996</v>
      </c>
      <c r="AI67" s="114">
        <v>3167934.3</v>
      </c>
      <c r="AJ67" t="s">
        <v>57</v>
      </c>
      <c r="AK67">
        <v>0</v>
      </c>
    </row>
    <row r="68" spans="1:37">
      <c r="A68" s="8">
        <v>109</v>
      </c>
      <c r="B68" s="8">
        <v>37</v>
      </c>
      <c r="C68" s="10">
        <v>76</v>
      </c>
      <c r="D68" s="231" t="s">
        <v>161</v>
      </c>
      <c r="E68" s="104" t="s">
        <v>162</v>
      </c>
      <c r="F68" s="251" t="s">
        <v>161</v>
      </c>
      <c r="G68" s="105" t="s">
        <v>67</v>
      </c>
      <c r="H68" s="106">
        <v>1</v>
      </c>
      <c r="I68" s="107" t="s">
        <v>363</v>
      </c>
      <c r="J68" s="108" t="s">
        <v>57</v>
      </c>
      <c r="K68" s="104" t="s">
        <v>355</v>
      </c>
      <c r="L68" s="104" t="s">
        <v>57</v>
      </c>
      <c r="M68" s="109">
        <v>70</v>
      </c>
      <c r="N68" s="110"/>
      <c r="O68" s="111">
        <v>70</v>
      </c>
      <c r="P68" s="109">
        <v>2153128.85</v>
      </c>
      <c r="Q68" s="112">
        <v>2086.36</v>
      </c>
      <c r="R68" s="113">
        <v>2153128.85</v>
      </c>
      <c r="S68" s="114">
        <v>1032</v>
      </c>
      <c r="T68" s="113">
        <v>1032</v>
      </c>
      <c r="U68" s="115">
        <v>61</v>
      </c>
      <c r="V68" s="116">
        <v>5.9108527131782947E-2</v>
      </c>
      <c r="W68" s="109">
        <v>-90356</v>
      </c>
      <c r="X68" s="117">
        <v>-0.04</v>
      </c>
      <c r="Y68" s="109">
        <v>4157798.49</v>
      </c>
      <c r="Z68" s="118">
        <v>1.9310495468025519</v>
      </c>
      <c r="AA68" s="119">
        <v>1946864.28</v>
      </c>
      <c r="AB68" s="117">
        <v>2.1356385921262064</v>
      </c>
      <c r="AC68" s="109">
        <v>-99027.94</v>
      </c>
      <c r="AD68" s="120">
        <v>-4.5992574945061933E-2</v>
      </c>
      <c r="AE68" s="109">
        <v>-3602965.09</v>
      </c>
      <c r="AF68" s="119">
        <v>1416319</v>
      </c>
      <c r="AG68" s="117">
        <v>-2.5438937767550955</v>
      </c>
      <c r="AH68" s="121">
        <v>554833.4</v>
      </c>
      <c r="AI68" s="114">
        <v>109882.6</v>
      </c>
      <c r="AJ68" t="s">
        <v>361</v>
      </c>
      <c r="AK68">
        <v>0</v>
      </c>
    </row>
    <row r="69" spans="1:37">
      <c r="A69" s="8">
        <v>110</v>
      </c>
      <c r="B69" s="8">
        <v>1</v>
      </c>
      <c r="C69" s="10">
        <v>78</v>
      </c>
      <c r="D69" s="231" t="s">
        <v>163</v>
      </c>
      <c r="E69" s="104" t="s">
        <v>164</v>
      </c>
      <c r="F69" s="251" t="s">
        <v>163</v>
      </c>
      <c r="G69" s="105" t="s">
        <v>58</v>
      </c>
      <c r="H69" s="106">
        <v>3</v>
      </c>
      <c r="I69" s="107" t="s">
        <v>363</v>
      </c>
      <c r="J69" s="108" t="s">
        <v>57</v>
      </c>
      <c r="K69" s="104" t="s">
        <v>57</v>
      </c>
      <c r="L69" s="104" t="s">
        <v>57</v>
      </c>
      <c r="M69" s="109">
        <v>102</v>
      </c>
      <c r="N69" s="110"/>
      <c r="O69" s="111">
        <v>102</v>
      </c>
      <c r="P69" s="109">
        <v>4822853.45</v>
      </c>
      <c r="Q69" s="112">
        <v>1543.8</v>
      </c>
      <c r="R69" s="113">
        <v>4822853.45</v>
      </c>
      <c r="S69" s="114">
        <v>3124</v>
      </c>
      <c r="T69" s="113">
        <v>3124</v>
      </c>
      <c r="U69" s="115">
        <v>418.5</v>
      </c>
      <c r="V69" s="116">
        <v>0.1339628681177977</v>
      </c>
      <c r="W69" s="109">
        <v>2020801</v>
      </c>
      <c r="X69" s="117">
        <v>0.41</v>
      </c>
      <c r="Y69" s="109">
        <v>1926937.98</v>
      </c>
      <c r="Z69" s="118">
        <v>0.39954313353643373</v>
      </c>
      <c r="AA69" s="119">
        <v>7769574.6500000004</v>
      </c>
      <c r="AB69" s="117">
        <v>0.24801074277598967</v>
      </c>
      <c r="AC69" s="109">
        <v>0</v>
      </c>
      <c r="AD69" s="120">
        <v>0</v>
      </c>
      <c r="AE69" s="109">
        <v>1308666.8700000001</v>
      </c>
      <c r="AF69" s="119">
        <v>7555036.4900000002</v>
      </c>
      <c r="AG69" s="117">
        <v>0.17321780930273178</v>
      </c>
      <c r="AH69" s="121">
        <v>3235604.85</v>
      </c>
      <c r="AI69" s="114">
        <v>2955502.1</v>
      </c>
      <c r="AJ69" t="s">
        <v>57</v>
      </c>
      <c r="AK69">
        <v>0</v>
      </c>
    </row>
    <row r="70" spans="1:37">
      <c r="A70" s="8">
        <v>111</v>
      </c>
      <c r="B70" s="8">
        <v>110</v>
      </c>
      <c r="C70" s="10">
        <v>77</v>
      </c>
      <c r="D70" s="231" t="s">
        <v>165</v>
      </c>
      <c r="E70" s="104" t="s">
        <v>166</v>
      </c>
      <c r="F70" s="251" t="s">
        <v>136</v>
      </c>
      <c r="G70" s="105" t="s">
        <v>67</v>
      </c>
      <c r="H70" s="106">
        <v>1</v>
      </c>
      <c r="I70" s="107" t="s">
        <v>363</v>
      </c>
      <c r="J70" s="108" t="s">
        <v>57</v>
      </c>
      <c r="K70" s="104" t="s">
        <v>57</v>
      </c>
      <c r="L70" s="104" t="s">
        <v>57</v>
      </c>
      <c r="M70" s="109">
        <v>66</v>
      </c>
      <c r="N70" s="110">
        <v>36</v>
      </c>
      <c r="O70" s="111">
        <v>102</v>
      </c>
      <c r="P70" s="109">
        <v>1065308.45</v>
      </c>
      <c r="Q70" s="112">
        <v>1898.94</v>
      </c>
      <c r="R70" s="113">
        <v>1065308.45</v>
      </c>
      <c r="S70" s="114">
        <v>561</v>
      </c>
      <c r="T70" s="113">
        <v>561</v>
      </c>
      <c r="U70" s="115">
        <v>56.5</v>
      </c>
      <c r="V70" s="116">
        <v>0.10071301247771837</v>
      </c>
      <c r="W70" s="109">
        <v>212758</v>
      </c>
      <c r="X70" s="117">
        <v>0.19</v>
      </c>
      <c r="Y70" s="109">
        <v>332668.01</v>
      </c>
      <c r="Z70" s="118">
        <v>0.31227388649738014</v>
      </c>
      <c r="AA70" s="119">
        <v>956728.35</v>
      </c>
      <c r="AB70" s="117">
        <v>0.34771417612951472</v>
      </c>
      <c r="AC70" s="109">
        <v>35463.339999999997</v>
      </c>
      <c r="AD70" s="120">
        <v>3.328926941300428E-2</v>
      </c>
      <c r="AE70" s="109">
        <v>250119.36</v>
      </c>
      <c r="AF70" s="119">
        <v>917948.6</v>
      </c>
      <c r="AG70" s="117">
        <v>0.2724764327763014</v>
      </c>
      <c r="AH70" s="121">
        <v>582787.37</v>
      </c>
      <c r="AI70" s="114">
        <v>14511.37</v>
      </c>
      <c r="AJ70" t="s">
        <v>57</v>
      </c>
      <c r="AK70">
        <v>0</v>
      </c>
    </row>
    <row r="71" spans="1:37">
      <c r="A71" s="8">
        <v>112</v>
      </c>
      <c r="B71" s="8">
        <v>54</v>
      </c>
      <c r="C71" s="10">
        <v>79</v>
      </c>
      <c r="D71" s="231" t="s">
        <v>167</v>
      </c>
      <c r="E71" s="104" t="s">
        <v>168</v>
      </c>
      <c r="F71" s="251" t="s">
        <v>141</v>
      </c>
      <c r="G71" s="105" t="s">
        <v>67</v>
      </c>
      <c r="H71" s="106">
        <v>1</v>
      </c>
      <c r="I71" s="107" t="s">
        <v>363</v>
      </c>
      <c r="J71" s="108" t="s">
        <v>57</v>
      </c>
      <c r="K71" s="104" t="s">
        <v>57</v>
      </c>
      <c r="L71" s="104" t="s">
        <v>57</v>
      </c>
      <c r="M71" s="109">
        <v>52</v>
      </c>
      <c r="N71" s="110">
        <v>32</v>
      </c>
      <c r="O71" s="111">
        <v>84</v>
      </c>
      <c r="P71" s="109">
        <v>2294878.25</v>
      </c>
      <c r="Q71" s="112">
        <v>1879.5</v>
      </c>
      <c r="R71" s="113">
        <v>2294878.25</v>
      </c>
      <c r="S71" s="114">
        <v>1221</v>
      </c>
      <c r="T71" s="113">
        <v>1221</v>
      </c>
      <c r="U71" s="115">
        <v>113.5</v>
      </c>
      <c r="V71" s="116">
        <v>9.2956592956592962E-2</v>
      </c>
      <c r="W71" s="109">
        <v>311665</v>
      </c>
      <c r="X71" s="117">
        <v>0.13</v>
      </c>
      <c r="Y71" s="109">
        <v>1535862</v>
      </c>
      <c r="Z71" s="118">
        <v>0.66925641915861989</v>
      </c>
      <c r="AA71" s="119">
        <v>1548779</v>
      </c>
      <c r="AB71" s="117">
        <v>0.99165988175201236</v>
      </c>
      <c r="AC71" s="109">
        <v>24017</v>
      </c>
      <c r="AD71" s="120">
        <v>1.0465478942074596E-2</v>
      </c>
      <c r="AE71" s="109">
        <v>-1053006</v>
      </c>
      <c r="AF71" s="119">
        <v>1526170</v>
      </c>
      <c r="AG71" s="117">
        <v>-0.68996638644449837</v>
      </c>
      <c r="AH71" s="121">
        <v>482856</v>
      </c>
      <c r="AI71" s="114">
        <v>172714</v>
      </c>
      <c r="AJ71" t="s">
        <v>57</v>
      </c>
      <c r="AK71">
        <v>1</v>
      </c>
    </row>
    <row r="72" spans="1:37">
      <c r="A72" s="8">
        <v>113</v>
      </c>
      <c r="B72" s="8">
        <v>110</v>
      </c>
      <c r="C72" s="10">
        <v>80</v>
      </c>
      <c r="D72" s="231" t="s">
        <v>169</v>
      </c>
      <c r="E72" s="104" t="s">
        <v>170</v>
      </c>
      <c r="F72" s="251" t="s">
        <v>222</v>
      </c>
      <c r="G72" s="105" t="s">
        <v>67</v>
      </c>
      <c r="H72" s="106">
        <v>1</v>
      </c>
      <c r="I72" s="107" t="s">
        <v>363</v>
      </c>
      <c r="J72" s="108" t="s">
        <v>57</v>
      </c>
      <c r="K72" s="104" t="s">
        <v>57</v>
      </c>
      <c r="L72" s="104" t="s">
        <v>57</v>
      </c>
      <c r="M72" s="109">
        <v>62</v>
      </c>
      <c r="N72" s="110">
        <v>35</v>
      </c>
      <c r="O72" s="111">
        <v>97</v>
      </c>
      <c r="P72" s="109">
        <v>1759056.46</v>
      </c>
      <c r="Q72" s="112">
        <v>2832.61</v>
      </c>
      <c r="R72" s="113">
        <v>1759056.46</v>
      </c>
      <c r="S72" s="114">
        <v>621</v>
      </c>
      <c r="T72" s="113">
        <v>621</v>
      </c>
      <c r="U72" s="115">
        <v>66</v>
      </c>
      <c r="V72" s="116">
        <v>0.10628019323671496</v>
      </c>
      <c r="W72" s="109">
        <v>39634</v>
      </c>
      <c r="X72" s="117">
        <v>0.02</v>
      </c>
      <c r="Y72" s="109">
        <v>1134191.04</v>
      </c>
      <c r="Z72" s="118">
        <v>0.64477239121705054</v>
      </c>
      <c r="AA72" s="119">
        <v>1254766.68</v>
      </c>
      <c r="AB72" s="117">
        <v>0.9039059277538356</v>
      </c>
      <c r="AC72" s="109">
        <v>10455.31</v>
      </c>
      <c r="AD72" s="120">
        <v>5.9437034783977319E-3</v>
      </c>
      <c r="AE72" s="109">
        <v>193408.96</v>
      </c>
      <c r="AF72" s="119">
        <v>1186311.29</v>
      </c>
      <c r="AG72" s="117">
        <v>0.16303390318404537</v>
      </c>
      <c r="AH72" s="121">
        <v>1327600</v>
      </c>
      <c r="AI72" s="114">
        <v>282800.34999999998</v>
      </c>
      <c r="AJ72" t="s">
        <v>57</v>
      </c>
      <c r="AK72">
        <v>0</v>
      </c>
    </row>
    <row r="73" spans="1:37">
      <c r="A73" s="8">
        <v>116</v>
      </c>
      <c r="B73" s="8">
        <v>25</v>
      </c>
      <c r="C73" s="10">
        <v>82</v>
      </c>
      <c r="D73" s="231" t="s">
        <v>171</v>
      </c>
      <c r="E73" s="104" t="s">
        <v>172</v>
      </c>
      <c r="F73" s="251" t="s">
        <v>156</v>
      </c>
      <c r="G73" s="105" t="s">
        <v>67</v>
      </c>
      <c r="H73" s="106">
        <v>1</v>
      </c>
      <c r="I73" s="107" t="s">
        <v>363</v>
      </c>
      <c r="J73" s="108" t="s">
        <v>57</v>
      </c>
      <c r="K73" s="104" t="s">
        <v>57</v>
      </c>
      <c r="L73" s="104" t="s">
        <v>57</v>
      </c>
      <c r="M73" s="109">
        <v>62</v>
      </c>
      <c r="N73" s="110">
        <v>36</v>
      </c>
      <c r="O73" s="111">
        <v>98</v>
      </c>
      <c r="P73" s="109">
        <v>2365743.8199999998</v>
      </c>
      <c r="Q73" s="112">
        <v>1526.28</v>
      </c>
      <c r="R73" s="113">
        <v>2365743.8199999998</v>
      </c>
      <c r="S73" s="114">
        <v>1550</v>
      </c>
      <c r="T73" s="113">
        <v>1550</v>
      </c>
      <c r="U73" s="115">
        <v>167.5</v>
      </c>
      <c r="V73" s="116">
        <v>0.10806451612903226</v>
      </c>
      <c r="W73" s="109">
        <v>1019238</v>
      </c>
      <c r="X73" s="117">
        <v>0.43</v>
      </c>
      <c r="Y73" s="109">
        <v>1394170.3</v>
      </c>
      <c r="Z73" s="118">
        <v>0.58931583724902215</v>
      </c>
      <c r="AA73" s="119">
        <v>2417786.11</v>
      </c>
      <c r="AB73" s="117">
        <v>0.57663094937707293</v>
      </c>
      <c r="AC73" s="109">
        <v>0</v>
      </c>
      <c r="AD73" s="120">
        <v>0</v>
      </c>
      <c r="AE73" s="109">
        <v>172968.7</v>
      </c>
      <c r="AF73" s="119">
        <v>2319579.41</v>
      </c>
      <c r="AG73" s="117">
        <v>7.4568992660613412E-2</v>
      </c>
      <c r="AH73" s="121">
        <v>1567139</v>
      </c>
      <c r="AI73" s="114">
        <v>178000</v>
      </c>
      <c r="AJ73" t="s">
        <v>361</v>
      </c>
      <c r="AK73">
        <v>0</v>
      </c>
    </row>
    <row r="74" spans="1:37">
      <c r="A74" s="8">
        <v>119</v>
      </c>
      <c r="B74" s="8">
        <v>1</v>
      </c>
      <c r="C74" s="10">
        <v>83</v>
      </c>
      <c r="D74" s="231" t="s">
        <v>173</v>
      </c>
      <c r="E74" s="104" t="s">
        <v>174</v>
      </c>
      <c r="F74" s="251" t="s">
        <v>60</v>
      </c>
      <c r="G74" s="105" t="s">
        <v>67</v>
      </c>
      <c r="H74" s="106">
        <v>1</v>
      </c>
      <c r="I74" s="107" t="s">
        <v>363</v>
      </c>
      <c r="J74" s="108" t="s">
        <v>57</v>
      </c>
      <c r="K74" s="104" t="s">
        <v>57</v>
      </c>
      <c r="L74" s="104" t="s">
        <v>57</v>
      </c>
      <c r="M74" s="109">
        <v>63</v>
      </c>
      <c r="N74" s="110">
        <v>35</v>
      </c>
      <c r="O74" s="111">
        <v>98</v>
      </c>
      <c r="P74" s="109">
        <v>2439705.4</v>
      </c>
      <c r="Q74" s="112">
        <v>1445.32</v>
      </c>
      <c r="R74" s="113">
        <v>2439705.4</v>
      </c>
      <c r="S74" s="114">
        <v>1688</v>
      </c>
      <c r="T74" s="113">
        <v>1688</v>
      </c>
      <c r="U74" s="115">
        <v>184</v>
      </c>
      <c r="V74" s="116">
        <v>0.10900473933649291</v>
      </c>
      <c r="W74" s="109">
        <v>1061924</v>
      </c>
      <c r="X74" s="117">
        <v>0.43</v>
      </c>
      <c r="Y74" s="109">
        <v>806587.18</v>
      </c>
      <c r="Z74" s="118">
        <v>0.33060843329690548</v>
      </c>
      <c r="AA74" s="119">
        <v>2689891.71</v>
      </c>
      <c r="AB74" s="117">
        <v>0.29985860657565283</v>
      </c>
      <c r="AC74" s="109">
        <v>112450.54</v>
      </c>
      <c r="AD74" s="120">
        <v>4.6091851909660898E-2</v>
      </c>
      <c r="AE74" s="109">
        <v>74668.820000000007</v>
      </c>
      <c r="AF74" s="119">
        <v>2611324.7199999997</v>
      </c>
      <c r="AG74" s="117">
        <v>2.8594230134657485E-2</v>
      </c>
      <c r="AH74" s="121">
        <v>881256</v>
      </c>
      <c r="AI74" s="114">
        <v>507444.5</v>
      </c>
      <c r="AJ74" t="s">
        <v>57</v>
      </c>
      <c r="AK74">
        <v>0</v>
      </c>
    </row>
    <row r="75" spans="1:37">
      <c r="A75" s="8">
        <v>122</v>
      </c>
      <c r="B75" s="8">
        <v>37</v>
      </c>
      <c r="C75" s="10">
        <v>85</v>
      </c>
      <c r="D75" s="231" t="s">
        <v>175</v>
      </c>
      <c r="E75" s="104" t="s">
        <v>176</v>
      </c>
      <c r="F75" s="251" t="s">
        <v>175</v>
      </c>
      <c r="G75" s="105" t="s">
        <v>58</v>
      </c>
      <c r="H75" s="106">
        <v>3</v>
      </c>
      <c r="I75" s="107" t="s">
        <v>363</v>
      </c>
      <c r="J75" s="108" t="s">
        <v>57</v>
      </c>
      <c r="K75" s="104" t="s">
        <v>57</v>
      </c>
      <c r="L75" s="104" t="s">
        <v>57</v>
      </c>
      <c r="M75" s="109">
        <v>98</v>
      </c>
      <c r="N75" s="110"/>
      <c r="O75" s="111">
        <v>98</v>
      </c>
      <c r="P75" s="109">
        <v>12530912.35</v>
      </c>
      <c r="Q75" s="112">
        <v>1763.42</v>
      </c>
      <c r="R75" s="113">
        <v>12530912.35</v>
      </c>
      <c r="S75" s="114">
        <v>7106</v>
      </c>
      <c r="T75" s="113">
        <v>7106</v>
      </c>
      <c r="U75" s="115">
        <v>787.5</v>
      </c>
      <c r="V75" s="116">
        <v>0.1108218406980017</v>
      </c>
      <c r="W75" s="109">
        <v>1226492</v>
      </c>
      <c r="X75" s="117">
        <v>0.09</v>
      </c>
      <c r="Y75" s="109">
        <v>7633451.6200000001</v>
      </c>
      <c r="Z75" s="118">
        <v>0.60916966034001507</v>
      </c>
      <c r="AA75" s="119">
        <v>14355873.16</v>
      </c>
      <c r="AB75" s="117">
        <v>0.53173022183486607</v>
      </c>
      <c r="AC75" s="109">
        <v>418525.06</v>
      </c>
      <c r="AD75" s="120">
        <v>3.3399408463662267E-2</v>
      </c>
      <c r="AE75" s="109">
        <v>2110048.38</v>
      </c>
      <c r="AF75" s="119">
        <v>13798192.52</v>
      </c>
      <c r="AG75" s="117">
        <v>0.15292208576895547</v>
      </c>
      <c r="AH75" s="121">
        <v>9743500</v>
      </c>
      <c r="AI75" s="114">
        <v>30827.3</v>
      </c>
      <c r="AJ75" t="s">
        <v>361</v>
      </c>
      <c r="AK75">
        <v>0</v>
      </c>
    </row>
    <row r="76" spans="1:37">
      <c r="A76" s="8">
        <v>123</v>
      </c>
      <c r="B76" s="8">
        <v>24</v>
      </c>
      <c r="C76" s="10">
        <v>86</v>
      </c>
      <c r="D76" s="231" t="s">
        <v>177</v>
      </c>
      <c r="E76" s="104" t="s">
        <v>178</v>
      </c>
      <c r="F76" s="251" t="s">
        <v>179</v>
      </c>
      <c r="G76" s="105" t="s">
        <v>67</v>
      </c>
      <c r="H76" s="106">
        <v>1</v>
      </c>
      <c r="I76" s="107" t="s">
        <v>363</v>
      </c>
      <c r="J76" s="108" t="s">
        <v>57</v>
      </c>
      <c r="K76" s="104" t="s">
        <v>57</v>
      </c>
      <c r="L76" s="104" t="s">
        <v>57</v>
      </c>
      <c r="M76" s="109">
        <v>54</v>
      </c>
      <c r="N76" s="110">
        <v>38</v>
      </c>
      <c r="O76" s="111">
        <v>92</v>
      </c>
      <c r="P76" s="109">
        <v>5103480.87</v>
      </c>
      <c r="Q76" s="112">
        <v>1793.84</v>
      </c>
      <c r="R76" s="113">
        <v>5103480.87</v>
      </c>
      <c r="S76" s="114">
        <v>2845</v>
      </c>
      <c r="T76" s="113">
        <v>2845</v>
      </c>
      <c r="U76" s="115">
        <v>190.5</v>
      </c>
      <c r="V76" s="116">
        <v>6.6959578207381382E-2</v>
      </c>
      <c r="W76" s="109">
        <v>329138</v>
      </c>
      <c r="X76" s="117">
        <v>0.06</v>
      </c>
      <c r="Y76" s="109">
        <v>1233053.68</v>
      </c>
      <c r="Z76" s="118">
        <v>0.24161032663966858</v>
      </c>
      <c r="AA76" s="119">
        <v>3009353.63</v>
      </c>
      <c r="AB76" s="117">
        <v>0.40974037338376879</v>
      </c>
      <c r="AC76" s="109">
        <v>200420.13</v>
      </c>
      <c r="AD76" s="120">
        <v>3.9271261146120458E-2</v>
      </c>
      <c r="AE76" s="109">
        <v>739445.02</v>
      </c>
      <c r="AF76" s="119">
        <v>3064317.95</v>
      </c>
      <c r="AG76" s="117">
        <v>0.24130819062036299</v>
      </c>
      <c r="AH76" s="121">
        <v>1972498.7</v>
      </c>
      <c r="AI76" s="114">
        <v>511320.25</v>
      </c>
      <c r="AJ76" t="s">
        <v>57</v>
      </c>
      <c r="AK76">
        <v>0</v>
      </c>
    </row>
    <row r="77" spans="1:37">
      <c r="A77" s="8">
        <v>124</v>
      </c>
      <c r="B77" s="8">
        <v>72</v>
      </c>
      <c r="C77" s="10">
        <v>88</v>
      </c>
      <c r="D77" s="231" t="s">
        <v>179</v>
      </c>
      <c r="E77" s="104" t="s">
        <v>180</v>
      </c>
      <c r="F77" s="251" t="s">
        <v>179</v>
      </c>
      <c r="G77" s="105" t="s">
        <v>62</v>
      </c>
      <c r="H77" s="106">
        <v>2</v>
      </c>
      <c r="I77" s="107" t="s">
        <v>363</v>
      </c>
      <c r="J77" s="108" t="s">
        <v>57</v>
      </c>
      <c r="K77" s="104" t="s">
        <v>57</v>
      </c>
      <c r="L77" s="104" t="s">
        <v>57</v>
      </c>
      <c r="M77" s="109">
        <v>38</v>
      </c>
      <c r="N77" s="110"/>
      <c r="O77" s="111"/>
      <c r="P77" s="109">
        <v>9506187.0199999996</v>
      </c>
      <c r="Q77" s="112">
        <v>1793.28</v>
      </c>
      <c r="R77" s="113">
        <v>0</v>
      </c>
      <c r="S77" s="114">
        <v>5301</v>
      </c>
      <c r="T77" s="113">
        <v>0</v>
      </c>
      <c r="U77" s="115">
        <v>143</v>
      </c>
      <c r="V77" s="116">
        <v>2.6976042256178081E-2</v>
      </c>
      <c r="W77" s="109">
        <v>-239554</v>
      </c>
      <c r="X77" s="117">
        <v>-0.02</v>
      </c>
      <c r="Y77" s="109">
        <v>1341893.6299999999</v>
      </c>
      <c r="Z77" s="118">
        <v>0.14116002842956904</v>
      </c>
      <c r="AA77" s="119">
        <v>4341224.63</v>
      </c>
      <c r="AB77" s="117">
        <v>0.30910485965799928</v>
      </c>
      <c r="AC77" s="109">
        <v>63833.61</v>
      </c>
      <c r="AD77" s="120">
        <v>6.7149541520381325E-3</v>
      </c>
      <c r="AE77" s="109">
        <v>193817.12</v>
      </c>
      <c r="AF77" s="119">
        <v>3564396.81</v>
      </c>
      <c r="AG77" s="117">
        <v>5.4375853848887268E-2</v>
      </c>
      <c r="AH77" s="121">
        <v>1535710.75</v>
      </c>
      <c r="AI77" s="114">
        <v>34010.75</v>
      </c>
      <c r="AJ77" t="s">
        <v>57</v>
      </c>
      <c r="AK77">
        <v>0</v>
      </c>
    </row>
    <row r="78" spans="1:37">
      <c r="A78" s="8">
        <v>126</v>
      </c>
      <c r="B78" s="8">
        <v>25</v>
      </c>
      <c r="C78" s="10">
        <v>90</v>
      </c>
      <c r="D78" s="231" t="s">
        <v>181</v>
      </c>
      <c r="E78" s="104" t="s">
        <v>182</v>
      </c>
      <c r="F78" s="251" t="s">
        <v>75</v>
      </c>
      <c r="G78" s="105" t="s">
        <v>67</v>
      </c>
      <c r="H78" s="106">
        <v>1</v>
      </c>
      <c r="I78" s="107" t="s">
        <v>363</v>
      </c>
      <c r="J78" s="108" t="s">
        <v>57</v>
      </c>
      <c r="K78" s="104" t="s">
        <v>57</v>
      </c>
      <c r="L78" s="104" t="s">
        <v>57</v>
      </c>
      <c r="M78" s="109">
        <v>62</v>
      </c>
      <c r="N78" s="110">
        <v>38</v>
      </c>
      <c r="O78" s="111">
        <v>100</v>
      </c>
      <c r="P78" s="109">
        <v>3087183.05</v>
      </c>
      <c r="Q78" s="112">
        <v>2085.9299999999998</v>
      </c>
      <c r="R78" s="113">
        <v>3087183.05</v>
      </c>
      <c r="S78" s="114">
        <v>1480</v>
      </c>
      <c r="T78" s="113">
        <v>1480</v>
      </c>
      <c r="U78" s="115">
        <v>138.5</v>
      </c>
      <c r="V78" s="116">
        <v>9.3581081081081083E-2</v>
      </c>
      <c r="W78" s="109">
        <v>331733</v>
      </c>
      <c r="X78" s="117">
        <v>0.1</v>
      </c>
      <c r="Y78" s="109">
        <v>1082916.6499999999</v>
      </c>
      <c r="Z78" s="118">
        <v>0.35077824426381199</v>
      </c>
      <c r="AA78" s="119">
        <v>2782582.85</v>
      </c>
      <c r="AB78" s="117">
        <v>0.38917678587719318</v>
      </c>
      <c r="AC78" s="109">
        <v>-65696.86</v>
      </c>
      <c r="AD78" s="120">
        <v>-2.1280519792954939E-2</v>
      </c>
      <c r="AE78" s="109">
        <v>9291483.3499999996</v>
      </c>
      <c r="AF78" s="119">
        <v>2248687.7000000002</v>
      </c>
      <c r="AG78" s="117">
        <v>4.1319580971604015</v>
      </c>
      <c r="AH78" s="121">
        <v>10374400</v>
      </c>
      <c r="AI78" s="114">
        <v>373666.3</v>
      </c>
      <c r="AJ78" t="s">
        <v>57</v>
      </c>
      <c r="AK78">
        <v>0</v>
      </c>
    </row>
    <row r="79" spans="1:37">
      <c r="A79" s="8">
        <v>127</v>
      </c>
      <c r="B79" s="8">
        <v>72</v>
      </c>
      <c r="C79" s="10">
        <v>93</v>
      </c>
      <c r="D79" s="231" t="s">
        <v>183</v>
      </c>
      <c r="E79" s="104" t="s">
        <v>184</v>
      </c>
      <c r="F79" s="251" t="s">
        <v>185</v>
      </c>
      <c r="G79" s="105" t="s">
        <v>67</v>
      </c>
      <c r="H79" s="106">
        <v>1</v>
      </c>
      <c r="I79" s="107" t="s">
        <v>363</v>
      </c>
      <c r="J79" s="108" t="s">
        <v>57</v>
      </c>
      <c r="K79" s="104" t="s">
        <v>57</v>
      </c>
      <c r="L79" s="104" t="s">
        <v>57</v>
      </c>
      <c r="M79" s="109">
        <v>55</v>
      </c>
      <c r="N79" s="110">
        <v>36</v>
      </c>
      <c r="O79" s="111">
        <v>91</v>
      </c>
      <c r="P79" s="109">
        <v>18964380.809999999</v>
      </c>
      <c r="Q79" s="112">
        <v>1772.37</v>
      </c>
      <c r="R79" s="113">
        <v>18964380.809999999</v>
      </c>
      <c r="S79" s="114">
        <v>10700</v>
      </c>
      <c r="T79" s="113">
        <v>10700</v>
      </c>
      <c r="U79" s="115">
        <v>756.5</v>
      </c>
      <c r="V79" s="116">
        <v>7.0700934579439254E-2</v>
      </c>
      <c r="W79" s="109">
        <v>1728455</v>
      </c>
      <c r="X79" s="117">
        <v>0.09</v>
      </c>
      <c r="Y79" s="109">
        <v>3172585.93</v>
      </c>
      <c r="Z79" s="118">
        <v>0.1672918278632689</v>
      </c>
      <c r="AA79" s="119">
        <v>12626499.59</v>
      </c>
      <c r="AB79" s="117">
        <v>0.2512640900501546</v>
      </c>
      <c r="AC79" s="109">
        <v>2904.96</v>
      </c>
      <c r="AD79" s="120">
        <v>1.5317979685728532E-4</v>
      </c>
      <c r="AE79" s="109">
        <v>5628422.2199999997</v>
      </c>
      <c r="AF79" s="119">
        <v>12095551.26</v>
      </c>
      <c r="AG79" s="117">
        <v>0.46532994644181269</v>
      </c>
      <c r="AH79" s="121">
        <v>8801008.1500000004</v>
      </c>
      <c r="AI79" s="114">
        <v>1492081.2</v>
      </c>
      <c r="AJ79" t="s">
        <v>57</v>
      </c>
      <c r="AK79">
        <v>0</v>
      </c>
    </row>
    <row r="80" spans="1:37">
      <c r="A80" s="8">
        <v>128</v>
      </c>
      <c r="B80" s="8">
        <v>31</v>
      </c>
      <c r="C80" s="10">
        <v>94</v>
      </c>
      <c r="D80" s="231" t="s">
        <v>185</v>
      </c>
      <c r="E80" s="104" t="s">
        <v>186</v>
      </c>
      <c r="F80" s="251" t="s">
        <v>185</v>
      </c>
      <c r="G80" s="105" t="s">
        <v>62</v>
      </c>
      <c r="H80" s="106">
        <v>2</v>
      </c>
      <c r="I80" s="107" t="s">
        <v>363</v>
      </c>
      <c r="J80" s="108" t="s">
        <v>57</v>
      </c>
      <c r="K80" s="104" t="s">
        <v>57</v>
      </c>
      <c r="L80" s="104" t="s">
        <v>57</v>
      </c>
      <c r="M80" s="109">
        <v>36</v>
      </c>
      <c r="N80" s="110"/>
      <c r="O80" s="111"/>
      <c r="P80" s="109">
        <v>20885314.34</v>
      </c>
      <c r="Q80" s="112">
        <v>1726.34</v>
      </c>
      <c r="R80" s="113">
        <v>0</v>
      </c>
      <c r="S80" s="114">
        <v>12098</v>
      </c>
      <c r="T80" s="113">
        <v>0</v>
      </c>
      <c r="U80" s="115">
        <v>331.5</v>
      </c>
      <c r="V80" s="116">
        <v>2.7401223342701272E-2</v>
      </c>
      <c r="W80" s="109">
        <v>-585226</v>
      </c>
      <c r="X80" s="117">
        <v>-0.02</v>
      </c>
      <c r="Y80" s="109">
        <v>4262578.72</v>
      </c>
      <c r="Z80" s="118">
        <v>0.20409454464547935</v>
      </c>
      <c r="AA80" s="119">
        <v>7635295.8799999999</v>
      </c>
      <c r="AB80" s="117">
        <v>0.55827289302114114</v>
      </c>
      <c r="AC80" s="109">
        <v>9824.1</v>
      </c>
      <c r="AD80" s="120">
        <v>4.703831524902967E-4</v>
      </c>
      <c r="AE80" s="109">
        <v>-998877.72</v>
      </c>
      <c r="AF80" s="119">
        <v>7108128.79</v>
      </c>
      <c r="AG80" s="117">
        <v>-0.14052611446844648</v>
      </c>
      <c r="AH80" s="121">
        <v>3263701</v>
      </c>
      <c r="AI80" s="114">
        <v>415199</v>
      </c>
      <c r="AJ80" t="s">
        <v>361</v>
      </c>
      <c r="AK80">
        <v>0</v>
      </c>
    </row>
    <row r="81" spans="1:37">
      <c r="A81" s="8">
        <v>130</v>
      </c>
      <c r="B81" s="8">
        <v>52</v>
      </c>
      <c r="C81" s="10">
        <v>96</v>
      </c>
      <c r="D81" s="231" t="s">
        <v>187</v>
      </c>
      <c r="E81" s="104" t="s">
        <v>188</v>
      </c>
      <c r="F81" s="251" t="s">
        <v>103</v>
      </c>
      <c r="G81" s="105" t="s">
        <v>67</v>
      </c>
      <c r="H81" s="106">
        <v>1</v>
      </c>
      <c r="I81" s="107" t="s">
        <v>363</v>
      </c>
      <c r="J81" s="108" t="s">
        <v>80</v>
      </c>
      <c r="K81" s="104" t="s">
        <v>57</v>
      </c>
      <c r="L81" s="104" t="s">
        <v>57</v>
      </c>
      <c r="M81" s="109">
        <v>40</v>
      </c>
      <c r="N81" s="110">
        <v>27</v>
      </c>
      <c r="O81" s="111">
        <v>67</v>
      </c>
      <c r="P81" s="109">
        <v>5965536.2999999998</v>
      </c>
      <c r="Q81" s="112">
        <v>4660.57</v>
      </c>
      <c r="R81" s="113">
        <v>5965536.2999999998</v>
      </c>
      <c r="S81" s="114">
        <v>1280</v>
      </c>
      <c r="T81" s="113">
        <v>1280</v>
      </c>
      <c r="U81" s="115">
        <v>78</v>
      </c>
      <c r="V81" s="116">
        <v>6.0937499999999999E-2</v>
      </c>
      <c r="W81" s="109">
        <v>-894650</v>
      </c>
      <c r="X81" s="117">
        <v>-0.14000000000000001</v>
      </c>
      <c r="Y81" s="109">
        <v>3681741.42</v>
      </c>
      <c r="Z81" s="118">
        <v>0.61716855532334958</v>
      </c>
      <c r="AA81" s="119">
        <v>2819547</v>
      </c>
      <c r="AB81" s="117">
        <v>1.3057918240057711</v>
      </c>
      <c r="AC81" s="109">
        <v>-24596.73</v>
      </c>
      <c r="AD81" s="120">
        <v>-4.1231380990842349E-3</v>
      </c>
      <c r="AE81" s="109">
        <v>91451.33</v>
      </c>
      <c r="AF81" s="119">
        <v>1547120.65</v>
      </c>
      <c r="AG81" s="117">
        <v>5.9110664704785633E-2</v>
      </c>
      <c r="AH81" s="121">
        <v>3773192.75</v>
      </c>
      <c r="AI81" s="114">
        <v>2755.85</v>
      </c>
      <c r="AJ81" t="s">
        <v>57</v>
      </c>
      <c r="AK81">
        <v>0</v>
      </c>
    </row>
    <row r="82" spans="1:37">
      <c r="A82" s="8">
        <v>132</v>
      </c>
      <c r="B82" s="8">
        <v>1</v>
      </c>
      <c r="C82" s="10">
        <v>98</v>
      </c>
      <c r="D82" s="231" t="s">
        <v>189</v>
      </c>
      <c r="E82" s="104" t="s">
        <v>190</v>
      </c>
      <c r="F82" s="251" t="s">
        <v>185</v>
      </c>
      <c r="G82" s="105" t="s">
        <v>67</v>
      </c>
      <c r="H82" s="106">
        <v>1</v>
      </c>
      <c r="I82" s="107" t="s">
        <v>363</v>
      </c>
      <c r="J82" s="108" t="s">
        <v>80</v>
      </c>
      <c r="K82" s="104" t="s">
        <v>57</v>
      </c>
      <c r="L82" s="104" t="s">
        <v>57</v>
      </c>
      <c r="M82" s="109">
        <v>64</v>
      </c>
      <c r="N82" s="110">
        <v>36</v>
      </c>
      <c r="O82" s="111">
        <v>100</v>
      </c>
      <c r="P82" s="109">
        <v>1918078.5</v>
      </c>
      <c r="Q82" s="112">
        <v>1372.01</v>
      </c>
      <c r="R82" s="113">
        <v>1918078.5</v>
      </c>
      <c r="S82" s="114">
        <v>1398</v>
      </c>
      <c r="T82" s="113">
        <v>1398</v>
      </c>
      <c r="U82" s="115">
        <v>109</v>
      </c>
      <c r="V82" s="116">
        <v>7.7968526466380556E-2</v>
      </c>
      <c r="W82" s="109">
        <v>541898</v>
      </c>
      <c r="X82" s="117">
        <v>0.28000000000000003</v>
      </c>
      <c r="Y82" s="109">
        <v>789442.72</v>
      </c>
      <c r="Z82" s="118">
        <v>0.41157998486506159</v>
      </c>
      <c r="AA82" s="119">
        <v>1678527.46</v>
      </c>
      <c r="AB82" s="117">
        <v>0.47031862082256315</v>
      </c>
      <c r="AC82" s="109">
        <v>0</v>
      </c>
      <c r="AD82" s="120">
        <v>0</v>
      </c>
      <c r="AE82" s="109">
        <v>25557.279999999999</v>
      </c>
      <c r="AF82" s="119">
        <v>1772487.94</v>
      </c>
      <c r="AG82" s="117">
        <v>1.4418873845765066E-2</v>
      </c>
      <c r="AH82" s="121">
        <v>815000</v>
      </c>
      <c r="AI82" s="114">
        <v>46460.33</v>
      </c>
      <c r="AJ82" t="s">
        <v>57</v>
      </c>
      <c r="AK82">
        <v>0</v>
      </c>
    </row>
    <row r="83" spans="1:37">
      <c r="A83" s="8">
        <v>133</v>
      </c>
      <c r="B83" s="8">
        <v>80</v>
      </c>
      <c r="C83" s="10">
        <v>99</v>
      </c>
      <c r="D83" s="231" t="s">
        <v>191</v>
      </c>
      <c r="E83" s="104" t="s">
        <v>192</v>
      </c>
      <c r="F83" s="251" t="s">
        <v>203</v>
      </c>
      <c r="G83" s="105" t="s">
        <v>67</v>
      </c>
      <c r="H83" s="106">
        <v>1</v>
      </c>
      <c r="I83" s="107" t="s">
        <v>363</v>
      </c>
      <c r="J83" s="108" t="s">
        <v>57</v>
      </c>
      <c r="K83" s="104" t="s">
        <v>57</v>
      </c>
      <c r="L83" s="104" t="s">
        <v>57</v>
      </c>
      <c r="M83" s="109">
        <v>62</v>
      </c>
      <c r="N83" s="110">
        <v>36</v>
      </c>
      <c r="O83" s="111">
        <v>98</v>
      </c>
      <c r="P83" s="109">
        <v>4210830.28</v>
      </c>
      <c r="Q83" s="112">
        <v>1538.48</v>
      </c>
      <c r="R83" s="113">
        <v>4210830.28</v>
      </c>
      <c r="S83" s="114">
        <v>2737</v>
      </c>
      <c r="T83" s="113">
        <v>2737</v>
      </c>
      <c r="U83" s="115">
        <v>182</v>
      </c>
      <c r="V83" s="116">
        <v>6.6496163682864456E-2</v>
      </c>
      <c r="W83" s="109">
        <v>514491</v>
      </c>
      <c r="X83" s="117">
        <v>0.12</v>
      </c>
      <c r="Y83" s="109">
        <v>1269950.81</v>
      </c>
      <c r="Z83" s="118">
        <v>0.30159154502897706</v>
      </c>
      <c r="AA83" s="119">
        <v>3001609.84</v>
      </c>
      <c r="AB83" s="117">
        <v>0.4230899009845997</v>
      </c>
      <c r="AC83" s="109">
        <v>21817.3</v>
      </c>
      <c r="AD83" s="120">
        <v>5.1812347088945124E-3</v>
      </c>
      <c r="AE83" s="109">
        <v>354056.14</v>
      </c>
      <c r="AF83" s="119">
        <v>2895257.39</v>
      </c>
      <c r="AG83" s="117">
        <v>0.12228831233550534</v>
      </c>
      <c r="AH83" s="121">
        <v>1624006.95</v>
      </c>
      <c r="AI83" s="114">
        <v>0</v>
      </c>
      <c r="AJ83" t="s">
        <v>57</v>
      </c>
      <c r="AK83">
        <v>0</v>
      </c>
    </row>
    <row r="84" spans="1:37">
      <c r="A84" s="8">
        <v>134</v>
      </c>
      <c r="B84" s="8">
        <v>1</v>
      </c>
      <c r="C84" s="10">
        <v>102</v>
      </c>
      <c r="D84" s="231" t="s">
        <v>362</v>
      </c>
      <c r="E84" s="104" t="s">
        <v>193</v>
      </c>
      <c r="F84" s="251" t="s">
        <v>362</v>
      </c>
      <c r="G84" s="105" t="s">
        <v>58</v>
      </c>
      <c r="H84" s="106">
        <v>3</v>
      </c>
      <c r="I84" s="107" t="s">
        <v>363</v>
      </c>
      <c r="J84" s="108" t="s">
        <v>80</v>
      </c>
      <c r="K84" s="104" t="s">
        <v>57</v>
      </c>
      <c r="L84" s="104" t="s">
        <v>57</v>
      </c>
      <c r="M84" s="109">
        <v>94</v>
      </c>
      <c r="N84" s="110"/>
      <c r="O84" s="111">
        <v>94</v>
      </c>
      <c r="P84" s="109">
        <v>16354952.529999999</v>
      </c>
      <c r="Q84" s="112">
        <v>2144.06</v>
      </c>
      <c r="R84" s="113">
        <v>16354952.529999999</v>
      </c>
      <c r="S84" s="114">
        <v>7628</v>
      </c>
      <c r="T84" s="113">
        <v>7628</v>
      </c>
      <c r="U84" s="115">
        <v>832.5</v>
      </c>
      <c r="V84" s="116">
        <v>0.10913738856843208</v>
      </c>
      <c r="W84" s="109">
        <v>-396046</v>
      </c>
      <c r="X84" s="117">
        <v>-0.02</v>
      </c>
      <c r="Y84" s="109">
        <v>8241057.46</v>
      </c>
      <c r="Z84" s="118">
        <v>0.50388758052848959</v>
      </c>
      <c r="AA84" s="119">
        <v>14798193.98</v>
      </c>
      <c r="AB84" s="117">
        <v>0.55689616389256169</v>
      </c>
      <c r="AC84" s="109">
        <v>318056.44</v>
      </c>
      <c r="AD84" s="120">
        <v>1.9447102608007388E-2</v>
      </c>
      <c r="AE84" s="109">
        <v>-3444694.31</v>
      </c>
      <c r="AF84" s="119">
        <v>15371032.67</v>
      </c>
      <c r="AG84" s="117">
        <v>-0.22410298539818274</v>
      </c>
      <c r="AH84" s="121">
        <v>4796363.1500000004</v>
      </c>
      <c r="AI84" s="114">
        <v>879773.3</v>
      </c>
      <c r="AJ84" t="s">
        <v>57</v>
      </c>
      <c r="AK84">
        <v>0</v>
      </c>
    </row>
    <row r="85" spans="1:37">
      <c r="A85" s="8">
        <v>135</v>
      </c>
      <c r="B85" s="8">
        <v>107</v>
      </c>
      <c r="C85" s="10">
        <v>103</v>
      </c>
      <c r="D85" s="231" t="s">
        <v>194</v>
      </c>
      <c r="E85" s="104" t="s">
        <v>195</v>
      </c>
      <c r="F85" s="251" t="s">
        <v>75</v>
      </c>
      <c r="G85" s="105" t="s">
        <v>67</v>
      </c>
      <c r="H85" s="106">
        <v>1</v>
      </c>
      <c r="I85" s="107" t="s">
        <v>363</v>
      </c>
      <c r="J85" s="108" t="s">
        <v>57</v>
      </c>
      <c r="K85" s="104" t="s">
        <v>57</v>
      </c>
      <c r="L85" s="104" t="s">
        <v>57</v>
      </c>
      <c r="M85" s="109">
        <v>55</v>
      </c>
      <c r="N85" s="110">
        <v>38</v>
      </c>
      <c r="O85" s="111">
        <v>93</v>
      </c>
      <c r="P85" s="109">
        <v>1878801.92</v>
      </c>
      <c r="Q85" s="112">
        <v>2226.06</v>
      </c>
      <c r="R85" s="113">
        <v>1878801.92</v>
      </c>
      <c r="S85" s="114">
        <v>844</v>
      </c>
      <c r="T85" s="113">
        <v>844</v>
      </c>
      <c r="U85" s="115">
        <v>67.5</v>
      </c>
      <c r="V85" s="116">
        <v>7.9976303317535538E-2</v>
      </c>
      <c r="W85" s="109">
        <v>49699</v>
      </c>
      <c r="X85" s="117">
        <v>0.02</v>
      </c>
      <c r="Y85" s="109">
        <v>648043.93000000005</v>
      </c>
      <c r="Z85" s="118">
        <v>0.34492403009679701</v>
      </c>
      <c r="AA85" s="119">
        <v>1303659.27</v>
      </c>
      <c r="AB85" s="117">
        <v>0.49709609321460202</v>
      </c>
      <c r="AC85" s="109">
        <v>-149619.95000000001</v>
      </c>
      <c r="AD85" s="120">
        <v>-7.9635829837772371E-2</v>
      </c>
      <c r="AE85" s="109">
        <v>441820.07</v>
      </c>
      <c r="AF85" s="119">
        <v>1087232.99</v>
      </c>
      <c r="AG85" s="117">
        <v>0.40637110358470635</v>
      </c>
      <c r="AH85" s="121">
        <v>1089864</v>
      </c>
      <c r="AI85" s="114">
        <v>0</v>
      </c>
      <c r="AJ85" t="s">
        <v>57</v>
      </c>
      <c r="AK85">
        <v>0</v>
      </c>
    </row>
    <row r="86" spans="1:37">
      <c r="A86" s="8">
        <v>142</v>
      </c>
      <c r="B86" s="8">
        <v>37</v>
      </c>
      <c r="C86" s="10">
        <v>9</v>
      </c>
      <c r="D86" s="231" t="s">
        <v>196</v>
      </c>
      <c r="E86" s="104" t="s">
        <v>197</v>
      </c>
      <c r="F86" s="251" t="s">
        <v>198</v>
      </c>
      <c r="G86" s="105" t="s">
        <v>67</v>
      </c>
      <c r="H86" s="106">
        <v>1</v>
      </c>
      <c r="I86" s="107" t="s">
        <v>363</v>
      </c>
      <c r="J86" s="108" t="s">
        <v>57</v>
      </c>
      <c r="K86" s="104" t="s">
        <v>57</v>
      </c>
      <c r="L86" s="104" t="s">
        <v>57</v>
      </c>
      <c r="M86" s="109">
        <v>52</v>
      </c>
      <c r="N86" s="110">
        <v>36</v>
      </c>
      <c r="O86" s="111">
        <v>88</v>
      </c>
      <c r="P86" s="109">
        <v>7195270.8600000003</v>
      </c>
      <c r="Q86" s="112">
        <v>1940.47</v>
      </c>
      <c r="R86" s="113">
        <v>7195270.8600000003</v>
      </c>
      <c r="S86" s="114">
        <v>3708</v>
      </c>
      <c r="T86" s="113">
        <v>3708</v>
      </c>
      <c r="U86" s="115">
        <v>272</v>
      </c>
      <c r="V86" s="116">
        <v>7.3354908306364625E-2</v>
      </c>
      <c r="W86" s="109">
        <v>265243</v>
      </c>
      <c r="X86" s="117">
        <v>0.03</v>
      </c>
      <c r="Y86" s="109">
        <v>2848824.42</v>
      </c>
      <c r="Z86" s="118">
        <v>0.39593011513120441</v>
      </c>
      <c r="AA86" s="119">
        <v>4402107.5</v>
      </c>
      <c r="AB86" s="117">
        <v>0.64715012525250692</v>
      </c>
      <c r="AC86" s="109">
        <v>0</v>
      </c>
      <c r="AD86" s="120">
        <v>0</v>
      </c>
      <c r="AE86" s="109">
        <v>-907202.54</v>
      </c>
      <c r="AF86" s="119">
        <v>3955352.21</v>
      </c>
      <c r="AG86" s="117">
        <v>-0.22936074762353464</v>
      </c>
      <c r="AH86" s="121">
        <v>1941621.88</v>
      </c>
      <c r="AI86" s="114">
        <v>496277.5</v>
      </c>
      <c r="AJ86" t="s">
        <v>361</v>
      </c>
      <c r="AK86">
        <v>0</v>
      </c>
    </row>
    <row r="87" spans="1:37">
      <c r="A87" s="8">
        <v>146</v>
      </c>
      <c r="B87" s="8">
        <v>37</v>
      </c>
      <c r="C87" s="10">
        <v>38</v>
      </c>
      <c r="D87" s="231" t="s">
        <v>198</v>
      </c>
      <c r="E87" s="104" t="s">
        <v>197</v>
      </c>
      <c r="F87" s="251" t="s">
        <v>198</v>
      </c>
      <c r="G87" s="105" t="s">
        <v>62</v>
      </c>
      <c r="H87" s="106">
        <v>2</v>
      </c>
      <c r="I87" s="107" t="s">
        <v>363</v>
      </c>
      <c r="J87" s="108" t="s">
        <v>57</v>
      </c>
      <c r="K87" s="104" t="s">
        <v>57</v>
      </c>
      <c r="L87" s="104" t="s">
        <v>57</v>
      </c>
      <c r="M87" s="109">
        <v>36</v>
      </c>
      <c r="N87" s="110"/>
      <c r="O87" s="111"/>
      <c r="P87" s="109">
        <v>11928770.76</v>
      </c>
      <c r="Q87" s="112">
        <v>2067.37</v>
      </c>
      <c r="R87" s="113">
        <v>0</v>
      </c>
      <c r="S87" s="114">
        <v>5770</v>
      </c>
      <c r="T87" s="113">
        <v>0</v>
      </c>
      <c r="U87" s="115">
        <v>144</v>
      </c>
      <c r="V87" s="116">
        <v>2.495667244367418E-2</v>
      </c>
      <c r="W87" s="109">
        <v>-723189</v>
      </c>
      <c r="X87" s="117">
        <v>-0.06</v>
      </c>
      <c r="Y87" s="109">
        <v>1891553.39</v>
      </c>
      <c r="Z87" s="118">
        <v>0.15857068830116408</v>
      </c>
      <c r="AA87" s="119">
        <v>4513342.5199999996</v>
      </c>
      <c r="AB87" s="117">
        <v>0.4191025568340867</v>
      </c>
      <c r="AC87" s="109">
        <v>3387.64</v>
      </c>
      <c r="AD87" s="120">
        <v>2.8398902687941331E-4</v>
      </c>
      <c r="AE87" s="109">
        <v>2027547.61</v>
      </c>
      <c r="AF87" s="119">
        <v>3885323.0199999996</v>
      </c>
      <c r="AG87" s="117">
        <v>0.5218478874376834</v>
      </c>
      <c r="AH87" s="121">
        <v>3919101</v>
      </c>
      <c r="AI87" s="114">
        <v>0</v>
      </c>
      <c r="AJ87" t="s">
        <v>57</v>
      </c>
      <c r="AK87">
        <v>0</v>
      </c>
    </row>
    <row r="88" spans="1:37">
      <c r="A88" s="8">
        <v>209</v>
      </c>
      <c r="B88" s="8">
        <v>1</v>
      </c>
      <c r="C88" s="10">
        <v>69</v>
      </c>
      <c r="D88" s="231" t="s">
        <v>199</v>
      </c>
      <c r="E88" s="104" t="s">
        <v>200</v>
      </c>
      <c r="F88" s="251" t="s">
        <v>126</v>
      </c>
      <c r="G88" s="105" t="s">
        <v>67</v>
      </c>
      <c r="H88" s="106">
        <v>1</v>
      </c>
      <c r="I88" s="107" t="s">
        <v>363</v>
      </c>
      <c r="J88" s="108" t="s">
        <v>57</v>
      </c>
      <c r="K88" s="104" t="s">
        <v>57</v>
      </c>
      <c r="L88" s="104" t="s">
        <v>57</v>
      </c>
      <c r="M88" s="109">
        <v>60</v>
      </c>
      <c r="N88" s="110">
        <v>40</v>
      </c>
      <c r="O88" s="111">
        <v>100</v>
      </c>
      <c r="P88" s="109">
        <v>3017616.25</v>
      </c>
      <c r="Q88" s="112">
        <v>2599.15</v>
      </c>
      <c r="R88" s="113">
        <v>3017616.25</v>
      </c>
      <c r="S88" s="114">
        <v>1161</v>
      </c>
      <c r="T88" s="113">
        <v>1161</v>
      </c>
      <c r="U88" s="115">
        <v>120</v>
      </c>
      <c r="V88" s="116">
        <v>0.10335917312661499</v>
      </c>
      <c r="W88" s="109">
        <v>116725</v>
      </c>
      <c r="X88" s="117">
        <v>0.03</v>
      </c>
      <c r="Y88" s="109">
        <v>1044589.42</v>
      </c>
      <c r="Z88" s="118">
        <v>0.34616377082407351</v>
      </c>
      <c r="AA88" s="119">
        <v>1923957.01</v>
      </c>
      <c r="AB88" s="117">
        <v>0.54293802541876968</v>
      </c>
      <c r="AC88" s="109">
        <v>109692.68</v>
      </c>
      <c r="AD88" s="120">
        <v>3.6350771904810626E-2</v>
      </c>
      <c r="AE88" s="109">
        <v>-980681.72</v>
      </c>
      <c r="AF88" s="119">
        <v>1925670.72</v>
      </c>
      <c r="AG88" s="117">
        <v>-0.50926760728853993</v>
      </c>
      <c r="AH88" s="121">
        <v>63907.7</v>
      </c>
      <c r="AI88" s="114">
        <v>62925.8</v>
      </c>
      <c r="AJ88" t="s">
        <v>57</v>
      </c>
      <c r="AK88">
        <v>0</v>
      </c>
    </row>
    <row r="89" spans="1:37">
      <c r="A89" s="8">
        <v>210</v>
      </c>
      <c r="B89" s="8">
        <v>1</v>
      </c>
      <c r="C89" s="10">
        <v>11</v>
      </c>
      <c r="D89" s="231" t="s">
        <v>201</v>
      </c>
      <c r="E89" s="104" t="s">
        <v>202</v>
      </c>
      <c r="F89" s="251" t="s">
        <v>203</v>
      </c>
      <c r="G89" s="105" t="s">
        <v>67</v>
      </c>
      <c r="H89" s="106">
        <v>1</v>
      </c>
      <c r="I89" s="107" t="s">
        <v>363</v>
      </c>
      <c r="J89" s="108" t="s">
        <v>57</v>
      </c>
      <c r="K89" s="104" t="s">
        <v>57</v>
      </c>
      <c r="L89" s="104" t="s">
        <v>57</v>
      </c>
      <c r="M89" s="109">
        <v>62</v>
      </c>
      <c r="N89" s="110">
        <v>36</v>
      </c>
      <c r="O89" s="111">
        <v>98</v>
      </c>
      <c r="P89" s="109">
        <v>5790270.1500000004</v>
      </c>
      <c r="Q89" s="112">
        <v>1639.83</v>
      </c>
      <c r="R89" s="113">
        <v>5790270.1500000004</v>
      </c>
      <c r="S89" s="114">
        <v>3531</v>
      </c>
      <c r="T89" s="113">
        <v>3531</v>
      </c>
      <c r="U89" s="115">
        <v>274</v>
      </c>
      <c r="V89" s="116">
        <v>7.759841404701219E-2</v>
      </c>
      <c r="W89" s="109">
        <v>950875</v>
      </c>
      <c r="X89" s="117">
        <v>0.16</v>
      </c>
      <c r="Y89" s="109">
        <v>2209472.4700000002</v>
      </c>
      <c r="Z89" s="118">
        <v>0.38158365892479129</v>
      </c>
      <c r="AA89" s="119">
        <v>4864950.3499999996</v>
      </c>
      <c r="AB89" s="117">
        <v>0.45416136055735912</v>
      </c>
      <c r="AC89" s="109">
        <v>18419.7</v>
      </c>
      <c r="AD89" s="120">
        <v>3.1811469107361082E-3</v>
      </c>
      <c r="AE89" s="109">
        <v>-1231375.47</v>
      </c>
      <c r="AF89" s="119">
        <v>4718884.49</v>
      </c>
      <c r="AG89" s="117">
        <v>-0.26094630470600899</v>
      </c>
      <c r="AH89" s="121">
        <v>978097</v>
      </c>
      <c r="AI89" s="114">
        <v>176492.95</v>
      </c>
      <c r="AJ89" t="s">
        <v>57</v>
      </c>
      <c r="AK89">
        <v>0</v>
      </c>
    </row>
    <row r="90" spans="1:37">
      <c r="A90" s="8">
        <v>211</v>
      </c>
      <c r="B90" s="8">
        <v>56</v>
      </c>
      <c r="C90" s="10">
        <v>97</v>
      </c>
      <c r="D90" s="231" t="s">
        <v>203</v>
      </c>
      <c r="E90" s="104" t="s">
        <v>202</v>
      </c>
      <c r="F90" s="251" t="s">
        <v>203</v>
      </c>
      <c r="G90" s="105" t="s">
        <v>62</v>
      </c>
      <c r="H90" s="106">
        <v>2</v>
      </c>
      <c r="I90" s="107" t="s">
        <v>363</v>
      </c>
      <c r="J90" s="108" t="s">
        <v>57</v>
      </c>
      <c r="K90" s="104" t="s">
        <v>57</v>
      </c>
      <c r="L90" s="104" t="s">
        <v>57</v>
      </c>
      <c r="M90" s="109">
        <v>36</v>
      </c>
      <c r="N90" s="110"/>
      <c r="O90" s="111"/>
      <c r="P90" s="109">
        <v>10781767.439999999</v>
      </c>
      <c r="Q90" s="112">
        <v>1573.06</v>
      </c>
      <c r="R90" s="113">
        <v>0</v>
      </c>
      <c r="S90" s="114">
        <v>6854</v>
      </c>
      <c r="T90" s="113">
        <v>0</v>
      </c>
      <c r="U90" s="115">
        <v>186.5</v>
      </c>
      <c r="V90" s="116">
        <v>2.7210388094543334E-2</v>
      </c>
      <c r="W90" s="109">
        <v>-71986</v>
      </c>
      <c r="X90" s="117">
        <v>0</v>
      </c>
      <c r="Y90" s="109">
        <v>2501625.7200000002</v>
      </c>
      <c r="Z90" s="118">
        <v>0.23202371354431664</v>
      </c>
      <c r="AA90" s="119">
        <v>4150181.57</v>
      </c>
      <c r="AB90" s="117">
        <v>0.60277500581739618</v>
      </c>
      <c r="AC90" s="109">
        <v>148794.99</v>
      </c>
      <c r="AD90" s="120">
        <v>1.380061208220607E-2</v>
      </c>
      <c r="AE90" s="109">
        <v>-799095.23</v>
      </c>
      <c r="AF90" s="119">
        <v>4308468.08</v>
      </c>
      <c r="AG90" s="117">
        <v>-0.18547084837634448</v>
      </c>
      <c r="AH90" s="121">
        <v>1702530.49</v>
      </c>
      <c r="AI90" s="114">
        <v>144483.45000000001</v>
      </c>
      <c r="AJ90" t="s">
        <v>57</v>
      </c>
      <c r="AK90">
        <v>0</v>
      </c>
    </row>
    <row r="91" spans="1:37">
      <c r="A91" s="8">
        <v>212</v>
      </c>
      <c r="B91" s="8">
        <v>1</v>
      </c>
      <c r="C91" s="10">
        <v>20</v>
      </c>
      <c r="D91" s="231" t="s">
        <v>204</v>
      </c>
      <c r="E91" s="104" t="s">
        <v>205</v>
      </c>
      <c r="F91" s="251" t="s">
        <v>204</v>
      </c>
      <c r="G91" s="105" t="s">
        <v>58</v>
      </c>
      <c r="H91" s="106">
        <v>3</v>
      </c>
      <c r="I91" s="107" t="s">
        <v>363</v>
      </c>
      <c r="J91" s="108" t="s">
        <v>57</v>
      </c>
      <c r="K91" s="104" t="s">
        <v>57</v>
      </c>
      <c r="L91" s="104" t="s">
        <v>57</v>
      </c>
      <c r="M91" s="109">
        <v>96</v>
      </c>
      <c r="N91" s="110"/>
      <c r="O91" s="111">
        <v>96</v>
      </c>
      <c r="P91" s="109">
        <v>12339092.220000001</v>
      </c>
      <c r="Q91" s="112">
        <v>2407.15</v>
      </c>
      <c r="R91" s="113">
        <v>12339092.220000001</v>
      </c>
      <c r="S91" s="114">
        <v>5126</v>
      </c>
      <c r="T91" s="113">
        <v>5126</v>
      </c>
      <c r="U91" s="115">
        <v>536</v>
      </c>
      <c r="V91" s="116">
        <v>0.10456496293406164</v>
      </c>
      <c r="W91" s="109">
        <v>-1003147</v>
      </c>
      <c r="X91" s="117">
        <v>-0.08</v>
      </c>
      <c r="Y91" s="109">
        <v>7725911.1600000001</v>
      </c>
      <c r="Z91" s="118">
        <v>0.62613286474002872</v>
      </c>
      <c r="AA91" s="119">
        <v>10697852.029999999</v>
      </c>
      <c r="AB91" s="117">
        <v>0.72219274844466141</v>
      </c>
      <c r="AC91" s="109">
        <v>1617766.82</v>
      </c>
      <c r="AD91" s="120">
        <v>0.13110906306201511</v>
      </c>
      <c r="AE91" s="109">
        <v>6137963.0899999999</v>
      </c>
      <c r="AF91" s="119">
        <v>11084314.550000001</v>
      </c>
      <c r="AG91" s="117">
        <v>0.55375215691618929</v>
      </c>
      <c r="AH91" s="121">
        <v>13863874.25</v>
      </c>
      <c r="AI91" s="114">
        <v>243272.85</v>
      </c>
      <c r="AJ91" t="s">
        <v>57</v>
      </c>
      <c r="AK91">
        <v>0</v>
      </c>
    </row>
    <row r="92" spans="1:37">
      <c r="A92" s="8">
        <v>213</v>
      </c>
      <c r="B92" s="8">
        <v>1</v>
      </c>
      <c r="C92" s="10">
        <v>14</v>
      </c>
      <c r="D92" s="231" t="s">
        <v>206</v>
      </c>
      <c r="E92" s="104" t="s">
        <v>207</v>
      </c>
      <c r="F92" s="251" t="s">
        <v>126</v>
      </c>
      <c r="G92" s="105" t="s">
        <v>67</v>
      </c>
      <c r="H92" s="106">
        <v>1</v>
      </c>
      <c r="I92" s="107" t="s">
        <v>363</v>
      </c>
      <c r="J92" s="108" t="s">
        <v>57</v>
      </c>
      <c r="K92" s="104" t="s">
        <v>57</v>
      </c>
      <c r="L92" s="104" t="s">
        <v>57</v>
      </c>
      <c r="M92" s="109">
        <v>62</v>
      </c>
      <c r="N92" s="110">
        <v>40</v>
      </c>
      <c r="O92" s="111">
        <v>102</v>
      </c>
      <c r="P92" s="109">
        <v>2483022.65</v>
      </c>
      <c r="Q92" s="112">
        <v>1851.62</v>
      </c>
      <c r="R92" s="113">
        <v>2483022.65</v>
      </c>
      <c r="S92" s="114">
        <v>1341</v>
      </c>
      <c r="T92" s="113">
        <v>1341</v>
      </c>
      <c r="U92" s="115">
        <v>137.5</v>
      </c>
      <c r="V92" s="116">
        <v>0.10253542132736765</v>
      </c>
      <c r="W92" s="109">
        <v>447990</v>
      </c>
      <c r="X92" s="117">
        <v>0.18</v>
      </c>
      <c r="Y92" s="109">
        <v>1597042.97</v>
      </c>
      <c r="Z92" s="118">
        <v>0.64318501887205903</v>
      </c>
      <c r="AA92" s="119">
        <v>2181991.37</v>
      </c>
      <c r="AB92" s="117">
        <v>0.7319199296374852</v>
      </c>
      <c r="AC92" s="109">
        <v>38116.74</v>
      </c>
      <c r="AD92" s="120">
        <v>1.5350943335132284E-2</v>
      </c>
      <c r="AE92" s="109">
        <v>2882763.13</v>
      </c>
      <c r="AF92" s="119">
        <v>1935147.75</v>
      </c>
      <c r="AG92" s="117">
        <v>1.4896863198171819</v>
      </c>
      <c r="AH92" s="121">
        <v>4479806.0999999996</v>
      </c>
      <c r="AI92" s="114">
        <v>2838158.8</v>
      </c>
      <c r="AJ92" t="s">
        <v>57</v>
      </c>
      <c r="AK92">
        <v>0</v>
      </c>
    </row>
    <row r="93" spans="1:37">
      <c r="A93" s="8">
        <v>214</v>
      </c>
      <c r="B93" s="8">
        <v>1</v>
      </c>
      <c r="C93" s="10">
        <v>1</v>
      </c>
      <c r="D93" s="231" t="s">
        <v>208</v>
      </c>
      <c r="E93" s="104" t="s">
        <v>209</v>
      </c>
      <c r="F93" s="251" t="s">
        <v>60</v>
      </c>
      <c r="G93" s="105" t="s">
        <v>67</v>
      </c>
      <c r="H93" s="106">
        <v>1</v>
      </c>
      <c r="I93" s="107" t="s">
        <v>363</v>
      </c>
      <c r="J93" s="108" t="s">
        <v>80</v>
      </c>
      <c r="K93" s="104" t="s">
        <v>57</v>
      </c>
      <c r="L93" s="104" t="s">
        <v>57</v>
      </c>
      <c r="M93" s="109">
        <v>65</v>
      </c>
      <c r="N93" s="110">
        <v>35</v>
      </c>
      <c r="O93" s="111">
        <v>100</v>
      </c>
      <c r="P93" s="109">
        <v>2369529.7000000002</v>
      </c>
      <c r="Q93" s="112">
        <v>1525.77</v>
      </c>
      <c r="R93" s="113">
        <v>2369529.7000000002</v>
      </c>
      <c r="S93" s="114">
        <v>1553</v>
      </c>
      <c r="T93" s="113">
        <v>1553</v>
      </c>
      <c r="U93" s="115">
        <v>142</v>
      </c>
      <c r="V93" s="116">
        <v>9.1435930457179654E-2</v>
      </c>
      <c r="W93" s="109">
        <v>651955</v>
      </c>
      <c r="X93" s="117">
        <v>0.27</v>
      </c>
      <c r="Y93" s="109">
        <v>1326057.3600000001</v>
      </c>
      <c r="Z93" s="118">
        <v>0.55962892552053689</v>
      </c>
      <c r="AA93" s="119">
        <v>2201231.08</v>
      </c>
      <c r="AB93" s="117">
        <v>0.60241624427727058</v>
      </c>
      <c r="AC93" s="109">
        <v>257721.82</v>
      </c>
      <c r="AD93" s="120">
        <v>0.10876496715782884</v>
      </c>
      <c r="AE93" s="109">
        <v>-195814.31</v>
      </c>
      <c r="AF93" s="119">
        <v>2329960.1</v>
      </c>
      <c r="AG93" s="117">
        <v>-8.4041915567567016E-2</v>
      </c>
      <c r="AH93" s="121">
        <v>1130243.05</v>
      </c>
      <c r="AI93" s="114">
        <v>315017.45</v>
      </c>
      <c r="AJ93" t="s">
        <v>361</v>
      </c>
      <c r="AK93">
        <v>0</v>
      </c>
    </row>
    <row r="94" spans="1:37">
      <c r="A94" s="8">
        <v>215</v>
      </c>
      <c r="B94" s="8">
        <v>1</v>
      </c>
      <c r="C94" s="10">
        <v>16</v>
      </c>
      <c r="D94" s="231" t="s">
        <v>210</v>
      </c>
      <c r="E94" s="104" t="s">
        <v>211</v>
      </c>
      <c r="F94" s="251" t="s">
        <v>136</v>
      </c>
      <c r="G94" s="105" t="s">
        <v>67</v>
      </c>
      <c r="H94" s="106">
        <v>1</v>
      </c>
      <c r="I94" s="107" t="s">
        <v>363</v>
      </c>
      <c r="J94" s="108" t="s">
        <v>57</v>
      </c>
      <c r="K94" s="104" t="s">
        <v>57</v>
      </c>
      <c r="L94" s="104" t="s">
        <v>57</v>
      </c>
      <c r="M94" s="109">
        <v>63</v>
      </c>
      <c r="N94" s="110">
        <v>36</v>
      </c>
      <c r="O94" s="111">
        <v>99</v>
      </c>
      <c r="P94" s="109">
        <v>2502420.85</v>
      </c>
      <c r="Q94" s="112">
        <v>2314.91</v>
      </c>
      <c r="R94" s="113">
        <v>2502420.85</v>
      </c>
      <c r="S94" s="114">
        <v>1081</v>
      </c>
      <c r="T94" s="113">
        <v>1081</v>
      </c>
      <c r="U94" s="115">
        <v>80.5</v>
      </c>
      <c r="V94" s="116">
        <v>7.4468085106382975E-2</v>
      </c>
      <c r="W94" s="109">
        <v>-37962</v>
      </c>
      <c r="X94" s="117">
        <v>-0.01</v>
      </c>
      <c r="Y94" s="109">
        <v>1941680.86</v>
      </c>
      <c r="Z94" s="118">
        <v>0.7759209886698315</v>
      </c>
      <c r="AA94" s="119">
        <v>1358937.12</v>
      </c>
      <c r="AB94" s="117">
        <v>1.4288231820468631</v>
      </c>
      <c r="AC94" s="109">
        <v>487500.28</v>
      </c>
      <c r="AD94" s="120">
        <v>0.19481146826282239</v>
      </c>
      <c r="AE94" s="109">
        <v>-1274158.3600000001</v>
      </c>
      <c r="AF94" s="119">
        <v>1655879.25</v>
      </c>
      <c r="AG94" s="117">
        <v>-0.7694754070986759</v>
      </c>
      <c r="AH94" s="121">
        <v>667522.5</v>
      </c>
      <c r="AI94" s="114">
        <v>366214.75</v>
      </c>
      <c r="AJ94" t="s">
        <v>57</v>
      </c>
      <c r="AK94">
        <v>0</v>
      </c>
    </row>
    <row r="95" spans="1:37">
      <c r="A95" s="8">
        <v>220</v>
      </c>
      <c r="B95" s="8">
        <v>31</v>
      </c>
      <c r="C95" s="10">
        <v>108</v>
      </c>
      <c r="D95" s="231" t="s">
        <v>212</v>
      </c>
      <c r="E95" s="104" t="s">
        <v>213</v>
      </c>
      <c r="F95" s="251" t="s">
        <v>95</v>
      </c>
      <c r="G95" s="105" t="s">
        <v>67</v>
      </c>
      <c r="H95" s="106">
        <v>1</v>
      </c>
      <c r="I95" s="107" t="s">
        <v>363</v>
      </c>
      <c r="J95" s="108" t="s">
        <v>57</v>
      </c>
      <c r="K95" s="104" t="s">
        <v>57</v>
      </c>
      <c r="L95" s="104" t="s">
        <v>57</v>
      </c>
      <c r="M95" s="109">
        <v>50</v>
      </c>
      <c r="N95" s="110">
        <v>35</v>
      </c>
      <c r="O95" s="111">
        <v>85</v>
      </c>
      <c r="P95" s="109">
        <v>4586067.76</v>
      </c>
      <c r="Q95" s="112">
        <v>2511.5300000000002</v>
      </c>
      <c r="R95" s="113">
        <v>4586067.76</v>
      </c>
      <c r="S95" s="114">
        <v>1826</v>
      </c>
      <c r="T95" s="113">
        <v>1826</v>
      </c>
      <c r="U95" s="115">
        <v>147</v>
      </c>
      <c r="V95" s="116">
        <v>8.0503833515881709E-2</v>
      </c>
      <c r="W95" s="109">
        <v>-97999</v>
      </c>
      <c r="X95" s="117">
        <v>-0.02</v>
      </c>
      <c r="Y95" s="109">
        <v>2065072.02</v>
      </c>
      <c r="Z95" s="118">
        <v>0.45029252249862095</v>
      </c>
      <c r="AA95" s="119">
        <v>2148094.09</v>
      </c>
      <c r="AB95" s="117">
        <v>0.9613508223934456</v>
      </c>
      <c r="AC95" s="109">
        <v>2491.31</v>
      </c>
      <c r="AD95" s="120">
        <v>5.4323445059608114E-4</v>
      </c>
      <c r="AE95" s="109">
        <v>-2065068.02</v>
      </c>
      <c r="AF95" s="119">
        <v>2333852.2200000002</v>
      </c>
      <c r="AG95" s="117">
        <v>-0.88483238240337247</v>
      </c>
      <c r="AH95" s="121">
        <v>4</v>
      </c>
      <c r="AI95" s="114">
        <v>0</v>
      </c>
      <c r="AJ95" t="s">
        <v>57</v>
      </c>
      <c r="AK95">
        <v>0</v>
      </c>
    </row>
    <row r="96" spans="1:37">
      <c r="A96" s="8">
        <v>221</v>
      </c>
      <c r="B96" s="8">
        <v>31</v>
      </c>
      <c r="C96" s="10">
        <v>107</v>
      </c>
      <c r="D96" s="231" t="s">
        <v>214</v>
      </c>
      <c r="E96" s="104" t="s">
        <v>215</v>
      </c>
      <c r="F96" s="251" t="s">
        <v>106</v>
      </c>
      <c r="G96" s="105" t="s">
        <v>67</v>
      </c>
      <c r="H96" s="106">
        <v>1</v>
      </c>
      <c r="I96" s="107" t="s">
        <v>363</v>
      </c>
      <c r="J96" s="108" t="s">
        <v>57</v>
      </c>
      <c r="K96" s="104" t="s">
        <v>57</v>
      </c>
      <c r="L96" s="104" t="s">
        <v>57</v>
      </c>
      <c r="M96" s="109">
        <v>65</v>
      </c>
      <c r="N96" s="110">
        <v>33</v>
      </c>
      <c r="O96" s="111">
        <v>98</v>
      </c>
      <c r="P96" s="109">
        <v>2574128.6</v>
      </c>
      <c r="Q96" s="112">
        <v>1542.31</v>
      </c>
      <c r="R96" s="113">
        <v>2574128.6</v>
      </c>
      <c r="S96" s="114">
        <v>1669</v>
      </c>
      <c r="T96" s="113">
        <v>1669</v>
      </c>
      <c r="U96" s="115">
        <v>139</v>
      </c>
      <c r="V96" s="116">
        <v>8.3283403235470344E-2</v>
      </c>
      <c r="W96" s="109">
        <v>503391</v>
      </c>
      <c r="X96" s="117">
        <v>0.19</v>
      </c>
      <c r="Y96" s="109">
        <v>1896862.06</v>
      </c>
      <c r="Z96" s="118">
        <v>0.73689483112848364</v>
      </c>
      <c r="AA96" s="119">
        <v>2269447.86</v>
      </c>
      <c r="AB96" s="117">
        <v>0.83582535357300525</v>
      </c>
      <c r="AC96" s="109">
        <v>99076.61</v>
      </c>
      <c r="AD96" s="120">
        <v>3.8489378502690193E-2</v>
      </c>
      <c r="AE96" s="109">
        <v>-648503.36</v>
      </c>
      <c r="AF96" s="119">
        <v>2149298.0499999998</v>
      </c>
      <c r="AG96" s="117">
        <v>-0.30172798044459215</v>
      </c>
      <c r="AH96" s="121">
        <v>1248358.7</v>
      </c>
      <c r="AI96" s="114">
        <v>69807.899999999994</v>
      </c>
      <c r="AJ96" t="s">
        <v>57</v>
      </c>
      <c r="AK96">
        <v>0</v>
      </c>
    </row>
    <row r="97" spans="1:37">
      <c r="A97" s="8">
        <v>222</v>
      </c>
      <c r="B97" s="8">
        <v>1</v>
      </c>
      <c r="C97" s="10">
        <v>105</v>
      </c>
      <c r="D97" s="231" t="s">
        <v>216</v>
      </c>
      <c r="E97" s="104" t="s">
        <v>217</v>
      </c>
      <c r="F97" s="251" t="s">
        <v>216</v>
      </c>
      <c r="G97" s="105" t="s">
        <v>58</v>
      </c>
      <c r="H97" s="106">
        <v>3</v>
      </c>
      <c r="I97" s="107" t="s">
        <v>363</v>
      </c>
      <c r="J97" s="108" t="s">
        <v>57</v>
      </c>
      <c r="K97" s="104" t="s">
        <v>57</v>
      </c>
      <c r="L97" s="104" t="s">
        <v>57</v>
      </c>
      <c r="M97" s="109">
        <v>95</v>
      </c>
      <c r="N97" s="110"/>
      <c r="O97" s="111">
        <v>95</v>
      </c>
      <c r="P97" s="109">
        <v>7943793.8499999996</v>
      </c>
      <c r="Q97" s="112">
        <v>1737.48</v>
      </c>
      <c r="R97" s="113">
        <v>7943793.8499999996</v>
      </c>
      <c r="S97" s="114">
        <v>4572</v>
      </c>
      <c r="T97" s="113">
        <v>4572</v>
      </c>
      <c r="U97" s="115">
        <v>567.5</v>
      </c>
      <c r="V97" s="116">
        <v>0.12412510936132984</v>
      </c>
      <c r="W97" s="109">
        <v>1656494</v>
      </c>
      <c r="X97" s="117">
        <v>0.2</v>
      </c>
      <c r="Y97" s="109">
        <v>4167365.67</v>
      </c>
      <c r="Z97" s="118">
        <v>0.52460647251061288</v>
      </c>
      <c r="AA97" s="119">
        <v>9705931.5199999996</v>
      </c>
      <c r="AB97" s="117">
        <v>0.42936277279648477</v>
      </c>
      <c r="AC97" s="109">
        <v>586813</v>
      </c>
      <c r="AD97" s="120">
        <v>7.3870622914012307E-2</v>
      </c>
      <c r="AE97" s="109">
        <v>1689297.68</v>
      </c>
      <c r="AF97" s="119">
        <v>9478579.1999999993</v>
      </c>
      <c r="AG97" s="117">
        <v>0.17822266864637265</v>
      </c>
      <c r="AH97" s="121">
        <v>5856663.3499999996</v>
      </c>
      <c r="AI97" s="114">
        <v>209567.75</v>
      </c>
      <c r="AJ97" t="s">
        <v>57</v>
      </c>
      <c r="AK97">
        <v>0</v>
      </c>
    </row>
    <row r="98" spans="1:37">
      <c r="A98" s="8">
        <v>223</v>
      </c>
      <c r="B98" s="8">
        <v>80</v>
      </c>
      <c r="C98" s="10">
        <v>106</v>
      </c>
      <c r="D98" s="231" t="s">
        <v>218</v>
      </c>
      <c r="E98" s="104" t="s">
        <v>219</v>
      </c>
      <c r="F98" s="251" t="s">
        <v>136</v>
      </c>
      <c r="G98" s="105" t="s">
        <v>67</v>
      </c>
      <c r="H98" s="106">
        <v>1</v>
      </c>
      <c r="I98" s="107" t="s">
        <v>363</v>
      </c>
      <c r="J98" s="108" t="s">
        <v>57</v>
      </c>
      <c r="K98" s="104" t="s">
        <v>57</v>
      </c>
      <c r="L98" s="104" t="s">
        <v>57</v>
      </c>
      <c r="M98" s="109">
        <v>46</v>
      </c>
      <c r="N98" s="110">
        <v>36</v>
      </c>
      <c r="O98" s="111">
        <v>82</v>
      </c>
      <c r="P98" s="109">
        <v>3713223.91</v>
      </c>
      <c r="Q98" s="112">
        <v>2996.95</v>
      </c>
      <c r="R98" s="113">
        <v>3713223.91</v>
      </c>
      <c r="S98" s="114">
        <v>1239</v>
      </c>
      <c r="T98" s="113">
        <v>1239</v>
      </c>
      <c r="U98" s="115">
        <v>91.5</v>
      </c>
      <c r="V98" s="116">
        <v>7.3849878934624705E-2</v>
      </c>
      <c r="W98" s="109">
        <v>-266973</v>
      </c>
      <c r="X98" s="117">
        <v>-7.0000000000000007E-2</v>
      </c>
      <c r="Y98" s="109">
        <v>2660391.13</v>
      </c>
      <c r="Z98" s="118">
        <v>0.71646396621420017</v>
      </c>
      <c r="AA98" s="119">
        <v>1894675.97</v>
      </c>
      <c r="AB98" s="117">
        <v>1.4041404293526771</v>
      </c>
      <c r="AC98" s="109">
        <v>-143131.54</v>
      </c>
      <c r="AD98" s="120">
        <v>-3.8546433899268956E-2</v>
      </c>
      <c r="AE98" s="109">
        <v>-1945189.13</v>
      </c>
      <c r="AF98" s="119">
        <v>1451735.2</v>
      </c>
      <c r="AG98" s="117">
        <v>-1.3399062928280585</v>
      </c>
      <c r="AH98" s="121">
        <v>715202</v>
      </c>
      <c r="AI98" s="114">
        <v>86801.25</v>
      </c>
      <c r="AJ98" t="s">
        <v>57</v>
      </c>
      <c r="AK98">
        <v>0</v>
      </c>
    </row>
    <row r="99" spans="1:37">
      <c r="A99" s="8">
        <v>224</v>
      </c>
      <c r="B99" s="8">
        <v>80</v>
      </c>
      <c r="C99" s="10">
        <v>109</v>
      </c>
      <c r="D99" s="231" t="s">
        <v>220</v>
      </c>
      <c r="E99" s="104" t="s">
        <v>221</v>
      </c>
      <c r="F99" s="251" t="s">
        <v>222</v>
      </c>
      <c r="G99" s="105" t="s">
        <v>67</v>
      </c>
      <c r="H99" s="106">
        <v>1</v>
      </c>
      <c r="I99" s="107" t="s">
        <v>363</v>
      </c>
      <c r="J99" s="108" t="s">
        <v>57</v>
      </c>
      <c r="K99" s="104" t="s">
        <v>57</v>
      </c>
      <c r="L99" s="104" t="s">
        <v>57</v>
      </c>
      <c r="M99" s="109">
        <v>49</v>
      </c>
      <c r="N99" s="110">
        <v>35</v>
      </c>
      <c r="O99" s="111">
        <v>84</v>
      </c>
      <c r="P99" s="109">
        <v>24539387.440000001</v>
      </c>
      <c r="Q99" s="112">
        <v>2203.21</v>
      </c>
      <c r="R99" s="113">
        <v>24539387.440000001</v>
      </c>
      <c r="S99" s="114">
        <v>11138</v>
      </c>
      <c r="T99" s="113">
        <v>11138</v>
      </c>
      <c r="U99" s="115">
        <v>823</v>
      </c>
      <c r="V99" s="116">
        <v>7.3891183336326091E-2</v>
      </c>
      <c r="W99" s="109">
        <v>158870</v>
      </c>
      <c r="X99" s="117">
        <v>0</v>
      </c>
      <c r="Y99" s="109">
        <v>9451204.2400000002</v>
      </c>
      <c r="Z99" s="118">
        <v>0.38514426096041132</v>
      </c>
      <c r="AA99" s="119">
        <v>12443469.48</v>
      </c>
      <c r="AB99" s="117">
        <v>0.75953127503471807</v>
      </c>
      <c r="AC99" s="109">
        <v>746961.88</v>
      </c>
      <c r="AD99" s="120">
        <v>3.0439304233912043E-2</v>
      </c>
      <c r="AE99" s="109">
        <v>11869803.76</v>
      </c>
      <c r="AF99" s="119">
        <v>12068489.560000001</v>
      </c>
      <c r="AG99" s="117">
        <v>0.98353681303594709</v>
      </c>
      <c r="AH99" s="121">
        <v>21321008</v>
      </c>
      <c r="AI99" s="114">
        <v>11430666.050000001</v>
      </c>
      <c r="AJ99" t="s">
        <v>57</v>
      </c>
      <c r="AK99">
        <v>0</v>
      </c>
    </row>
    <row r="100" spans="1:37">
      <c r="A100" s="8">
        <v>225</v>
      </c>
      <c r="B100" s="8">
        <v>26</v>
      </c>
      <c r="C100" s="10">
        <v>110</v>
      </c>
      <c r="D100" s="231" t="s">
        <v>222</v>
      </c>
      <c r="E100" s="104" t="s">
        <v>221</v>
      </c>
      <c r="F100" s="251" t="s">
        <v>222</v>
      </c>
      <c r="G100" s="105" t="s">
        <v>62</v>
      </c>
      <c r="H100" s="106">
        <v>2</v>
      </c>
      <c r="I100" s="107" t="s">
        <v>363</v>
      </c>
      <c r="J100" s="108" t="s">
        <v>57</v>
      </c>
      <c r="K100" s="104" t="s">
        <v>57</v>
      </c>
      <c r="L100" s="104" t="s">
        <v>57</v>
      </c>
      <c r="M100" s="109">
        <v>35</v>
      </c>
      <c r="N100" s="110"/>
      <c r="O100" s="111"/>
      <c r="P100" s="109">
        <v>34242133.579999998</v>
      </c>
      <c r="Q100" s="112">
        <v>2115.14</v>
      </c>
      <c r="R100" s="113">
        <v>0</v>
      </c>
      <c r="S100" s="114">
        <v>16189</v>
      </c>
      <c r="T100" s="113">
        <v>0</v>
      </c>
      <c r="U100" s="115">
        <v>457.5</v>
      </c>
      <c r="V100" s="116">
        <v>2.8259929581814815E-2</v>
      </c>
      <c r="W100" s="109">
        <v>-1498168</v>
      </c>
      <c r="X100" s="117">
        <v>-0.04</v>
      </c>
      <c r="Y100" s="109">
        <v>5442215.3799999999</v>
      </c>
      <c r="Z100" s="118">
        <v>0.15893330266016675</v>
      </c>
      <c r="AA100" s="119">
        <v>13254601.310000001</v>
      </c>
      <c r="AB100" s="117">
        <v>0.41059065095334801</v>
      </c>
      <c r="AC100" s="109">
        <v>59338.74</v>
      </c>
      <c r="AD100" s="120">
        <v>1.7329159662719826E-3</v>
      </c>
      <c r="AE100" s="109">
        <v>6807786.6200000001</v>
      </c>
      <c r="AF100" s="119">
        <v>10486478.1</v>
      </c>
      <c r="AG100" s="117">
        <v>0.6491966659425914</v>
      </c>
      <c r="AH100" s="121">
        <v>12250002</v>
      </c>
      <c r="AI100" s="114">
        <v>0</v>
      </c>
      <c r="AJ100" t="s">
        <v>57</v>
      </c>
      <c r="AK100">
        <v>0</v>
      </c>
    </row>
    <row r="101" spans="1:37">
      <c r="A101" s="8">
        <v>227</v>
      </c>
      <c r="B101" s="8">
        <v>52</v>
      </c>
      <c r="C101" s="10">
        <v>227</v>
      </c>
      <c r="D101" s="231" t="s">
        <v>223</v>
      </c>
      <c r="E101" s="104" t="s">
        <v>224</v>
      </c>
      <c r="F101" s="251" t="s">
        <v>223</v>
      </c>
      <c r="G101" s="105" t="s">
        <v>58</v>
      </c>
      <c r="H101" s="106">
        <v>3</v>
      </c>
      <c r="I101" s="107" t="s">
        <v>363</v>
      </c>
      <c r="J101" s="108" t="s">
        <v>57</v>
      </c>
      <c r="K101" s="104" t="s">
        <v>57</v>
      </c>
      <c r="L101" s="104" t="s">
        <v>57</v>
      </c>
      <c r="M101" s="109">
        <v>100</v>
      </c>
      <c r="N101" s="110"/>
      <c r="O101" s="111">
        <v>100</v>
      </c>
      <c r="P101" s="109">
        <v>6085122.4000000004</v>
      </c>
      <c r="Q101" s="112">
        <v>1799.79</v>
      </c>
      <c r="R101" s="113">
        <v>6085122.4000000004</v>
      </c>
      <c r="S101" s="114">
        <v>3381</v>
      </c>
      <c r="T101" s="113">
        <v>3381</v>
      </c>
      <c r="U101" s="115">
        <v>390.5</v>
      </c>
      <c r="V101" s="116">
        <v>0.11549837326234842</v>
      </c>
      <c r="W101" s="109">
        <v>875129</v>
      </c>
      <c r="X101" s="117">
        <v>0.14000000000000001</v>
      </c>
      <c r="Y101" s="109">
        <v>3147033.51</v>
      </c>
      <c r="Z101" s="118">
        <v>0.51716848127820736</v>
      </c>
      <c r="AA101" s="119">
        <v>7768337.8499999996</v>
      </c>
      <c r="AB101" s="117">
        <v>0.40511027851344028</v>
      </c>
      <c r="AC101" s="109">
        <v>491.43</v>
      </c>
      <c r="AD101" s="120">
        <v>8.0759262952541432E-5</v>
      </c>
      <c r="AE101" s="109">
        <v>-1321500.51</v>
      </c>
      <c r="AF101" s="119">
        <v>7251975.0999999996</v>
      </c>
      <c r="AG101" s="117">
        <v>-0.18222628894575219</v>
      </c>
      <c r="AH101" s="121">
        <v>1825533</v>
      </c>
      <c r="AI101" s="114">
        <v>0</v>
      </c>
      <c r="AJ101" t="s">
        <v>57</v>
      </c>
      <c r="AK101">
        <v>0</v>
      </c>
    </row>
    <row r="102" spans="1:37" ht="13.5" thickBot="1">
      <c r="A102" s="8">
        <v>228</v>
      </c>
      <c r="B102" s="8">
        <v>1</v>
      </c>
      <c r="C102" s="10">
        <v>228</v>
      </c>
      <c r="D102" s="232" t="s">
        <v>225</v>
      </c>
      <c r="E102" s="122" t="s">
        <v>226</v>
      </c>
      <c r="F102" s="252" t="s">
        <v>179</v>
      </c>
      <c r="G102" s="123" t="s">
        <v>67</v>
      </c>
      <c r="H102" s="124">
        <v>1</v>
      </c>
      <c r="I102" s="125" t="s">
        <v>363</v>
      </c>
      <c r="J102" s="126" t="s">
        <v>57</v>
      </c>
      <c r="K102" s="122" t="s">
        <v>57</v>
      </c>
      <c r="L102" s="122" t="s">
        <v>57</v>
      </c>
      <c r="M102" s="127">
        <v>62</v>
      </c>
      <c r="N102" s="128">
        <v>38</v>
      </c>
      <c r="O102" s="129">
        <v>100</v>
      </c>
      <c r="P102" s="127">
        <v>4403207.7300000004</v>
      </c>
      <c r="Q102" s="130">
        <v>1792.83</v>
      </c>
      <c r="R102" s="131">
        <v>4403207.7300000004</v>
      </c>
      <c r="S102" s="132">
        <v>2456</v>
      </c>
      <c r="T102" s="131">
        <v>2456</v>
      </c>
      <c r="U102" s="133">
        <v>269</v>
      </c>
      <c r="V102" s="134">
        <v>0.10952768729641695</v>
      </c>
      <c r="W102" s="127">
        <v>1028427</v>
      </c>
      <c r="X102" s="135">
        <v>0.23</v>
      </c>
      <c r="Y102" s="127">
        <v>1659239.45</v>
      </c>
      <c r="Z102" s="136">
        <v>0.37682515832610969</v>
      </c>
      <c r="AA102" s="137">
        <v>3812770.15</v>
      </c>
      <c r="AB102" s="135">
        <v>0.43517951114886899</v>
      </c>
      <c r="AC102" s="127">
        <v>82071.33</v>
      </c>
      <c r="AD102" s="138">
        <v>1.8638986628050816E-2</v>
      </c>
      <c r="AE102" s="127">
        <v>1564202.75</v>
      </c>
      <c r="AF102" s="137">
        <v>3788366.77</v>
      </c>
      <c r="AG102" s="135">
        <v>0.41289633368840895</v>
      </c>
      <c r="AH102" s="139">
        <v>3223442.2</v>
      </c>
      <c r="AI102" s="132">
        <v>89930.3</v>
      </c>
      <c r="AJ102" t="s">
        <v>57</v>
      </c>
      <c r="AK102">
        <v>0</v>
      </c>
    </row>
  </sheetData>
  <sheetProtection sheet="1" objects="1" scenarios="1" autoFilter="0"/>
  <autoFilter ref="D12:AI12">
    <sortState ref="D13:AI102">
      <sortCondition ref="D12"/>
    </sortState>
  </autoFilter>
  <sortState ref="A12:AI101">
    <sortCondition ref="D12:D101"/>
  </sortState>
  <mergeCells count="6">
    <mergeCell ref="M9:O9"/>
    <mergeCell ref="AE9:AG9"/>
    <mergeCell ref="AC9:AD9"/>
    <mergeCell ref="Y9:AB9"/>
    <mergeCell ref="W9:X9"/>
    <mergeCell ref="P9:Q9"/>
  </mergeCells>
  <phoneticPr fontId="3" type="noConversion"/>
  <conditionalFormatting sqref="A13:C102 E13:E102 G13:AJ102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2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6"/>
  <sheetViews>
    <sheetView topLeftCell="C1" workbookViewId="0">
      <pane ySplit="11" topLeftCell="A12" activePane="bottomLeft" state="frozen"/>
      <selection activeCell="D1" sqref="A1:XFD6"/>
      <selection pane="bottomLeft" activeCell="C4" sqref="C4"/>
    </sheetView>
  </sheetViews>
  <sheetFormatPr baseColWidth="10" defaultRowHeight="12.75"/>
  <cols>
    <col min="1" max="1" width="10.140625" hidden="1" customWidth="1"/>
    <col min="2" max="2" width="10.5703125" hidden="1" customWidth="1"/>
    <col min="3" max="3" width="25.140625" customWidth="1"/>
    <col min="4" max="4" width="24" hidden="1" customWidth="1"/>
    <col min="5" max="5" width="8.28515625" hidden="1" customWidth="1"/>
    <col min="6" max="6" width="21.5703125" hidden="1" customWidth="1"/>
    <col min="7" max="7" width="13.5703125" hidden="1" customWidth="1"/>
    <col min="8" max="9" width="6.7109375" hidden="1" customWidth="1"/>
    <col min="10" max="10" width="8.7109375" customWidth="1"/>
    <col min="11" max="11" width="22.7109375" hidden="1" customWidth="1"/>
    <col min="12" max="12" width="8.7109375" customWidth="1"/>
    <col min="13" max="13" width="22.7109375" hidden="1" customWidth="1"/>
    <col min="14" max="14" width="8.7109375" customWidth="1"/>
    <col min="15" max="15" width="29.140625" hidden="1" customWidth="1"/>
    <col min="17" max="17" width="24.7109375" hidden="1" customWidth="1"/>
    <col min="19" max="19" width="24.7109375" hidden="1" customWidth="1"/>
    <col min="21" max="21" width="31.140625" hidden="1" customWidth="1"/>
    <col min="22" max="23" width="17.28515625" hidden="1" customWidth="1"/>
    <col min="24" max="24" width="22.7109375" hidden="1" customWidth="1"/>
    <col min="25" max="26" width="12.28515625" hidden="1" customWidth="1"/>
    <col min="27" max="27" width="17.7109375" hidden="1" customWidth="1"/>
    <col min="28" max="29" width="11.85546875" hidden="1" customWidth="1"/>
    <col min="30" max="30" width="17.28515625" hidden="1" customWidth="1"/>
    <col min="31" max="32" width="12.7109375" hidden="1" customWidth="1"/>
    <col min="33" max="33" width="18.140625" hidden="1" customWidth="1"/>
    <col min="34" max="34" width="12" hidden="1" customWidth="1"/>
    <col min="35" max="35" width="12.140625" hidden="1" customWidth="1"/>
    <col min="36" max="36" width="17.28515625" hidden="1" customWidth="1"/>
    <col min="37" max="38" width="14.42578125" hidden="1" customWidth="1"/>
    <col min="39" max="39" width="19.85546875" hidden="1" customWidth="1"/>
    <col min="40" max="40" width="12" hidden="1" customWidth="1"/>
    <col min="41" max="41" width="11.140625" hidden="1" customWidth="1"/>
    <col min="42" max="42" width="14.28515625" hidden="1" customWidth="1"/>
    <col min="43" max="51" width="7.28515625" customWidth="1"/>
    <col min="52" max="60" width="7.42578125" customWidth="1"/>
    <col min="61" max="61" width="11.42578125" hidden="1" customWidth="1"/>
  </cols>
  <sheetData>
    <row r="1" spans="1:61" ht="16.5">
      <c r="C1" s="190" t="s">
        <v>365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</row>
    <row r="2" spans="1:61" ht="19.5">
      <c r="C2" s="192" t="s">
        <v>368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</row>
    <row r="3" spans="1:61">
      <c r="C3" s="3">
        <v>42697</v>
      </c>
    </row>
    <row r="4" spans="1:61">
      <c r="C4" s="3"/>
    </row>
    <row r="7" spans="1:61" ht="6" customHeight="1" thickBot="1"/>
    <row r="8" spans="1:61" ht="12" hidden="1" customHeight="1" thickBot="1">
      <c r="A8" s="16" t="s">
        <v>274</v>
      </c>
      <c r="B8" s="16" t="s">
        <v>1</v>
      </c>
      <c r="C8" s="16" t="s">
        <v>2</v>
      </c>
      <c r="D8" s="16" t="s">
        <v>3</v>
      </c>
      <c r="E8" s="16" t="s">
        <v>6</v>
      </c>
      <c r="F8" s="16" t="s">
        <v>7</v>
      </c>
      <c r="G8" s="16" t="s">
        <v>8</v>
      </c>
      <c r="H8" s="16" t="s">
        <v>275</v>
      </c>
      <c r="I8" s="16" t="s">
        <v>276</v>
      </c>
      <c r="J8" s="16" t="s">
        <v>277</v>
      </c>
      <c r="K8" s="16" t="s">
        <v>278</v>
      </c>
      <c r="L8" s="16" t="s">
        <v>279</v>
      </c>
      <c r="M8" s="16" t="s">
        <v>280</v>
      </c>
      <c r="N8" s="16" t="s">
        <v>281</v>
      </c>
      <c r="O8" s="16" t="s">
        <v>282</v>
      </c>
      <c r="P8" s="16" t="s">
        <v>283</v>
      </c>
      <c r="Q8" s="16" t="s">
        <v>284</v>
      </c>
      <c r="R8" s="16" t="s">
        <v>285</v>
      </c>
      <c r="S8" s="16" t="s">
        <v>286</v>
      </c>
      <c r="T8" s="16" t="s">
        <v>287</v>
      </c>
      <c r="U8" s="16" t="s">
        <v>288</v>
      </c>
      <c r="V8" s="16" t="s">
        <v>289</v>
      </c>
      <c r="W8" s="16" t="s">
        <v>290</v>
      </c>
      <c r="X8" s="16" t="s">
        <v>291</v>
      </c>
      <c r="Y8" s="16" t="s">
        <v>292</v>
      </c>
      <c r="Z8" s="16" t="s">
        <v>293</v>
      </c>
      <c r="AA8" s="16" t="s">
        <v>294</v>
      </c>
      <c r="AB8" s="16" t="s">
        <v>295</v>
      </c>
      <c r="AC8" s="16" t="s">
        <v>296</v>
      </c>
      <c r="AD8" s="16" t="s">
        <v>297</v>
      </c>
      <c r="AE8" s="16" t="s">
        <v>298</v>
      </c>
      <c r="AF8" s="16" t="s">
        <v>299</v>
      </c>
      <c r="AG8" s="16" t="s">
        <v>300</v>
      </c>
      <c r="AH8" s="16" t="s">
        <v>301</v>
      </c>
      <c r="AI8" s="16" t="s">
        <v>302</v>
      </c>
      <c r="AJ8" s="16" t="s">
        <v>303</v>
      </c>
      <c r="AK8" s="16" t="s">
        <v>304</v>
      </c>
      <c r="AL8" s="16" t="s">
        <v>305</v>
      </c>
      <c r="AM8" s="16" t="s">
        <v>306</v>
      </c>
      <c r="AN8" s="16" t="s">
        <v>307</v>
      </c>
      <c r="AO8" s="16" t="s">
        <v>308</v>
      </c>
      <c r="AP8" s="16" t="s">
        <v>309</v>
      </c>
      <c r="AQ8" s="16" t="s">
        <v>310</v>
      </c>
      <c r="AR8" s="16" t="s">
        <v>311</v>
      </c>
      <c r="AS8" s="16" t="s">
        <v>312</v>
      </c>
      <c r="AT8" s="16" t="s">
        <v>313</v>
      </c>
      <c r="AU8" s="16" t="s">
        <v>314</v>
      </c>
      <c r="AV8" s="16" t="s">
        <v>315</v>
      </c>
      <c r="AW8" s="16" t="s">
        <v>316</v>
      </c>
      <c r="AX8" s="16" t="s">
        <v>317</v>
      </c>
      <c r="AY8" s="16" t="s">
        <v>318</v>
      </c>
      <c r="AZ8" s="16" t="s">
        <v>319</v>
      </c>
      <c r="BA8" s="16" t="s">
        <v>320</v>
      </c>
      <c r="BB8" s="16" t="s">
        <v>321</v>
      </c>
      <c r="BC8" s="16" t="s">
        <v>322</v>
      </c>
      <c r="BD8" s="16" t="s">
        <v>323</v>
      </c>
      <c r="BE8" s="16" t="s">
        <v>324</v>
      </c>
      <c r="BF8" s="16" t="s">
        <v>325</v>
      </c>
      <c r="BG8" s="16" t="s">
        <v>326</v>
      </c>
      <c r="BH8" s="16" t="s">
        <v>327</v>
      </c>
      <c r="BI8" s="16" t="s">
        <v>357</v>
      </c>
    </row>
    <row r="9" spans="1:61" s="17" customFormat="1" ht="11.25">
      <c r="C9" s="227" t="s">
        <v>227</v>
      </c>
      <c r="D9" s="233"/>
      <c r="E9" s="227" t="s">
        <v>228</v>
      </c>
      <c r="F9" s="233"/>
      <c r="G9" s="233"/>
      <c r="H9" s="233"/>
      <c r="I9" s="233"/>
      <c r="J9" s="281" t="s">
        <v>230</v>
      </c>
      <c r="K9" s="282"/>
      <c r="L9" s="282"/>
      <c r="M9" s="282"/>
      <c r="N9" s="283"/>
      <c r="O9" s="233"/>
      <c r="P9" s="281" t="s">
        <v>231</v>
      </c>
      <c r="Q9" s="282"/>
      <c r="R9" s="282"/>
      <c r="S9" s="282"/>
      <c r="T9" s="28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81" t="s">
        <v>329</v>
      </c>
      <c r="AR9" s="282"/>
      <c r="AS9" s="283"/>
      <c r="AT9" s="281" t="s">
        <v>330</v>
      </c>
      <c r="AU9" s="282"/>
      <c r="AV9" s="283"/>
      <c r="AW9" s="281" t="s">
        <v>331</v>
      </c>
      <c r="AX9" s="282"/>
      <c r="AY9" s="283"/>
      <c r="AZ9" s="281" t="s">
        <v>332</v>
      </c>
      <c r="BA9" s="282"/>
      <c r="BB9" s="283"/>
      <c r="BC9" s="281" t="s">
        <v>333</v>
      </c>
      <c r="BD9" s="282"/>
      <c r="BE9" s="283"/>
      <c r="BF9" s="281" t="s">
        <v>334</v>
      </c>
      <c r="BG9" s="282"/>
      <c r="BH9" s="283"/>
      <c r="BI9" s="261"/>
    </row>
    <row r="10" spans="1:61" s="18" customFormat="1" ht="11.25">
      <c r="C10" s="255"/>
      <c r="D10" s="262"/>
      <c r="E10" s="255"/>
      <c r="F10" s="262"/>
      <c r="G10" s="262"/>
      <c r="H10" s="262"/>
      <c r="I10" s="262"/>
      <c r="J10" s="263">
        <v>2014</v>
      </c>
      <c r="K10" s="264"/>
      <c r="L10" s="264">
        <v>2015</v>
      </c>
      <c r="M10" s="264"/>
      <c r="N10" s="259" t="s">
        <v>328</v>
      </c>
      <c r="O10" s="264"/>
      <c r="P10" s="263">
        <f>$J$10</f>
        <v>2014</v>
      </c>
      <c r="Q10" s="264"/>
      <c r="R10" s="264">
        <f>$L$10</f>
        <v>2015</v>
      </c>
      <c r="S10" s="264"/>
      <c r="T10" s="259" t="s">
        <v>328</v>
      </c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3">
        <f>$J$10</f>
        <v>2014</v>
      </c>
      <c r="AR10" s="264">
        <f>$L$10</f>
        <v>2015</v>
      </c>
      <c r="AS10" s="259" t="s">
        <v>328</v>
      </c>
      <c r="AT10" s="263">
        <f>$J$10</f>
        <v>2014</v>
      </c>
      <c r="AU10" s="264">
        <f>$L$10</f>
        <v>2015</v>
      </c>
      <c r="AV10" s="259" t="s">
        <v>328</v>
      </c>
      <c r="AW10" s="263">
        <f>$J$10</f>
        <v>2014</v>
      </c>
      <c r="AX10" s="264">
        <f>$L$10</f>
        <v>2015</v>
      </c>
      <c r="AY10" s="259" t="s">
        <v>328</v>
      </c>
      <c r="AZ10" s="263">
        <f>$J$10</f>
        <v>2014</v>
      </c>
      <c r="BA10" s="264">
        <f>$L$10</f>
        <v>2015</v>
      </c>
      <c r="BB10" s="259" t="s">
        <v>328</v>
      </c>
      <c r="BC10" s="263">
        <f>$J$10</f>
        <v>2014</v>
      </c>
      <c r="BD10" s="264">
        <f>$L$10</f>
        <v>2015</v>
      </c>
      <c r="BE10" s="259" t="s">
        <v>328</v>
      </c>
      <c r="BF10" s="263">
        <f>$J$10</f>
        <v>2014</v>
      </c>
      <c r="BG10" s="264">
        <f>$L$10</f>
        <v>2015</v>
      </c>
      <c r="BH10" s="259" t="s">
        <v>328</v>
      </c>
      <c r="BI10" s="265"/>
    </row>
    <row r="11" spans="1:61" s="18" customFormat="1" ht="12" thickBot="1">
      <c r="C11" s="256"/>
      <c r="D11" s="266"/>
      <c r="E11" s="256"/>
      <c r="F11" s="266"/>
      <c r="G11" s="266"/>
      <c r="H11" s="266"/>
      <c r="I11" s="266"/>
      <c r="J11" s="267"/>
      <c r="K11" s="268"/>
      <c r="L11" s="268"/>
      <c r="M11" s="268"/>
      <c r="N11" s="260"/>
      <c r="O11" s="268"/>
      <c r="P11" s="267"/>
      <c r="Q11" s="268"/>
      <c r="R11" s="268"/>
      <c r="S11" s="268"/>
      <c r="T11" s="260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7"/>
      <c r="AR11" s="268"/>
      <c r="AS11" s="260"/>
      <c r="AT11" s="267"/>
      <c r="AU11" s="268"/>
      <c r="AV11" s="260"/>
      <c r="AW11" s="267"/>
      <c r="AX11" s="268"/>
      <c r="AY11" s="260"/>
      <c r="AZ11" s="267"/>
      <c r="BA11" s="268"/>
      <c r="BB11" s="260"/>
      <c r="BC11" s="267"/>
      <c r="BD11" s="268"/>
      <c r="BE11" s="260"/>
      <c r="BF11" s="267"/>
      <c r="BG11" s="268"/>
      <c r="BH11" s="260"/>
      <c r="BI11" s="265"/>
    </row>
    <row r="12" spans="1:61">
      <c r="A12" s="140">
        <v>214</v>
      </c>
      <c r="B12" s="141">
        <v>1</v>
      </c>
      <c r="C12" s="257" t="s">
        <v>55</v>
      </c>
      <c r="D12" s="158" t="s">
        <v>56</v>
      </c>
      <c r="E12" s="159" t="s">
        <v>58</v>
      </c>
      <c r="F12" s="160" t="s">
        <v>59</v>
      </c>
      <c r="G12" s="161">
        <v>3</v>
      </c>
      <c r="H12" s="162" t="s">
        <v>358</v>
      </c>
      <c r="I12" s="163" t="s">
        <v>363</v>
      </c>
      <c r="J12" s="164">
        <v>8555</v>
      </c>
      <c r="K12" s="165">
        <v>8555</v>
      </c>
      <c r="L12" s="165">
        <v>8765</v>
      </c>
      <c r="M12" s="165">
        <v>8765</v>
      </c>
      <c r="N12" s="269">
        <v>8660</v>
      </c>
      <c r="O12" s="166">
        <v>8660</v>
      </c>
      <c r="P12" s="164">
        <v>16243457.949999999</v>
      </c>
      <c r="Q12" s="165">
        <v>16243457.949999999</v>
      </c>
      <c r="R12" s="165">
        <v>17060095.48</v>
      </c>
      <c r="S12" s="165">
        <v>17060095.48</v>
      </c>
      <c r="T12" s="271">
        <v>16651776.715</v>
      </c>
      <c r="U12" s="167">
        <v>16651776.715</v>
      </c>
      <c r="V12" s="161">
        <v>2072211.2</v>
      </c>
      <c r="W12" s="168">
        <v>2219034.35</v>
      </c>
      <c r="X12" s="161">
        <v>2145622.7749999999</v>
      </c>
      <c r="Y12" s="161">
        <v>18364098.52</v>
      </c>
      <c r="Z12" s="168">
        <v>18784419.789999999</v>
      </c>
      <c r="AA12" s="161">
        <v>18574259.155000001</v>
      </c>
      <c r="AB12" s="161">
        <v>35855.08</v>
      </c>
      <c r="AC12" s="168">
        <v>75804.34</v>
      </c>
      <c r="AD12" s="161">
        <v>55829.71</v>
      </c>
      <c r="AE12" s="161">
        <v>1342808.48</v>
      </c>
      <c r="AF12" s="161">
        <v>1419071.42</v>
      </c>
      <c r="AG12" s="161">
        <v>1380939.95</v>
      </c>
      <c r="AH12" s="161">
        <v>8424829.1400000006</v>
      </c>
      <c r="AI12" s="168">
        <v>8826953.9100000001</v>
      </c>
      <c r="AJ12" s="161">
        <v>8625891.5250000004</v>
      </c>
      <c r="AK12" s="161">
        <v>10889001.710000001</v>
      </c>
      <c r="AL12" s="168">
        <v>11955399.59</v>
      </c>
      <c r="AM12" s="161">
        <v>11422200.65</v>
      </c>
      <c r="AN12" s="161">
        <v>4984078.8600000003</v>
      </c>
      <c r="AO12" s="168">
        <v>5707049.0899999999</v>
      </c>
      <c r="AP12" s="169">
        <v>5345563.9749999996</v>
      </c>
      <c r="AQ12" s="170">
        <v>0.11284034431329112</v>
      </c>
      <c r="AR12" s="171">
        <v>0.1181316417971726</v>
      </c>
      <c r="AS12" s="273">
        <v>0.11551592755840387</v>
      </c>
      <c r="AT12" s="170">
        <v>1.9524552191304625E-3</v>
      </c>
      <c r="AU12" s="171">
        <v>4.0354900948473748E-3</v>
      </c>
      <c r="AV12" s="273">
        <v>3.0057570282673272E-3</v>
      </c>
      <c r="AW12" s="170">
        <v>7.3121393818355529E-2</v>
      </c>
      <c r="AX12" s="171">
        <v>7.5545129200927E-2</v>
      </c>
      <c r="AY12" s="273">
        <v>7.4346973328853608E-2</v>
      </c>
      <c r="AZ12" s="164">
        <v>984.78423611922858</v>
      </c>
      <c r="BA12" s="165">
        <v>1007.0683297204791</v>
      </c>
      <c r="BB12" s="271">
        <v>996.06137702078502</v>
      </c>
      <c r="BC12" s="170">
        <v>0.59295051690890199</v>
      </c>
      <c r="BD12" s="171">
        <v>0.63645296067992108</v>
      </c>
      <c r="BE12" s="273">
        <v>0.61494784554705972</v>
      </c>
      <c r="BF12" s="170">
        <v>0.30683607365757976</v>
      </c>
      <c r="BG12" s="171">
        <v>0.33452621040078728</v>
      </c>
      <c r="BH12" s="273">
        <v>0.32102063740649911</v>
      </c>
      <c r="BI12" s="142" t="s">
        <v>80</v>
      </c>
    </row>
    <row r="13" spans="1:61">
      <c r="A13" s="143">
        <v>31</v>
      </c>
      <c r="B13" s="144">
        <v>3</v>
      </c>
      <c r="C13" s="258" t="s">
        <v>60</v>
      </c>
      <c r="D13" s="145" t="s">
        <v>61</v>
      </c>
      <c r="E13" s="146" t="s">
        <v>62</v>
      </c>
      <c r="F13" s="147" t="s">
        <v>63</v>
      </c>
      <c r="G13" s="143">
        <v>2</v>
      </c>
      <c r="H13" s="148" t="s">
        <v>358</v>
      </c>
      <c r="I13" s="149" t="s">
        <v>363</v>
      </c>
      <c r="J13" s="150">
        <v>7955</v>
      </c>
      <c r="K13" s="151">
        <v>0</v>
      </c>
      <c r="L13" s="151">
        <v>8048</v>
      </c>
      <c r="M13" s="151">
        <v>0</v>
      </c>
      <c r="N13" s="270">
        <v>8001.5</v>
      </c>
      <c r="O13" s="152">
        <v>0</v>
      </c>
      <c r="P13" s="150">
        <v>12476068.52</v>
      </c>
      <c r="Q13" s="151">
        <v>0</v>
      </c>
      <c r="R13" s="151">
        <v>13697432.1</v>
      </c>
      <c r="S13" s="151">
        <v>0</v>
      </c>
      <c r="T13" s="272">
        <v>13086750.310000001</v>
      </c>
      <c r="U13" s="153">
        <v>0</v>
      </c>
      <c r="V13" s="143">
        <v>-191282.08</v>
      </c>
      <c r="W13" s="154">
        <v>-452758.49</v>
      </c>
      <c r="X13" s="143">
        <v>-322020.28499999997</v>
      </c>
      <c r="Y13" s="143">
        <v>5799917.0800000001</v>
      </c>
      <c r="Z13" s="154">
        <v>5658573.9800000004</v>
      </c>
      <c r="AA13" s="143">
        <v>5729245.5300000003</v>
      </c>
      <c r="AB13" s="143">
        <v>6147.28</v>
      </c>
      <c r="AC13" s="154">
        <v>11062.2</v>
      </c>
      <c r="AD13" s="143">
        <v>8604.74</v>
      </c>
      <c r="AE13" s="143">
        <v>67821.440000000002</v>
      </c>
      <c r="AF13" s="143">
        <v>104462.2</v>
      </c>
      <c r="AG13" s="143">
        <v>86141.82</v>
      </c>
      <c r="AH13" s="143">
        <v>1272149.2</v>
      </c>
      <c r="AI13" s="154">
        <v>1724907.69</v>
      </c>
      <c r="AJ13" s="143">
        <v>1498528.4449999998</v>
      </c>
      <c r="AK13" s="143">
        <v>3500000</v>
      </c>
      <c r="AL13" s="154">
        <v>3500000</v>
      </c>
      <c r="AM13" s="143">
        <v>3500000</v>
      </c>
      <c r="AN13" s="143">
        <v>1694855.8</v>
      </c>
      <c r="AO13" s="154">
        <v>1148697.31</v>
      </c>
      <c r="AP13" s="144">
        <v>1421776.5550000002</v>
      </c>
      <c r="AQ13" s="155">
        <v>-3.2980140467801303E-2</v>
      </c>
      <c r="AR13" s="156">
        <v>-8.0012825068693352E-2</v>
      </c>
      <c r="AS13" s="274">
        <v>-5.6206403323754907E-2</v>
      </c>
      <c r="AT13" s="155">
        <v>1.0598910148556812E-3</v>
      </c>
      <c r="AU13" s="156">
        <v>1.9549448393003073E-3</v>
      </c>
      <c r="AV13" s="274">
        <v>1.5018975805702638E-3</v>
      </c>
      <c r="AW13" s="155">
        <v>1.1693518901135739E-2</v>
      </c>
      <c r="AX13" s="156">
        <v>1.846087024208173E-2</v>
      </c>
      <c r="AY13" s="274">
        <v>1.5035456160664842E-2</v>
      </c>
      <c r="AZ13" s="150">
        <v>159.91818981772471</v>
      </c>
      <c r="BA13" s="151">
        <v>214.32749627236578</v>
      </c>
      <c r="BB13" s="272">
        <v>187.28094044866586</v>
      </c>
      <c r="BC13" s="155">
        <v>0.60345690321489909</v>
      </c>
      <c r="BD13" s="156">
        <v>0.61853039517917552</v>
      </c>
      <c r="BE13" s="274">
        <v>0.61090068171681233</v>
      </c>
      <c r="BF13" s="155">
        <v>0.13584854854580425</v>
      </c>
      <c r="BG13" s="156">
        <v>8.3862237944585263E-2</v>
      </c>
      <c r="BH13" s="274">
        <v>0.10864244532224136</v>
      </c>
      <c r="BI13" s="157" t="s">
        <v>57</v>
      </c>
    </row>
    <row r="14" spans="1:61">
      <c r="A14" s="143">
        <v>17</v>
      </c>
      <c r="B14" s="144">
        <v>4</v>
      </c>
      <c r="C14" s="258" t="s">
        <v>65</v>
      </c>
      <c r="D14" s="145" t="s">
        <v>66</v>
      </c>
      <c r="E14" s="146" t="s">
        <v>67</v>
      </c>
      <c r="F14" s="147" t="s">
        <v>68</v>
      </c>
      <c r="G14" s="143">
        <v>1</v>
      </c>
      <c r="H14" s="148" t="s">
        <v>358</v>
      </c>
      <c r="I14" s="149" t="s">
        <v>363</v>
      </c>
      <c r="J14" s="150">
        <v>2113</v>
      </c>
      <c r="K14" s="151">
        <v>2113</v>
      </c>
      <c r="L14" s="151">
        <v>2145</v>
      </c>
      <c r="M14" s="151">
        <v>2145</v>
      </c>
      <c r="N14" s="270">
        <v>2129</v>
      </c>
      <c r="O14" s="152">
        <v>2129</v>
      </c>
      <c r="P14" s="150">
        <v>3899756.37</v>
      </c>
      <c r="Q14" s="151">
        <v>3899756.37</v>
      </c>
      <c r="R14" s="151">
        <v>4316760.25</v>
      </c>
      <c r="S14" s="151">
        <v>4316760.25</v>
      </c>
      <c r="T14" s="272">
        <v>4108258.31</v>
      </c>
      <c r="U14" s="153">
        <v>4108258.31</v>
      </c>
      <c r="V14" s="143">
        <v>558470.88</v>
      </c>
      <c r="W14" s="154">
        <v>617152.07999999996</v>
      </c>
      <c r="X14" s="143">
        <v>587811.48</v>
      </c>
      <c r="Y14" s="143">
        <v>3175731.24</v>
      </c>
      <c r="Z14" s="154">
        <v>3343246.49</v>
      </c>
      <c r="AA14" s="143">
        <v>3259488.8650000002</v>
      </c>
      <c r="AB14" s="143">
        <v>39508.31</v>
      </c>
      <c r="AC14" s="154">
        <v>64963.24</v>
      </c>
      <c r="AD14" s="143">
        <v>52235.774999999994</v>
      </c>
      <c r="AE14" s="143">
        <v>322708.31</v>
      </c>
      <c r="AF14" s="143">
        <v>345963.24</v>
      </c>
      <c r="AG14" s="143">
        <v>334335.77500000002</v>
      </c>
      <c r="AH14" s="143">
        <v>937422.25</v>
      </c>
      <c r="AI14" s="154">
        <v>320270.17</v>
      </c>
      <c r="AJ14" s="143">
        <v>628846.21</v>
      </c>
      <c r="AK14" s="143">
        <v>2950000</v>
      </c>
      <c r="AL14" s="154">
        <v>1450000</v>
      </c>
      <c r="AM14" s="143">
        <v>2200000</v>
      </c>
      <c r="AN14" s="143">
        <v>675578.75</v>
      </c>
      <c r="AO14" s="154">
        <v>662732.82999999996</v>
      </c>
      <c r="AP14" s="144">
        <v>669155.79</v>
      </c>
      <c r="AQ14" s="155">
        <v>0.17585583848084071</v>
      </c>
      <c r="AR14" s="156">
        <v>0.18459664336625084</v>
      </c>
      <c r="AS14" s="274">
        <v>0.1803385451970243</v>
      </c>
      <c r="AT14" s="155">
        <v>1.2440696965275938E-2</v>
      </c>
      <c r="AU14" s="156">
        <v>1.9431184686594855E-2</v>
      </c>
      <c r="AV14" s="274">
        <v>1.6025756541432453E-2</v>
      </c>
      <c r="AW14" s="155">
        <v>0.10161700900105135</v>
      </c>
      <c r="AX14" s="156">
        <v>0.10348122432336719</v>
      </c>
      <c r="AY14" s="274">
        <v>0.10257306861516154</v>
      </c>
      <c r="AZ14" s="150">
        <v>443.64517274017987</v>
      </c>
      <c r="BA14" s="151">
        <v>149.31010256410255</v>
      </c>
      <c r="BB14" s="272">
        <v>295.37163457022075</v>
      </c>
      <c r="BC14" s="155">
        <v>0.92891991703932719</v>
      </c>
      <c r="BD14" s="156">
        <v>0.43371016894419889</v>
      </c>
      <c r="BE14" s="274">
        <v>0.67495245147892224</v>
      </c>
      <c r="BF14" s="155">
        <v>0.17323614244138025</v>
      </c>
      <c r="BG14" s="156">
        <v>0.15352551256466002</v>
      </c>
      <c r="BH14" s="274">
        <v>0.1628806514846434</v>
      </c>
      <c r="BI14" s="157" t="s">
        <v>57</v>
      </c>
    </row>
    <row r="15" spans="1:61">
      <c r="A15" s="143">
        <v>16</v>
      </c>
      <c r="B15" s="144">
        <v>5</v>
      </c>
      <c r="C15" s="258" t="s">
        <v>69</v>
      </c>
      <c r="D15" s="145" t="s">
        <v>66</v>
      </c>
      <c r="E15" s="146" t="s">
        <v>62</v>
      </c>
      <c r="F15" s="147" t="s">
        <v>63</v>
      </c>
      <c r="G15" s="143">
        <v>2</v>
      </c>
      <c r="H15" s="148" t="s">
        <v>358</v>
      </c>
      <c r="I15" s="149" t="s">
        <v>363</v>
      </c>
      <c r="J15" s="150">
        <v>8109</v>
      </c>
      <c r="K15" s="151">
        <v>0</v>
      </c>
      <c r="L15" s="151">
        <v>8156</v>
      </c>
      <c r="M15" s="151">
        <v>0</v>
      </c>
      <c r="N15" s="270">
        <v>8132.5</v>
      </c>
      <c r="O15" s="152">
        <v>0</v>
      </c>
      <c r="P15" s="150">
        <v>16119297.210000001</v>
      </c>
      <c r="Q15" s="151">
        <v>0</v>
      </c>
      <c r="R15" s="151">
        <v>17246424</v>
      </c>
      <c r="S15" s="151">
        <v>0</v>
      </c>
      <c r="T15" s="272">
        <v>16682860.605</v>
      </c>
      <c r="U15" s="153">
        <v>0</v>
      </c>
      <c r="V15" s="143">
        <v>681376.13</v>
      </c>
      <c r="W15" s="154">
        <v>875074.16</v>
      </c>
      <c r="X15" s="143">
        <v>778225.14500000002</v>
      </c>
      <c r="Y15" s="143">
        <v>5989881.9699999997</v>
      </c>
      <c r="Z15" s="154">
        <v>6342261.5099999998</v>
      </c>
      <c r="AA15" s="143">
        <v>6166071.7400000002</v>
      </c>
      <c r="AB15" s="143">
        <v>7737.17</v>
      </c>
      <c r="AC15" s="154">
        <v>-4036.23</v>
      </c>
      <c r="AD15" s="143">
        <v>1850.47</v>
      </c>
      <c r="AE15" s="143">
        <v>314737.17</v>
      </c>
      <c r="AF15" s="143">
        <v>302962.77</v>
      </c>
      <c r="AG15" s="143">
        <v>308849.96999999997</v>
      </c>
      <c r="AH15" s="143">
        <v>-2356622.9700000002</v>
      </c>
      <c r="AI15" s="154">
        <v>-3231697.13</v>
      </c>
      <c r="AJ15" s="143">
        <v>-2794160.05</v>
      </c>
      <c r="AK15" s="143">
        <v>50000</v>
      </c>
      <c r="AL15" s="154">
        <v>50000</v>
      </c>
      <c r="AM15" s="143">
        <v>50000</v>
      </c>
      <c r="AN15" s="143">
        <v>4189623.97</v>
      </c>
      <c r="AO15" s="154">
        <v>4284700.13</v>
      </c>
      <c r="AP15" s="144">
        <v>4237162.05</v>
      </c>
      <c r="AQ15" s="155">
        <v>0.11375451693583205</v>
      </c>
      <c r="AR15" s="156">
        <v>0.13797509904318028</v>
      </c>
      <c r="AS15" s="274">
        <v>0.12621084830258558</v>
      </c>
      <c r="AT15" s="155">
        <v>1.2917065876675363E-3</v>
      </c>
      <c r="AU15" s="156">
        <v>-6.3640232961633271E-4</v>
      </c>
      <c r="AV15" s="274">
        <v>3.001051687407062E-4</v>
      </c>
      <c r="AW15" s="155">
        <v>5.2544803316049313E-2</v>
      </c>
      <c r="AX15" s="156">
        <v>4.776888646460118E-2</v>
      </c>
      <c r="AY15" s="274">
        <v>5.0088611197377987E-2</v>
      </c>
      <c r="AZ15" s="150">
        <v>-290.61819829818717</v>
      </c>
      <c r="BA15" s="151">
        <v>-396.23554806277588</v>
      </c>
      <c r="BB15" s="272">
        <v>-343.5794712573009</v>
      </c>
      <c r="BC15" s="155">
        <v>8.3474098906159248E-3</v>
      </c>
      <c r="BD15" s="156">
        <v>7.8836232030426012E-3</v>
      </c>
      <c r="BE15" s="274">
        <v>8.1088904100230265E-3</v>
      </c>
      <c r="BF15" s="155">
        <v>0.25991356294372836</v>
      </c>
      <c r="BG15" s="156">
        <v>0.2484399160080954</v>
      </c>
      <c r="BH15" s="274">
        <v>0.25398294395207527</v>
      </c>
      <c r="BI15" s="157" t="s">
        <v>57</v>
      </c>
    </row>
    <row r="16" spans="1:61">
      <c r="A16" s="143">
        <v>225</v>
      </c>
      <c r="B16" s="144">
        <v>110</v>
      </c>
      <c r="C16" s="258" t="s">
        <v>70</v>
      </c>
      <c r="D16" s="145" t="s">
        <v>71</v>
      </c>
      <c r="E16" s="146" t="s">
        <v>67</v>
      </c>
      <c r="F16" s="147" t="s">
        <v>68</v>
      </c>
      <c r="G16" s="143">
        <v>1</v>
      </c>
      <c r="H16" s="148" t="s">
        <v>358</v>
      </c>
      <c r="I16" s="149" t="s">
        <v>363</v>
      </c>
      <c r="J16" s="150">
        <v>1188</v>
      </c>
      <c r="K16" s="151">
        <v>1188</v>
      </c>
      <c r="L16" s="151">
        <v>1239</v>
      </c>
      <c r="M16" s="151">
        <v>1239</v>
      </c>
      <c r="N16" s="270">
        <v>1213.5</v>
      </c>
      <c r="O16" s="152">
        <v>1213.5</v>
      </c>
      <c r="P16" s="150">
        <v>1861392.7</v>
      </c>
      <c r="Q16" s="151">
        <v>1861392.7</v>
      </c>
      <c r="R16" s="151">
        <v>2092646.1</v>
      </c>
      <c r="S16" s="151">
        <v>2092646.1</v>
      </c>
      <c r="T16" s="272">
        <v>1977019.4</v>
      </c>
      <c r="U16" s="153">
        <v>1977019.4</v>
      </c>
      <c r="V16" s="143">
        <v>75177.84</v>
      </c>
      <c r="W16" s="154">
        <v>147340.20000000001</v>
      </c>
      <c r="X16" s="143">
        <v>111259.02</v>
      </c>
      <c r="Y16" s="143">
        <v>1579420.08</v>
      </c>
      <c r="Z16" s="154">
        <v>1673842.36</v>
      </c>
      <c r="AA16" s="143">
        <v>1626631.2200000002</v>
      </c>
      <c r="AB16" s="143">
        <v>22337.97</v>
      </c>
      <c r="AC16" s="154">
        <v>23305.360000000001</v>
      </c>
      <c r="AD16" s="143">
        <v>22821.665000000001</v>
      </c>
      <c r="AE16" s="143">
        <v>59137.97</v>
      </c>
      <c r="AF16" s="143">
        <v>60105.36</v>
      </c>
      <c r="AG16" s="143">
        <v>59621.665000000001</v>
      </c>
      <c r="AH16" s="143">
        <v>543207.81999999995</v>
      </c>
      <c r="AI16" s="154">
        <v>395867.62</v>
      </c>
      <c r="AJ16" s="143">
        <v>469537.72</v>
      </c>
      <c r="AK16" s="143">
        <v>1537702.99</v>
      </c>
      <c r="AL16" s="154">
        <v>1538343</v>
      </c>
      <c r="AM16" s="143">
        <v>1538022.9950000001</v>
      </c>
      <c r="AN16" s="143">
        <v>339996.18</v>
      </c>
      <c r="AO16" s="154">
        <v>450536.38</v>
      </c>
      <c r="AP16" s="144">
        <v>395266.28</v>
      </c>
      <c r="AQ16" s="155">
        <v>4.7598381806061373E-2</v>
      </c>
      <c r="AR16" s="156">
        <v>8.8025135174617047E-2</v>
      </c>
      <c r="AS16" s="274">
        <v>6.8398428993635074E-2</v>
      </c>
      <c r="AT16" s="155">
        <v>1.4143146768147964E-2</v>
      </c>
      <c r="AU16" s="156">
        <v>1.3923270528295149E-2</v>
      </c>
      <c r="AV16" s="274">
        <v>1.4030017818052206E-2</v>
      </c>
      <c r="AW16" s="155">
        <v>3.7442837880090771E-2</v>
      </c>
      <c r="AX16" s="156">
        <v>3.590861447669421E-2</v>
      </c>
      <c r="AY16" s="274">
        <v>3.6653461624817453E-2</v>
      </c>
      <c r="AZ16" s="150">
        <v>457.24563973063977</v>
      </c>
      <c r="BA16" s="151">
        <v>319.50574656981439</v>
      </c>
      <c r="BB16" s="272">
        <v>386.92848784507618</v>
      </c>
      <c r="BC16" s="155">
        <v>0.97358708393779569</v>
      </c>
      <c r="BD16" s="156">
        <v>0.91904891210902317</v>
      </c>
      <c r="BE16" s="274">
        <v>0.94552654350258936</v>
      </c>
      <c r="BF16" s="155">
        <v>0.18265687836854633</v>
      </c>
      <c r="BG16" s="156">
        <v>0.21529506589766897</v>
      </c>
      <c r="BH16" s="274">
        <v>0.19993040027831796</v>
      </c>
      <c r="BI16" s="157" t="s">
        <v>57</v>
      </c>
    </row>
    <row r="17" spans="1:61">
      <c r="A17" s="143">
        <v>222</v>
      </c>
      <c r="B17" s="144">
        <v>105</v>
      </c>
      <c r="C17" s="258" t="s">
        <v>350</v>
      </c>
      <c r="D17" s="145" t="s">
        <v>72</v>
      </c>
      <c r="E17" s="146" t="s">
        <v>58</v>
      </c>
      <c r="F17" s="147" t="s">
        <v>59</v>
      </c>
      <c r="G17" s="143">
        <v>3</v>
      </c>
      <c r="H17" s="148" t="s">
        <v>358</v>
      </c>
      <c r="I17" s="149" t="s">
        <v>363</v>
      </c>
      <c r="J17" s="150">
        <v>14600</v>
      </c>
      <c r="K17" s="151">
        <v>14600</v>
      </c>
      <c r="L17" s="151">
        <v>14771</v>
      </c>
      <c r="M17" s="151">
        <v>14771</v>
      </c>
      <c r="N17" s="270">
        <v>14685.5</v>
      </c>
      <c r="O17" s="152">
        <v>14685.5</v>
      </c>
      <c r="P17" s="150">
        <v>22727315.09</v>
      </c>
      <c r="Q17" s="151">
        <v>22727315.09</v>
      </c>
      <c r="R17" s="151">
        <v>23710124.239999998</v>
      </c>
      <c r="S17" s="151">
        <v>23710124.239999998</v>
      </c>
      <c r="T17" s="272">
        <v>23218719.664999999</v>
      </c>
      <c r="U17" s="153">
        <v>23218719.664999999</v>
      </c>
      <c r="V17" s="143">
        <v>2495150.29</v>
      </c>
      <c r="W17" s="154">
        <v>4892133.4800000004</v>
      </c>
      <c r="X17" s="143">
        <v>3693641.8850000002</v>
      </c>
      <c r="Y17" s="143">
        <v>31447183.989999998</v>
      </c>
      <c r="Z17" s="154">
        <v>34060010.640000001</v>
      </c>
      <c r="AA17" s="143">
        <v>32753597.314999998</v>
      </c>
      <c r="AB17" s="143">
        <v>220039.81</v>
      </c>
      <c r="AC17" s="154">
        <v>136032.54</v>
      </c>
      <c r="AD17" s="143">
        <v>178036.17499999999</v>
      </c>
      <c r="AE17" s="143">
        <v>2265227.7399999998</v>
      </c>
      <c r="AF17" s="143">
        <v>1873718.44</v>
      </c>
      <c r="AG17" s="143">
        <v>2069473.0899999999</v>
      </c>
      <c r="AH17" s="143">
        <v>15199129.75</v>
      </c>
      <c r="AI17" s="154">
        <v>11300678.17</v>
      </c>
      <c r="AJ17" s="143">
        <v>13249903.960000001</v>
      </c>
      <c r="AK17" s="143">
        <v>27125215.5</v>
      </c>
      <c r="AL17" s="154">
        <v>25200000</v>
      </c>
      <c r="AM17" s="143">
        <v>26162607.75</v>
      </c>
      <c r="AN17" s="143">
        <v>3381887.25</v>
      </c>
      <c r="AO17" s="154">
        <v>6555334.8300000001</v>
      </c>
      <c r="AP17" s="144">
        <v>4968611.04</v>
      </c>
      <c r="AQ17" s="155">
        <v>7.9344156564016721E-2</v>
      </c>
      <c r="AR17" s="156">
        <v>0.14363276429088045</v>
      </c>
      <c r="AS17" s="274">
        <v>0.11277057141166115</v>
      </c>
      <c r="AT17" s="155">
        <v>6.9971228606660373E-3</v>
      </c>
      <c r="AU17" s="156">
        <v>3.9939077364891861E-3</v>
      </c>
      <c r="AV17" s="274">
        <v>5.4356220261175918E-3</v>
      </c>
      <c r="AW17" s="155">
        <v>7.2032768998341073E-2</v>
      </c>
      <c r="AX17" s="156">
        <v>5.501226819346642E-2</v>
      </c>
      <c r="AY17" s="274">
        <v>6.3183077879883864E-2</v>
      </c>
      <c r="AZ17" s="150">
        <v>1041.0362842465752</v>
      </c>
      <c r="BA17" s="151">
        <v>765.05843680184137</v>
      </c>
      <c r="BB17" s="272">
        <v>902.24397943549752</v>
      </c>
      <c r="BC17" s="155">
        <v>0.86256421270106864</v>
      </c>
      <c r="BD17" s="156">
        <v>0.73987058507859582</v>
      </c>
      <c r="BE17" s="274">
        <v>0.79877051361373497</v>
      </c>
      <c r="BF17" s="155">
        <v>0.14880276163760442</v>
      </c>
      <c r="BG17" s="156">
        <v>0.27647829946588254</v>
      </c>
      <c r="BH17" s="274">
        <v>0.21399160296894865</v>
      </c>
      <c r="BI17" s="157" t="s">
        <v>57</v>
      </c>
    </row>
    <row r="18" spans="1:61">
      <c r="A18" s="143">
        <v>142</v>
      </c>
      <c r="B18" s="144">
        <v>9</v>
      </c>
      <c r="C18" s="258" t="s">
        <v>73</v>
      </c>
      <c r="D18" s="145" t="s">
        <v>74</v>
      </c>
      <c r="E18" s="146" t="s">
        <v>67</v>
      </c>
      <c r="F18" s="147" t="s">
        <v>68</v>
      </c>
      <c r="G18" s="143">
        <v>1</v>
      </c>
      <c r="H18" s="148" t="s">
        <v>358</v>
      </c>
      <c r="I18" s="149" t="s">
        <v>363</v>
      </c>
      <c r="J18" s="150">
        <v>12067</v>
      </c>
      <c r="K18" s="151">
        <v>12067</v>
      </c>
      <c r="L18" s="151">
        <v>12131</v>
      </c>
      <c r="M18" s="151">
        <v>12131</v>
      </c>
      <c r="N18" s="270">
        <v>12099</v>
      </c>
      <c r="O18" s="152">
        <v>12099</v>
      </c>
      <c r="P18" s="150">
        <v>20100551.800000001</v>
      </c>
      <c r="Q18" s="151">
        <v>20100551.800000001</v>
      </c>
      <c r="R18" s="151">
        <v>20408023</v>
      </c>
      <c r="S18" s="151">
        <v>20408023</v>
      </c>
      <c r="T18" s="272">
        <v>20254287.399999999</v>
      </c>
      <c r="U18" s="153">
        <v>20254287.399999999</v>
      </c>
      <c r="V18" s="143">
        <v>2788681.18</v>
      </c>
      <c r="W18" s="154">
        <v>2556810.2400000002</v>
      </c>
      <c r="X18" s="143">
        <v>2672745.71</v>
      </c>
      <c r="Y18" s="143">
        <v>17359945.609999999</v>
      </c>
      <c r="Z18" s="154">
        <v>16557781.710000001</v>
      </c>
      <c r="AA18" s="143">
        <v>16958863.66</v>
      </c>
      <c r="AB18" s="143">
        <v>227828.05</v>
      </c>
      <c r="AC18" s="154">
        <v>285165.75</v>
      </c>
      <c r="AD18" s="143">
        <v>256496.9</v>
      </c>
      <c r="AE18" s="143">
        <v>1740789.4100000001</v>
      </c>
      <c r="AF18" s="143">
        <v>1085565.75</v>
      </c>
      <c r="AG18" s="143">
        <v>1413177.58</v>
      </c>
      <c r="AH18" s="143">
        <v>15891535.550000001</v>
      </c>
      <c r="AI18" s="154">
        <v>18778972.109999999</v>
      </c>
      <c r="AJ18" s="143">
        <v>17335253.829999998</v>
      </c>
      <c r="AK18" s="143">
        <v>19050000</v>
      </c>
      <c r="AL18" s="154">
        <v>22201053.800000001</v>
      </c>
      <c r="AM18" s="143">
        <v>20625526.899999999</v>
      </c>
      <c r="AN18" s="143">
        <v>2505798.65</v>
      </c>
      <c r="AO18" s="154">
        <v>4262208.8899999997</v>
      </c>
      <c r="AP18" s="144">
        <v>3384003.7699999996</v>
      </c>
      <c r="AQ18" s="155">
        <v>0.16063882011206371</v>
      </c>
      <c r="AR18" s="156">
        <v>0.15441743856641291</v>
      </c>
      <c r="AS18" s="274">
        <v>0.1576016980609419</v>
      </c>
      <c r="AT18" s="155">
        <v>1.3123776716717489E-2</v>
      </c>
      <c r="AU18" s="156">
        <v>1.7222461015280528E-2</v>
      </c>
      <c r="AV18" s="274">
        <v>1.5124651341173644E-2</v>
      </c>
      <c r="AW18" s="155">
        <v>0.10027620184462088</v>
      </c>
      <c r="AX18" s="156">
        <v>6.5562269693673833E-2</v>
      </c>
      <c r="AY18" s="274">
        <v>8.3329732954525101E-2</v>
      </c>
      <c r="AZ18" s="150">
        <v>1316.9417046490428</v>
      </c>
      <c r="BA18" s="151">
        <v>1548.0151768197179</v>
      </c>
      <c r="BB18" s="272">
        <v>1432.784017687412</v>
      </c>
      <c r="BC18" s="155">
        <v>1.097353668494587</v>
      </c>
      <c r="BD18" s="156">
        <v>1.3408229549609154</v>
      </c>
      <c r="BE18" s="274">
        <v>1.2162092527843342</v>
      </c>
      <c r="BF18" s="155">
        <v>0.12466317715715645</v>
      </c>
      <c r="BG18" s="156">
        <v>0.20884967103378901</v>
      </c>
      <c r="BH18" s="274">
        <v>0.16707592339190369</v>
      </c>
      <c r="BI18" s="157" t="s">
        <v>80</v>
      </c>
    </row>
    <row r="19" spans="1:61">
      <c r="A19" s="143">
        <v>37</v>
      </c>
      <c r="B19" s="144">
        <v>10</v>
      </c>
      <c r="C19" s="258" t="s">
        <v>75</v>
      </c>
      <c r="D19" s="145" t="s">
        <v>74</v>
      </c>
      <c r="E19" s="146" t="s">
        <v>62</v>
      </c>
      <c r="F19" s="147" t="s">
        <v>63</v>
      </c>
      <c r="G19" s="143">
        <v>2</v>
      </c>
      <c r="H19" s="148" t="s">
        <v>358</v>
      </c>
      <c r="I19" s="149" t="s">
        <v>363</v>
      </c>
      <c r="J19" s="150">
        <v>16888</v>
      </c>
      <c r="K19" s="151">
        <v>0</v>
      </c>
      <c r="L19" s="151">
        <v>17054</v>
      </c>
      <c r="M19" s="151">
        <v>0</v>
      </c>
      <c r="N19" s="270">
        <v>16971</v>
      </c>
      <c r="O19" s="152">
        <v>0</v>
      </c>
      <c r="P19" s="150">
        <v>30573553.899999999</v>
      </c>
      <c r="Q19" s="151">
        <v>0</v>
      </c>
      <c r="R19" s="151">
        <v>31092278.66</v>
      </c>
      <c r="S19" s="151">
        <v>0</v>
      </c>
      <c r="T19" s="272">
        <v>30832916.280000001</v>
      </c>
      <c r="U19" s="153">
        <v>0</v>
      </c>
      <c r="V19" s="143">
        <v>465485.09</v>
      </c>
      <c r="W19" s="154">
        <v>1279530.1599999999</v>
      </c>
      <c r="X19" s="143">
        <v>872507.625</v>
      </c>
      <c r="Y19" s="143">
        <v>14211816.07</v>
      </c>
      <c r="Z19" s="154">
        <v>14632986.800000001</v>
      </c>
      <c r="AA19" s="143">
        <v>14422401.435000001</v>
      </c>
      <c r="AB19" s="143">
        <v>606286.91</v>
      </c>
      <c r="AC19" s="154">
        <v>558068.94999999995</v>
      </c>
      <c r="AD19" s="143">
        <v>582177.92999999993</v>
      </c>
      <c r="AE19" s="143">
        <v>2466964.46</v>
      </c>
      <c r="AF19" s="143">
        <v>2251658.15</v>
      </c>
      <c r="AG19" s="143">
        <v>2359311.3049999997</v>
      </c>
      <c r="AH19" s="143">
        <v>38491921.310000002</v>
      </c>
      <c r="AI19" s="154">
        <v>37482117</v>
      </c>
      <c r="AJ19" s="143">
        <v>37987019.155000001</v>
      </c>
      <c r="AK19" s="143">
        <v>42006397.149999999</v>
      </c>
      <c r="AL19" s="154">
        <v>40904455.850000001</v>
      </c>
      <c r="AM19" s="143">
        <v>41455426.5</v>
      </c>
      <c r="AN19" s="143">
        <v>-2376755.71</v>
      </c>
      <c r="AO19" s="154">
        <v>-2790814.75</v>
      </c>
      <c r="AP19" s="144">
        <v>-2583785.23</v>
      </c>
      <c r="AQ19" s="155">
        <v>3.2753385472149586E-2</v>
      </c>
      <c r="AR19" s="156">
        <v>8.7441489388892221E-2</v>
      </c>
      <c r="AS19" s="274">
        <v>6.0496695292547857E-2</v>
      </c>
      <c r="AT19" s="155">
        <v>4.2660762496062897E-2</v>
      </c>
      <c r="AU19" s="156">
        <v>3.8137733439354976E-2</v>
      </c>
      <c r="AV19" s="274">
        <v>4.0366226985416032E-2</v>
      </c>
      <c r="AW19" s="155">
        <v>0.17358544804189827</v>
      </c>
      <c r="AX19" s="156">
        <v>0.15387549929314498</v>
      </c>
      <c r="AY19" s="274">
        <v>0.16358657853431186</v>
      </c>
      <c r="AZ19" s="150">
        <v>2279.2468800331594</v>
      </c>
      <c r="BA19" s="151">
        <v>2197.8490090301393</v>
      </c>
      <c r="BB19" s="272">
        <v>2238.3488984149431</v>
      </c>
      <c r="BC19" s="155">
        <v>2.9557374612152576</v>
      </c>
      <c r="BD19" s="156">
        <v>2.795359307643194</v>
      </c>
      <c r="BE19" s="274">
        <v>2.8743775221369714</v>
      </c>
      <c r="BF19" s="155">
        <v>-7.7738941235745582E-2</v>
      </c>
      <c r="BG19" s="156">
        <v>-8.975909358455493E-2</v>
      </c>
      <c r="BH19" s="274">
        <v>-8.3799573369450986E-2</v>
      </c>
      <c r="BI19" s="157" t="s">
        <v>80</v>
      </c>
    </row>
    <row r="20" spans="1:61">
      <c r="A20" s="143">
        <v>210</v>
      </c>
      <c r="B20" s="144">
        <v>11</v>
      </c>
      <c r="C20" s="258" t="s">
        <v>76</v>
      </c>
      <c r="D20" s="145" t="s">
        <v>77</v>
      </c>
      <c r="E20" s="146" t="s">
        <v>58</v>
      </c>
      <c r="F20" s="147" t="s">
        <v>59</v>
      </c>
      <c r="G20" s="143">
        <v>3</v>
      </c>
      <c r="H20" s="148" t="s">
        <v>358</v>
      </c>
      <c r="I20" s="149" t="s">
        <v>363</v>
      </c>
      <c r="J20" s="150">
        <v>3913</v>
      </c>
      <c r="K20" s="151">
        <v>3913</v>
      </c>
      <c r="L20" s="151">
        <v>3932</v>
      </c>
      <c r="M20" s="151">
        <v>3932</v>
      </c>
      <c r="N20" s="270">
        <v>3922.5</v>
      </c>
      <c r="O20" s="152">
        <v>3922.5</v>
      </c>
      <c r="P20" s="150">
        <v>6312549.6500000004</v>
      </c>
      <c r="Q20" s="151">
        <v>6312549.6500000004</v>
      </c>
      <c r="R20" s="151">
        <v>7854712.71</v>
      </c>
      <c r="S20" s="151">
        <v>7854712.71</v>
      </c>
      <c r="T20" s="272">
        <v>7083631.1799999997</v>
      </c>
      <c r="U20" s="153">
        <v>7083631.1799999997</v>
      </c>
      <c r="V20" s="143">
        <v>1210894.7</v>
      </c>
      <c r="W20" s="154">
        <v>1330719.3600000001</v>
      </c>
      <c r="X20" s="143">
        <v>1270807.03</v>
      </c>
      <c r="Y20" s="143">
        <v>9926473.3300000001</v>
      </c>
      <c r="Z20" s="154">
        <v>10043329.449999999</v>
      </c>
      <c r="AA20" s="143">
        <v>9984901.3900000006</v>
      </c>
      <c r="AB20" s="143">
        <v>16783.7</v>
      </c>
      <c r="AC20" s="154">
        <v>-41249.43</v>
      </c>
      <c r="AD20" s="143">
        <v>-12232.865</v>
      </c>
      <c r="AE20" s="143">
        <v>466783.7</v>
      </c>
      <c r="AF20" s="143">
        <v>443247.57</v>
      </c>
      <c r="AG20" s="143">
        <v>455015.63500000001</v>
      </c>
      <c r="AH20" s="143">
        <v>2060195.42</v>
      </c>
      <c r="AI20" s="154">
        <v>4629634.1100000003</v>
      </c>
      <c r="AJ20" s="143">
        <v>3344914.7650000001</v>
      </c>
      <c r="AK20" s="143">
        <v>5500000</v>
      </c>
      <c r="AL20" s="154">
        <v>6500000</v>
      </c>
      <c r="AM20" s="143">
        <v>6000000</v>
      </c>
      <c r="AN20" s="143">
        <v>4263749.7300000004</v>
      </c>
      <c r="AO20" s="154">
        <v>3206771.63</v>
      </c>
      <c r="AP20" s="144">
        <v>3735260.68</v>
      </c>
      <c r="AQ20" s="155">
        <v>0.12198639534349104</v>
      </c>
      <c r="AR20" s="156">
        <v>0.132497830189171</v>
      </c>
      <c r="AS20" s="274">
        <v>0.12727286733875295</v>
      </c>
      <c r="AT20" s="155">
        <v>1.6908019033583604E-3</v>
      </c>
      <c r="AU20" s="156">
        <v>-4.1071469581235335E-3</v>
      </c>
      <c r="AV20" s="274">
        <v>-1.2251362854971569E-3</v>
      </c>
      <c r="AW20" s="155">
        <v>4.7024122715292681E-2</v>
      </c>
      <c r="AX20" s="156">
        <v>4.4133528846850685E-2</v>
      </c>
      <c r="AY20" s="274">
        <v>4.5570368422036059E-2</v>
      </c>
      <c r="AZ20" s="150">
        <v>526.50023511372353</v>
      </c>
      <c r="BA20" s="151">
        <v>1177.4247482197354</v>
      </c>
      <c r="BB20" s="272">
        <v>852.75073677501575</v>
      </c>
      <c r="BC20" s="155">
        <v>0.55407392103475284</v>
      </c>
      <c r="BD20" s="156">
        <v>0.64719573646964257</v>
      </c>
      <c r="BE20" s="274">
        <v>0.60090728647646663</v>
      </c>
      <c r="BF20" s="155">
        <v>0.67544018921102666</v>
      </c>
      <c r="BG20" s="156">
        <v>0.40826084268077578</v>
      </c>
      <c r="BH20" s="274">
        <v>0.52730874675493766</v>
      </c>
      <c r="BI20" s="157" t="s">
        <v>57</v>
      </c>
    </row>
    <row r="21" spans="1:61">
      <c r="A21" s="143">
        <v>40</v>
      </c>
      <c r="B21" s="144">
        <v>13</v>
      </c>
      <c r="C21" s="258" t="s">
        <v>81</v>
      </c>
      <c r="D21" s="145" t="s">
        <v>82</v>
      </c>
      <c r="E21" s="146" t="s">
        <v>67</v>
      </c>
      <c r="F21" s="147" t="s">
        <v>68</v>
      </c>
      <c r="G21" s="143">
        <v>1</v>
      </c>
      <c r="H21" s="148" t="s">
        <v>358</v>
      </c>
      <c r="I21" s="149" t="s">
        <v>363</v>
      </c>
      <c r="J21" s="150">
        <v>1128</v>
      </c>
      <c r="K21" s="151">
        <v>1128</v>
      </c>
      <c r="L21" s="151">
        <v>1151</v>
      </c>
      <c r="M21" s="151">
        <v>1151</v>
      </c>
      <c r="N21" s="270">
        <v>1139.5</v>
      </c>
      <c r="O21" s="152">
        <v>1139.5</v>
      </c>
      <c r="P21" s="150">
        <v>2205447.35</v>
      </c>
      <c r="Q21" s="151">
        <v>2205447.35</v>
      </c>
      <c r="R21" s="151">
        <v>2088262.9</v>
      </c>
      <c r="S21" s="151">
        <v>2088262.9</v>
      </c>
      <c r="T21" s="272">
        <v>2146855.125</v>
      </c>
      <c r="U21" s="153">
        <v>2146855.125</v>
      </c>
      <c r="V21" s="143">
        <v>212925.05</v>
      </c>
      <c r="W21" s="154">
        <v>169917.38</v>
      </c>
      <c r="X21" s="143">
        <v>191421.215</v>
      </c>
      <c r="Y21" s="143">
        <v>1664241.51</v>
      </c>
      <c r="Z21" s="154">
        <v>1609153.09</v>
      </c>
      <c r="AA21" s="143">
        <v>1636697.3</v>
      </c>
      <c r="AB21" s="143">
        <v>-17525.68</v>
      </c>
      <c r="AC21" s="154">
        <v>-20545.64</v>
      </c>
      <c r="AD21" s="143">
        <v>-19035.66</v>
      </c>
      <c r="AE21" s="143">
        <v>150474.32</v>
      </c>
      <c r="AF21" s="143">
        <v>155454.35999999999</v>
      </c>
      <c r="AG21" s="143">
        <v>152964.34</v>
      </c>
      <c r="AH21" s="143">
        <v>1815661</v>
      </c>
      <c r="AI21" s="154">
        <v>1755710.57</v>
      </c>
      <c r="AJ21" s="143">
        <v>1785685.7850000001</v>
      </c>
      <c r="AK21" s="143">
        <v>2400000</v>
      </c>
      <c r="AL21" s="154">
        <v>2302100</v>
      </c>
      <c r="AM21" s="143">
        <v>2351050</v>
      </c>
      <c r="AN21" s="143">
        <v>633525.55000000005</v>
      </c>
      <c r="AO21" s="154">
        <v>627442.93000000005</v>
      </c>
      <c r="AP21" s="144">
        <v>630484.24</v>
      </c>
      <c r="AQ21" s="155">
        <v>0.12794119646733243</v>
      </c>
      <c r="AR21" s="156">
        <v>0.10559429121812144</v>
      </c>
      <c r="AS21" s="274">
        <v>0.11695578345488808</v>
      </c>
      <c r="AT21" s="155">
        <v>-1.0530731203790248E-2</v>
      </c>
      <c r="AU21" s="156">
        <v>-1.2767983436554192E-2</v>
      </c>
      <c r="AV21" s="274">
        <v>-1.1630531803284577E-2</v>
      </c>
      <c r="AW21" s="155">
        <v>9.0416156006107556E-2</v>
      </c>
      <c r="AX21" s="156">
        <v>9.6606321030648479E-2</v>
      </c>
      <c r="AY21" s="274">
        <v>9.3459150937684074E-2</v>
      </c>
      <c r="AZ21" s="150">
        <v>1609.6285460992906</v>
      </c>
      <c r="BA21" s="151">
        <v>1525.3784274543873</v>
      </c>
      <c r="BB21" s="272">
        <v>1567.0783545414656</v>
      </c>
      <c r="BC21" s="155">
        <v>1.4420983887128256</v>
      </c>
      <c r="BD21" s="156">
        <v>1.4306283313292458</v>
      </c>
      <c r="BE21" s="274">
        <v>1.4364598756288043</v>
      </c>
      <c r="BF21" s="155">
        <v>0.28725489638190638</v>
      </c>
      <c r="BG21" s="156">
        <v>0.30046165643224326</v>
      </c>
      <c r="BH21" s="274">
        <v>0.29367805617530901</v>
      </c>
      <c r="BI21" s="157" t="s">
        <v>57</v>
      </c>
    </row>
    <row r="22" spans="1:61">
      <c r="A22" s="143">
        <v>41</v>
      </c>
      <c r="B22" s="144">
        <v>15</v>
      </c>
      <c r="C22" s="258" t="s">
        <v>83</v>
      </c>
      <c r="D22" s="145" t="s">
        <v>84</v>
      </c>
      <c r="E22" s="146" t="s">
        <v>58</v>
      </c>
      <c r="F22" s="147" t="s">
        <v>59</v>
      </c>
      <c r="G22" s="143">
        <v>3</v>
      </c>
      <c r="H22" s="148" t="s">
        <v>358</v>
      </c>
      <c r="I22" s="149" t="s">
        <v>363</v>
      </c>
      <c r="J22" s="150">
        <v>2769</v>
      </c>
      <c r="K22" s="151">
        <v>2769</v>
      </c>
      <c r="L22" s="151">
        <v>2780</v>
      </c>
      <c r="M22" s="151">
        <v>2780</v>
      </c>
      <c r="N22" s="270">
        <v>2774.5</v>
      </c>
      <c r="O22" s="152">
        <v>2774.5</v>
      </c>
      <c r="P22" s="150">
        <v>4599689.16</v>
      </c>
      <c r="Q22" s="151">
        <v>4599689.16</v>
      </c>
      <c r="R22" s="151">
        <v>4542361.1399999997</v>
      </c>
      <c r="S22" s="151">
        <v>4542361.1399999997</v>
      </c>
      <c r="T22" s="272">
        <v>4571025.1500000004</v>
      </c>
      <c r="U22" s="153">
        <v>4571025.1500000004</v>
      </c>
      <c r="V22" s="143">
        <v>791920.71</v>
      </c>
      <c r="W22" s="154">
        <v>618513.43000000005</v>
      </c>
      <c r="X22" s="143">
        <v>705217.07000000007</v>
      </c>
      <c r="Y22" s="143">
        <v>6652919.0999999996</v>
      </c>
      <c r="Z22" s="154">
        <v>6532821.5899999999</v>
      </c>
      <c r="AA22" s="143">
        <v>6592870.3449999997</v>
      </c>
      <c r="AB22" s="143">
        <v>16684.080000000002</v>
      </c>
      <c r="AC22" s="154">
        <v>7216.86</v>
      </c>
      <c r="AD22" s="143">
        <v>11950.470000000001</v>
      </c>
      <c r="AE22" s="143">
        <v>319135.73000000004</v>
      </c>
      <c r="AF22" s="143">
        <v>312139.90999999997</v>
      </c>
      <c r="AG22" s="143">
        <v>315637.82</v>
      </c>
      <c r="AH22" s="143">
        <v>30329.05</v>
      </c>
      <c r="AI22" s="154">
        <v>487560.72</v>
      </c>
      <c r="AJ22" s="143">
        <v>258944.88499999998</v>
      </c>
      <c r="AK22" s="143">
        <v>3246033.31</v>
      </c>
      <c r="AL22" s="154">
        <v>3091081.11</v>
      </c>
      <c r="AM22" s="143">
        <v>3168557.21</v>
      </c>
      <c r="AN22" s="143">
        <v>3515755.95</v>
      </c>
      <c r="AO22" s="154">
        <v>3185307.28</v>
      </c>
      <c r="AP22" s="144">
        <v>3350531.6150000002</v>
      </c>
      <c r="AQ22" s="155">
        <v>0.11903356979043982</v>
      </c>
      <c r="AR22" s="156">
        <v>9.4677838890744923E-2</v>
      </c>
      <c r="AS22" s="274">
        <v>0.10696662198655753</v>
      </c>
      <c r="AT22" s="155">
        <v>2.5077833878966007E-3</v>
      </c>
      <c r="AU22" s="156">
        <v>1.1047079582040139E-3</v>
      </c>
      <c r="AV22" s="274">
        <v>1.8126353734626646E-3</v>
      </c>
      <c r="AW22" s="155">
        <v>4.7969278628384349E-2</v>
      </c>
      <c r="AX22" s="156">
        <v>4.778025937181609E-2</v>
      </c>
      <c r="AY22" s="274">
        <v>4.7875629806580097E-2</v>
      </c>
      <c r="AZ22" s="150">
        <v>10.953069700252799</v>
      </c>
      <c r="BA22" s="151">
        <v>175.38155395683452</v>
      </c>
      <c r="BB22" s="272">
        <v>93.330288340241466</v>
      </c>
      <c r="BC22" s="155">
        <v>0.48791113512863854</v>
      </c>
      <c r="BD22" s="156">
        <v>0.47316172153417096</v>
      </c>
      <c r="BE22" s="274">
        <v>0.48060359815858023</v>
      </c>
      <c r="BF22" s="155">
        <v>0.7643464216177599</v>
      </c>
      <c r="BG22" s="156">
        <v>0.70124483321024533</v>
      </c>
      <c r="BH22" s="274">
        <v>0.73299347631023215</v>
      </c>
      <c r="BI22" s="157" t="s">
        <v>57</v>
      </c>
    </row>
    <row r="23" spans="1:61">
      <c r="A23" s="143">
        <v>215</v>
      </c>
      <c r="B23" s="144">
        <v>16</v>
      </c>
      <c r="C23" s="258" t="s">
        <v>85</v>
      </c>
      <c r="D23" s="145" t="s">
        <v>86</v>
      </c>
      <c r="E23" s="146" t="s">
        <v>58</v>
      </c>
      <c r="F23" s="147" t="s">
        <v>59</v>
      </c>
      <c r="G23" s="143">
        <v>3</v>
      </c>
      <c r="H23" s="148" t="s">
        <v>358</v>
      </c>
      <c r="I23" s="149" t="s">
        <v>363</v>
      </c>
      <c r="J23" s="150">
        <v>10340</v>
      </c>
      <c r="K23" s="151">
        <v>10340</v>
      </c>
      <c r="L23" s="151">
        <v>10330</v>
      </c>
      <c r="M23" s="151">
        <v>10330</v>
      </c>
      <c r="N23" s="270">
        <v>10335</v>
      </c>
      <c r="O23" s="152">
        <v>10335</v>
      </c>
      <c r="P23" s="150">
        <v>25298113.77</v>
      </c>
      <c r="Q23" s="151">
        <v>25298113.77</v>
      </c>
      <c r="R23" s="151">
        <v>17976441.789999999</v>
      </c>
      <c r="S23" s="151">
        <v>17976441.789999999</v>
      </c>
      <c r="T23" s="272">
        <v>21637277.780000001</v>
      </c>
      <c r="U23" s="153">
        <v>21637277.780000001</v>
      </c>
      <c r="V23" s="143">
        <v>4321441.29</v>
      </c>
      <c r="W23" s="154">
        <v>157814.71</v>
      </c>
      <c r="X23" s="143">
        <v>2239628</v>
      </c>
      <c r="Y23" s="143">
        <v>24807187.670000002</v>
      </c>
      <c r="Z23" s="154">
        <v>19987864.510000002</v>
      </c>
      <c r="AA23" s="143">
        <v>22397526.090000004</v>
      </c>
      <c r="AB23" s="143">
        <v>15938.14</v>
      </c>
      <c r="AC23" s="154">
        <v>-18427.84</v>
      </c>
      <c r="AD23" s="143">
        <v>-1244.8500000000004</v>
      </c>
      <c r="AE23" s="143">
        <v>1122311.0899999999</v>
      </c>
      <c r="AF23" s="143">
        <v>659572.16</v>
      </c>
      <c r="AG23" s="143">
        <v>890941.625</v>
      </c>
      <c r="AH23" s="143">
        <v>300684.40000000002</v>
      </c>
      <c r="AI23" s="154">
        <v>142869.69</v>
      </c>
      <c r="AJ23" s="143">
        <v>221777.04500000001</v>
      </c>
      <c r="AK23" s="143">
        <v>8000000</v>
      </c>
      <c r="AL23" s="154">
        <v>6000000</v>
      </c>
      <c r="AM23" s="143">
        <v>7000000</v>
      </c>
      <c r="AN23" s="143">
        <v>6457320.5999999996</v>
      </c>
      <c r="AO23" s="154">
        <v>5937135.3099999996</v>
      </c>
      <c r="AP23" s="144">
        <v>6197227.9550000001</v>
      </c>
      <c r="AQ23" s="155">
        <v>0.17420117699299043</v>
      </c>
      <c r="AR23" s="156">
        <v>7.8955263040253604E-3</v>
      </c>
      <c r="AS23" s="274">
        <v>9.999443648376613E-2</v>
      </c>
      <c r="AT23" s="155">
        <v>6.4248072824774169E-4</v>
      </c>
      <c r="AU23" s="156">
        <v>-9.2195141660983762E-4</v>
      </c>
      <c r="AV23" s="274">
        <v>-5.5579799081283277E-5</v>
      </c>
      <c r="AW23" s="155">
        <v>4.524136733795265E-2</v>
      </c>
      <c r="AX23" s="156">
        <v>3.2998630727660461E-2</v>
      </c>
      <c r="AY23" s="274">
        <v>3.9778572928989044E-2</v>
      </c>
      <c r="AZ23" s="150">
        <v>29.07972920696325</v>
      </c>
      <c r="BA23" s="151">
        <v>13.83056050338819</v>
      </c>
      <c r="BB23" s="272">
        <v>21.4588335752298</v>
      </c>
      <c r="BC23" s="155">
        <v>0.32248718018425826</v>
      </c>
      <c r="BD23" s="156">
        <v>0.30018214286964862</v>
      </c>
      <c r="BE23" s="274">
        <v>0.31253451706549606</v>
      </c>
      <c r="BF23" s="155">
        <v>0.25524909322122952</v>
      </c>
      <c r="BG23" s="156">
        <v>0.33027310851376218</v>
      </c>
      <c r="BH23" s="274">
        <v>0.286414401017132</v>
      </c>
      <c r="BI23" s="157" t="s">
        <v>57</v>
      </c>
    </row>
    <row r="24" spans="1:61">
      <c r="A24" s="143">
        <v>45</v>
      </c>
      <c r="B24" s="144">
        <v>17</v>
      </c>
      <c r="C24" s="258" t="s">
        <v>87</v>
      </c>
      <c r="D24" s="145" t="s">
        <v>88</v>
      </c>
      <c r="E24" s="146" t="s">
        <v>67</v>
      </c>
      <c r="F24" s="147" t="s">
        <v>68</v>
      </c>
      <c r="G24" s="143">
        <v>1</v>
      </c>
      <c r="H24" s="148" t="s">
        <v>358</v>
      </c>
      <c r="I24" s="149" t="s">
        <v>363</v>
      </c>
      <c r="J24" s="150">
        <v>2116</v>
      </c>
      <c r="K24" s="151">
        <v>2116</v>
      </c>
      <c r="L24" s="151">
        <v>2153</v>
      </c>
      <c r="M24" s="151">
        <v>2153</v>
      </c>
      <c r="N24" s="270">
        <v>2134.5</v>
      </c>
      <c r="O24" s="152">
        <v>2134.5</v>
      </c>
      <c r="P24" s="150">
        <v>9563588.9600000009</v>
      </c>
      <c r="Q24" s="151">
        <v>9563588.9600000009</v>
      </c>
      <c r="R24" s="151">
        <v>9713451.9299999997</v>
      </c>
      <c r="S24" s="151">
        <v>9713451.9299999997</v>
      </c>
      <c r="T24" s="272">
        <v>9638520.4450000003</v>
      </c>
      <c r="U24" s="153">
        <v>9638520.4450000003</v>
      </c>
      <c r="V24" s="143">
        <v>-91363.97</v>
      </c>
      <c r="W24" s="154">
        <v>-145552.65</v>
      </c>
      <c r="X24" s="143">
        <v>-118458.31</v>
      </c>
      <c r="Y24" s="143">
        <v>3695712.92</v>
      </c>
      <c r="Z24" s="154">
        <v>3699321.42</v>
      </c>
      <c r="AA24" s="143">
        <v>3697517.17</v>
      </c>
      <c r="AB24" s="143">
        <v>13308.28</v>
      </c>
      <c r="AC24" s="154">
        <v>29185.68</v>
      </c>
      <c r="AD24" s="143">
        <v>21246.98</v>
      </c>
      <c r="AE24" s="143">
        <v>251271.33</v>
      </c>
      <c r="AF24" s="143">
        <v>285425.98</v>
      </c>
      <c r="AG24" s="143">
        <v>268348.65499999997</v>
      </c>
      <c r="AH24" s="143">
        <v>1376480.35</v>
      </c>
      <c r="AI24" s="154">
        <v>1590902.9</v>
      </c>
      <c r="AJ24" s="143">
        <v>1483691.625</v>
      </c>
      <c r="AK24" s="143">
        <v>3000000</v>
      </c>
      <c r="AL24" s="154">
        <v>3000000</v>
      </c>
      <c r="AM24" s="143">
        <v>3000000</v>
      </c>
      <c r="AN24" s="143">
        <v>4621787.54</v>
      </c>
      <c r="AO24" s="154">
        <v>4219994.59</v>
      </c>
      <c r="AP24" s="144">
        <v>4420891.0649999995</v>
      </c>
      <c r="AQ24" s="155">
        <v>-2.4721609058313977E-2</v>
      </c>
      <c r="AR24" s="156">
        <v>-3.9345770068284575E-2</v>
      </c>
      <c r="AS24" s="274">
        <v>-3.2037257584932324E-2</v>
      </c>
      <c r="AT24" s="155">
        <v>3.6010048096484725E-3</v>
      </c>
      <c r="AU24" s="156">
        <v>7.8894685501537196E-3</v>
      </c>
      <c r="AV24" s="274">
        <v>5.746282984806261E-3</v>
      </c>
      <c r="AW24" s="155">
        <v>6.7989948201929065E-2</v>
      </c>
      <c r="AX24" s="156">
        <v>7.7156307223501544E-2</v>
      </c>
      <c r="AY24" s="274">
        <v>7.2575364132791836E-2</v>
      </c>
      <c r="AZ24" s="150">
        <v>650.51056238185254</v>
      </c>
      <c r="BA24" s="151">
        <v>738.92378077101716</v>
      </c>
      <c r="BB24" s="272">
        <v>695.10031623330985</v>
      </c>
      <c r="BC24" s="155">
        <v>0.81175136298194939</v>
      </c>
      <c r="BD24" s="156">
        <v>0.81095954079059185</v>
      </c>
      <c r="BE24" s="274">
        <v>0.81135525869647285</v>
      </c>
      <c r="BF24" s="155">
        <v>0.48326915338276938</v>
      </c>
      <c r="BG24" s="156">
        <v>0.43444849682804781</v>
      </c>
      <c r="BH24" s="274">
        <v>0.45866905509271866</v>
      </c>
      <c r="BI24" s="157" t="s">
        <v>57</v>
      </c>
    </row>
    <row r="25" spans="1:61">
      <c r="A25" s="143">
        <v>46</v>
      </c>
      <c r="B25" s="144">
        <v>18</v>
      </c>
      <c r="C25" s="258" t="s">
        <v>89</v>
      </c>
      <c r="D25" s="145" t="s">
        <v>90</v>
      </c>
      <c r="E25" s="146" t="s">
        <v>67</v>
      </c>
      <c r="F25" s="147" t="s">
        <v>68</v>
      </c>
      <c r="G25" s="143">
        <v>1</v>
      </c>
      <c r="H25" s="148" t="s">
        <v>358</v>
      </c>
      <c r="I25" s="149" t="s">
        <v>363</v>
      </c>
      <c r="J25" s="150">
        <v>712</v>
      </c>
      <c r="K25" s="151">
        <v>712</v>
      </c>
      <c r="L25" s="151">
        <v>709</v>
      </c>
      <c r="M25" s="151">
        <v>709</v>
      </c>
      <c r="N25" s="270">
        <v>710.5</v>
      </c>
      <c r="O25" s="152">
        <v>710.5</v>
      </c>
      <c r="P25" s="150">
        <v>1132342.6000000001</v>
      </c>
      <c r="Q25" s="151">
        <v>1132342.6000000001</v>
      </c>
      <c r="R25" s="151">
        <v>1213125.8</v>
      </c>
      <c r="S25" s="151">
        <v>1213125.8</v>
      </c>
      <c r="T25" s="272">
        <v>1172734.2</v>
      </c>
      <c r="U25" s="153">
        <v>1172734.2000000002</v>
      </c>
      <c r="V25" s="143">
        <v>227142.01</v>
      </c>
      <c r="W25" s="154">
        <v>176948.75</v>
      </c>
      <c r="X25" s="143">
        <v>202045.38</v>
      </c>
      <c r="Y25" s="143">
        <v>1229571.3</v>
      </c>
      <c r="Z25" s="154">
        <v>1171462.81</v>
      </c>
      <c r="AA25" s="143">
        <v>1200517.0550000002</v>
      </c>
      <c r="AB25" s="143">
        <v>-18295.75</v>
      </c>
      <c r="AC25" s="154">
        <v>-18661.93</v>
      </c>
      <c r="AD25" s="143">
        <v>-18478.84</v>
      </c>
      <c r="AE25" s="143">
        <v>9704.25</v>
      </c>
      <c r="AF25" s="143">
        <v>7338.07</v>
      </c>
      <c r="AG25" s="143">
        <v>8521.16</v>
      </c>
      <c r="AH25" s="143">
        <v>-258031.49</v>
      </c>
      <c r="AI25" s="154">
        <v>-383062.34</v>
      </c>
      <c r="AJ25" s="143">
        <v>-320546.91500000004</v>
      </c>
      <c r="AK25" s="143">
        <v>213830</v>
      </c>
      <c r="AL25" s="154">
        <v>214070</v>
      </c>
      <c r="AM25" s="143">
        <v>213950</v>
      </c>
      <c r="AN25" s="143">
        <v>576032.49</v>
      </c>
      <c r="AO25" s="154">
        <v>707147.79</v>
      </c>
      <c r="AP25" s="144">
        <v>641590.14</v>
      </c>
      <c r="AQ25" s="155">
        <v>0.18473268691291023</v>
      </c>
      <c r="AR25" s="156">
        <v>0.15104939609649237</v>
      </c>
      <c r="AS25" s="274">
        <v>0.16829863362499251</v>
      </c>
      <c r="AT25" s="155">
        <v>-1.4879779643522908E-2</v>
      </c>
      <c r="AU25" s="156">
        <v>-1.5930450237681894E-2</v>
      </c>
      <c r="AV25" s="274">
        <v>-1.5392401068387985E-2</v>
      </c>
      <c r="AW25" s="155">
        <v>7.8923849312357887E-3</v>
      </c>
      <c r="AX25" s="156">
        <v>6.2640230123908068E-3</v>
      </c>
      <c r="AY25" s="274">
        <v>7.0979083258421501E-3</v>
      </c>
      <c r="AZ25" s="150">
        <v>-362.40377808988762</v>
      </c>
      <c r="BA25" s="151">
        <v>-540.28538787023967</v>
      </c>
      <c r="BB25" s="272">
        <v>-451.15681210415192</v>
      </c>
      <c r="BC25" s="155">
        <v>0.17390614110788044</v>
      </c>
      <c r="BD25" s="156">
        <v>0.18273734187088703</v>
      </c>
      <c r="BE25" s="274">
        <v>0.17821487758872362</v>
      </c>
      <c r="BF25" s="155">
        <v>0.50870866290820471</v>
      </c>
      <c r="BG25" s="156">
        <v>0.58291381652257335</v>
      </c>
      <c r="BH25" s="274">
        <v>0.54708913579905838</v>
      </c>
      <c r="BI25" s="157" t="s">
        <v>57</v>
      </c>
    </row>
    <row r="26" spans="1:61">
      <c r="A26" s="143">
        <v>212</v>
      </c>
      <c r="B26" s="144">
        <v>20</v>
      </c>
      <c r="C26" s="258" t="s">
        <v>91</v>
      </c>
      <c r="D26" s="145" t="s">
        <v>92</v>
      </c>
      <c r="E26" s="146" t="s">
        <v>58</v>
      </c>
      <c r="F26" s="147" t="s">
        <v>59</v>
      </c>
      <c r="G26" s="143">
        <v>3</v>
      </c>
      <c r="H26" s="148" t="s">
        <v>358</v>
      </c>
      <c r="I26" s="149" t="s">
        <v>363</v>
      </c>
      <c r="J26" s="150">
        <v>3643</v>
      </c>
      <c r="K26" s="151">
        <v>3643</v>
      </c>
      <c r="L26" s="151">
        <v>3734</v>
      </c>
      <c r="M26" s="151">
        <v>3734</v>
      </c>
      <c r="N26" s="270">
        <v>3688.5</v>
      </c>
      <c r="O26" s="152">
        <v>3688.5</v>
      </c>
      <c r="P26" s="150">
        <v>5969188.8399999999</v>
      </c>
      <c r="Q26" s="151">
        <v>5969188.8399999999</v>
      </c>
      <c r="R26" s="151">
        <v>6191898.7999999998</v>
      </c>
      <c r="S26" s="151">
        <v>6191898.7999999998</v>
      </c>
      <c r="T26" s="272">
        <v>6080543.8200000003</v>
      </c>
      <c r="U26" s="153">
        <v>6080543.8200000003</v>
      </c>
      <c r="V26" s="143">
        <v>713792.71</v>
      </c>
      <c r="W26" s="154">
        <v>485464.33</v>
      </c>
      <c r="X26" s="143">
        <v>599628.52</v>
      </c>
      <c r="Y26" s="143">
        <v>9193072.9399999995</v>
      </c>
      <c r="Z26" s="154">
        <v>8976658.0299999993</v>
      </c>
      <c r="AA26" s="143">
        <v>9084865.4849999994</v>
      </c>
      <c r="AB26" s="143">
        <v>-34287.089999999997</v>
      </c>
      <c r="AC26" s="154">
        <v>-45638.04</v>
      </c>
      <c r="AD26" s="143">
        <v>-39962.565000000002</v>
      </c>
      <c r="AE26" s="143">
        <v>438585.51</v>
      </c>
      <c r="AF26" s="143">
        <v>362247.86000000004</v>
      </c>
      <c r="AG26" s="143">
        <v>400416.68500000006</v>
      </c>
      <c r="AH26" s="143">
        <v>143998.29999999999</v>
      </c>
      <c r="AI26" s="154">
        <v>572675.31999999995</v>
      </c>
      <c r="AJ26" s="143">
        <v>358336.80999999994</v>
      </c>
      <c r="AK26" s="143">
        <v>6216041.8700000001</v>
      </c>
      <c r="AL26" s="154">
        <v>5577288.79</v>
      </c>
      <c r="AM26" s="143">
        <v>5896665.3300000001</v>
      </c>
      <c r="AN26" s="143">
        <v>3936008.7</v>
      </c>
      <c r="AO26" s="154">
        <v>4009331.68</v>
      </c>
      <c r="AP26" s="144">
        <v>3972670.1900000004</v>
      </c>
      <c r="AQ26" s="155">
        <v>7.7644625976393045E-2</v>
      </c>
      <c r="AR26" s="156">
        <v>5.4080742340587976E-2</v>
      </c>
      <c r="AS26" s="274">
        <v>6.6003015783782967E-2</v>
      </c>
      <c r="AT26" s="155">
        <v>-3.7296658281490802E-3</v>
      </c>
      <c r="AU26" s="156">
        <v>-5.0840791581318601E-3</v>
      </c>
      <c r="AV26" s="274">
        <v>-4.3988064617998032E-3</v>
      </c>
      <c r="AW26" s="155">
        <v>4.7708259562661538E-2</v>
      </c>
      <c r="AX26" s="156">
        <v>4.0354423527037275E-2</v>
      </c>
      <c r="AY26" s="274">
        <v>4.4075136352995772E-2</v>
      </c>
      <c r="AZ26" s="150">
        <v>39.527395004117487</v>
      </c>
      <c r="BA26" s="151">
        <v>153.36778789501872</v>
      </c>
      <c r="BB26" s="272">
        <v>97.149738376033611</v>
      </c>
      <c r="BC26" s="155">
        <v>0.67616583818816089</v>
      </c>
      <c r="BD26" s="156">
        <v>0.62131015477705576</v>
      </c>
      <c r="BE26" s="274">
        <v>0.64906468232644399</v>
      </c>
      <c r="BF26" s="155">
        <v>0.65938753246077564</v>
      </c>
      <c r="BG26" s="156">
        <v>0.64751246903453918</v>
      </c>
      <c r="BH26" s="274">
        <v>0.65334126479496368</v>
      </c>
      <c r="BI26" s="157" t="s">
        <v>57</v>
      </c>
    </row>
    <row r="27" spans="1:61">
      <c r="A27" s="143">
        <v>49</v>
      </c>
      <c r="B27" s="144">
        <v>21</v>
      </c>
      <c r="C27" s="258" t="s">
        <v>93</v>
      </c>
      <c r="D27" s="145" t="s">
        <v>94</v>
      </c>
      <c r="E27" s="146" t="s">
        <v>67</v>
      </c>
      <c r="F27" s="147" t="s">
        <v>68</v>
      </c>
      <c r="G27" s="143">
        <v>1</v>
      </c>
      <c r="H27" s="148" t="s">
        <v>358</v>
      </c>
      <c r="I27" s="149" t="s">
        <v>363</v>
      </c>
      <c r="J27" s="150">
        <v>1065</v>
      </c>
      <c r="K27" s="151">
        <v>1065</v>
      </c>
      <c r="L27" s="151">
        <v>1077</v>
      </c>
      <c r="M27" s="151">
        <v>1077</v>
      </c>
      <c r="N27" s="270">
        <v>1071</v>
      </c>
      <c r="O27" s="152">
        <v>1071</v>
      </c>
      <c r="P27" s="150">
        <v>3150969.8</v>
      </c>
      <c r="Q27" s="151">
        <v>3150969.8</v>
      </c>
      <c r="R27" s="151">
        <v>2121163.85</v>
      </c>
      <c r="S27" s="151">
        <v>2121163.85</v>
      </c>
      <c r="T27" s="272">
        <v>2636066.8250000002</v>
      </c>
      <c r="U27" s="153">
        <v>2636066.8250000002</v>
      </c>
      <c r="V27" s="143">
        <v>140515.51</v>
      </c>
      <c r="W27" s="154">
        <v>-459465.58</v>
      </c>
      <c r="X27" s="143">
        <v>-159475.035</v>
      </c>
      <c r="Y27" s="143">
        <v>1723341.71</v>
      </c>
      <c r="Z27" s="154">
        <v>1168121.95</v>
      </c>
      <c r="AA27" s="143">
        <v>1445731.83</v>
      </c>
      <c r="AB27" s="143">
        <v>-8792.66</v>
      </c>
      <c r="AC27" s="154">
        <v>-10460.75</v>
      </c>
      <c r="AD27" s="143">
        <v>-9626.7049999999999</v>
      </c>
      <c r="AE27" s="143">
        <v>173307.34</v>
      </c>
      <c r="AF27" s="143">
        <v>179721.65</v>
      </c>
      <c r="AG27" s="143">
        <v>176514.495</v>
      </c>
      <c r="AH27" s="143">
        <v>3040451.84</v>
      </c>
      <c r="AI27" s="154">
        <v>3499287.42</v>
      </c>
      <c r="AJ27" s="143">
        <v>3269869.63</v>
      </c>
      <c r="AK27" s="143">
        <v>3500000</v>
      </c>
      <c r="AL27" s="154">
        <v>4000000</v>
      </c>
      <c r="AM27" s="143">
        <v>3750000</v>
      </c>
      <c r="AN27" s="143">
        <v>1582446.36</v>
      </c>
      <c r="AO27" s="154">
        <v>932798.38</v>
      </c>
      <c r="AP27" s="144">
        <v>1257622.3700000001</v>
      </c>
      <c r="AQ27" s="155">
        <v>8.1536650093613772E-2</v>
      </c>
      <c r="AR27" s="156">
        <v>-0.39333699704898106</v>
      </c>
      <c r="AS27" s="274">
        <v>-0.11030748005319907</v>
      </c>
      <c r="AT27" s="155">
        <v>-5.1020989911513253E-3</v>
      </c>
      <c r="AU27" s="156">
        <v>-8.9551865710596409E-3</v>
      </c>
      <c r="AV27" s="274">
        <v>-6.6587072375656276E-3</v>
      </c>
      <c r="AW27" s="155">
        <v>0.10056469880253754</v>
      </c>
      <c r="AX27" s="156">
        <v>0.15385521177818806</v>
      </c>
      <c r="AY27" s="274">
        <v>0.12209352477215639</v>
      </c>
      <c r="AZ27" s="150">
        <v>2854.8843568075117</v>
      </c>
      <c r="BA27" s="151">
        <v>3249.1062395543172</v>
      </c>
      <c r="BB27" s="272">
        <v>3053.099561157796</v>
      </c>
      <c r="BC27" s="155">
        <v>2.0309379037776556</v>
      </c>
      <c r="BD27" s="156">
        <v>3.4243000056629365</v>
      </c>
      <c r="BE27" s="274">
        <v>2.5938420405394269</v>
      </c>
      <c r="BF27" s="155">
        <v>0.50220930711554268</v>
      </c>
      <c r="BG27" s="156">
        <v>0.43975781503159223</v>
      </c>
      <c r="BH27" s="274">
        <v>0.47708288654632269</v>
      </c>
      <c r="BI27" s="157" t="s">
        <v>57</v>
      </c>
    </row>
    <row r="28" spans="1:61">
      <c r="A28" s="143">
        <v>227</v>
      </c>
      <c r="B28" s="144">
        <v>227</v>
      </c>
      <c r="C28" s="258" t="s">
        <v>351</v>
      </c>
      <c r="D28" s="145" t="s">
        <v>352</v>
      </c>
      <c r="E28" s="146" t="s">
        <v>67</v>
      </c>
      <c r="F28" s="147" t="s">
        <v>68</v>
      </c>
      <c r="G28" s="143">
        <v>1</v>
      </c>
      <c r="H28" s="148" t="s">
        <v>358</v>
      </c>
      <c r="I28" s="149" t="s">
        <v>363</v>
      </c>
      <c r="J28" s="150">
        <v>1669</v>
      </c>
      <c r="K28" s="151">
        <v>1669</v>
      </c>
      <c r="L28" s="151">
        <v>1682</v>
      </c>
      <c r="M28" s="151">
        <v>1682</v>
      </c>
      <c r="N28" s="270">
        <v>1675.5</v>
      </c>
      <c r="O28" s="152">
        <v>1675.5</v>
      </c>
      <c r="P28" s="150">
        <v>2903126.5</v>
      </c>
      <c r="Q28" s="151">
        <v>2903126.5</v>
      </c>
      <c r="R28" s="151">
        <v>3186652.54</v>
      </c>
      <c r="S28" s="151">
        <v>3186652.54</v>
      </c>
      <c r="T28" s="272">
        <v>3044889.52</v>
      </c>
      <c r="U28" s="153">
        <v>3044889.52</v>
      </c>
      <c r="V28" s="143">
        <v>496468.38</v>
      </c>
      <c r="W28" s="154">
        <v>514490.53</v>
      </c>
      <c r="X28" s="143">
        <v>505479.45500000002</v>
      </c>
      <c r="Y28" s="143">
        <v>2483892.7400000002</v>
      </c>
      <c r="Z28" s="154">
        <v>2652858.36</v>
      </c>
      <c r="AA28" s="143">
        <v>2568375.5499999998</v>
      </c>
      <c r="AB28" s="143">
        <v>-38621.69</v>
      </c>
      <c r="AC28" s="154">
        <v>-41172.11</v>
      </c>
      <c r="AD28" s="143">
        <v>-39896.9</v>
      </c>
      <c r="AE28" s="143">
        <v>11378.309999999998</v>
      </c>
      <c r="AF28" s="143">
        <v>8827.89</v>
      </c>
      <c r="AG28" s="143">
        <v>10103.099999999999</v>
      </c>
      <c r="AH28" s="143">
        <v>-1550980.49</v>
      </c>
      <c r="AI28" s="154">
        <v>-1407975.07</v>
      </c>
      <c r="AJ28" s="143">
        <v>-1479477.78</v>
      </c>
      <c r="AK28" s="143">
        <v>374436.6</v>
      </c>
      <c r="AL28" s="154">
        <v>17309.45</v>
      </c>
      <c r="AM28" s="143">
        <v>195873.02499999999</v>
      </c>
      <c r="AN28" s="143">
        <v>1551792.09</v>
      </c>
      <c r="AO28" s="154">
        <v>1407980.07</v>
      </c>
      <c r="AP28" s="144">
        <v>1479886.08</v>
      </c>
      <c r="AQ28" s="155">
        <v>0.19987512826338868</v>
      </c>
      <c r="AR28" s="156">
        <v>0.19393818296428011</v>
      </c>
      <c r="AS28" s="274">
        <v>0.1968090122178589</v>
      </c>
      <c r="AT28" s="155">
        <v>-1.5548855785133459E-2</v>
      </c>
      <c r="AU28" s="156">
        <v>-1.5519905103414569E-2</v>
      </c>
      <c r="AV28" s="274">
        <v>-1.5533904299937758E-2</v>
      </c>
      <c r="AW28" s="155">
        <v>4.5808378988216681E-3</v>
      </c>
      <c r="AX28" s="156">
        <v>3.327689911043724E-3</v>
      </c>
      <c r="AY28" s="274">
        <v>3.9336537057440835E-3</v>
      </c>
      <c r="AZ28" s="150">
        <v>-929.28729179149184</v>
      </c>
      <c r="BA28" s="151">
        <v>-837.08387039238994</v>
      </c>
      <c r="BB28" s="272">
        <v>-883.00673231871076</v>
      </c>
      <c r="BC28" s="155">
        <v>0.15074588124123264</v>
      </c>
      <c r="BD28" s="156">
        <v>6.5248300704603022E-3</v>
      </c>
      <c r="BE28" s="274">
        <v>7.6263389518717389E-2</v>
      </c>
      <c r="BF28" s="155">
        <v>0.53452444803903654</v>
      </c>
      <c r="BG28" s="156">
        <v>0.44183670868616259</v>
      </c>
      <c r="BH28" s="274">
        <v>0.48602291488066862</v>
      </c>
      <c r="BI28" s="157" t="s">
        <v>57</v>
      </c>
    </row>
    <row r="29" spans="1:61">
      <c r="A29" s="143">
        <v>52</v>
      </c>
      <c r="B29" s="144">
        <v>24</v>
      </c>
      <c r="C29" s="258" t="s">
        <v>95</v>
      </c>
      <c r="D29" s="145" t="s">
        <v>96</v>
      </c>
      <c r="E29" s="146" t="s">
        <v>62</v>
      </c>
      <c r="F29" s="147" t="s">
        <v>63</v>
      </c>
      <c r="G29" s="143">
        <v>2</v>
      </c>
      <c r="H29" s="148" t="s">
        <v>358</v>
      </c>
      <c r="I29" s="149" t="s">
        <v>363</v>
      </c>
      <c r="J29" s="150">
        <v>3473</v>
      </c>
      <c r="K29" s="151">
        <v>0</v>
      </c>
      <c r="L29" s="151">
        <v>3508</v>
      </c>
      <c r="M29" s="151">
        <v>0</v>
      </c>
      <c r="N29" s="270">
        <v>3490.5</v>
      </c>
      <c r="O29" s="152">
        <v>0</v>
      </c>
      <c r="P29" s="150">
        <v>6916970.79</v>
      </c>
      <c r="Q29" s="151">
        <v>0</v>
      </c>
      <c r="R29" s="151">
        <v>7772822.0999999996</v>
      </c>
      <c r="S29" s="151">
        <v>0</v>
      </c>
      <c r="T29" s="272">
        <v>7344896.4450000003</v>
      </c>
      <c r="U29" s="153">
        <v>0</v>
      </c>
      <c r="V29" s="143">
        <v>148325.91</v>
      </c>
      <c r="W29" s="154">
        <v>445663.64</v>
      </c>
      <c r="X29" s="143">
        <v>296994.77500000002</v>
      </c>
      <c r="Y29" s="143">
        <v>2683672.85</v>
      </c>
      <c r="Z29" s="154">
        <v>3148330.54</v>
      </c>
      <c r="AA29" s="143">
        <v>2916001.6950000003</v>
      </c>
      <c r="AB29" s="143">
        <v>-2736.1</v>
      </c>
      <c r="AC29" s="154">
        <v>-3875.84</v>
      </c>
      <c r="AD29" s="143">
        <v>-3305.9700000000003</v>
      </c>
      <c r="AE29" s="143">
        <v>57263.9</v>
      </c>
      <c r="AF29" s="143">
        <v>56124.160000000003</v>
      </c>
      <c r="AG29" s="143">
        <v>56694.03</v>
      </c>
      <c r="AH29" s="143">
        <v>-1658362.15</v>
      </c>
      <c r="AI29" s="154">
        <v>-393889.89</v>
      </c>
      <c r="AJ29" s="143">
        <v>-1026126.02</v>
      </c>
      <c r="AK29" s="143">
        <v>0</v>
      </c>
      <c r="AL29" s="154">
        <v>0</v>
      </c>
      <c r="AM29" s="143">
        <v>0</v>
      </c>
      <c r="AN29" s="143">
        <v>1659183.4</v>
      </c>
      <c r="AO29" s="154">
        <v>856893.89</v>
      </c>
      <c r="AP29" s="144">
        <v>1258038.645</v>
      </c>
      <c r="AQ29" s="155">
        <v>5.5269743478606193E-2</v>
      </c>
      <c r="AR29" s="156">
        <v>0.14155554327532585</v>
      </c>
      <c r="AS29" s="274">
        <v>0.10185000081078485</v>
      </c>
      <c r="AT29" s="155">
        <v>-1.0195355965239949E-3</v>
      </c>
      <c r="AU29" s="156">
        <v>-1.231077852454463E-3</v>
      </c>
      <c r="AV29" s="274">
        <v>-1.1337339088892402E-3</v>
      </c>
      <c r="AW29" s="155">
        <v>2.1337884012203649E-2</v>
      </c>
      <c r="AX29" s="156">
        <v>1.7826641544442155E-2</v>
      </c>
      <c r="AY29" s="274">
        <v>1.9442385817954742E-2</v>
      </c>
      <c r="AZ29" s="150">
        <v>-477.50133890008635</v>
      </c>
      <c r="BA29" s="151">
        <v>-112.28332098061573</v>
      </c>
      <c r="BB29" s="272">
        <v>-293.97679988540324</v>
      </c>
      <c r="BC29" s="155">
        <v>0</v>
      </c>
      <c r="BD29" s="156">
        <v>0</v>
      </c>
      <c r="BE29" s="274">
        <v>0</v>
      </c>
      <c r="BF29" s="155">
        <v>0.23987139029106699</v>
      </c>
      <c r="BG29" s="156">
        <v>0.11024231340634955</v>
      </c>
      <c r="BH29" s="274">
        <v>0.17128065105075829</v>
      </c>
      <c r="BI29" s="157" t="s">
        <v>57</v>
      </c>
    </row>
    <row r="30" spans="1:61">
      <c r="A30" s="143">
        <v>18</v>
      </c>
      <c r="B30" s="144">
        <v>25</v>
      </c>
      <c r="C30" s="258" t="s">
        <v>97</v>
      </c>
      <c r="D30" s="145" t="s">
        <v>98</v>
      </c>
      <c r="E30" s="146" t="s">
        <v>58</v>
      </c>
      <c r="F30" s="147" t="s">
        <v>59</v>
      </c>
      <c r="G30" s="143">
        <v>3</v>
      </c>
      <c r="H30" s="148" t="s">
        <v>358</v>
      </c>
      <c r="I30" s="149" t="s">
        <v>363</v>
      </c>
      <c r="J30" s="150">
        <v>4582</v>
      </c>
      <c r="K30" s="151">
        <v>4582</v>
      </c>
      <c r="L30" s="151">
        <v>4612</v>
      </c>
      <c r="M30" s="151">
        <v>4612</v>
      </c>
      <c r="N30" s="270">
        <v>4597</v>
      </c>
      <c r="O30" s="152">
        <v>4597</v>
      </c>
      <c r="P30" s="150">
        <v>8016685.2000000002</v>
      </c>
      <c r="Q30" s="151">
        <v>8016685.2000000002</v>
      </c>
      <c r="R30" s="151">
        <v>8506434.75</v>
      </c>
      <c r="S30" s="151">
        <v>8506434.75</v>
      </c>
      <c r="T30" s="272">
        <v>8261559.9749999996</v>
      </c>
      <c r="U30" s="153">
        <v>8261559.9749999996</v>
      </c>
      <c r="V30" s="143">
        <v>1647791.48</v>
      </c>
      <c r="W30" s="154">
        <v>1180575.74</v>
      </c>
      <c r="X30" s="143">
        <v>1414183.6099999999</v>
      </c>
      <c r="Y30" s="143">
        <v>11420710.17</v>
      </c>
      <c r="Z30" s="154">
        <v>11229379.48</v>
      </c>
      <c r="AA30" s="143">
        <v>11325044.824999999</v>
      </c>
      <c r="AB30" s="143">
        <v>-140758.72</v>
      </c>
      <c r="AC30" s="154">
        <v>-103687.98</v>
      </c>
      <c r="AD30" s="143">
        <v>-122223.35</v>
      </c>
      <c r="AE30" s="143">
        <v>526871.73</v>
      </c>
      <c r="AF30" s="143">
        <v>557829.17000000004</v>
      </c>
      <c r="AG30" s="143">
        <v>542350.44999999995</v>
      </c>
      <c r="AH30" s="143">
        <v>4426833.01</v>
      </c>
      <c r="AI30" s="154">
        <v>8766432.6099999994</v>
      </c>
      <c r="AJ30" s="143">
        <v>6596632.8099999996</v>
      </c>
      <c r="AK30" s="143">
        <v>6001952</v>
      </c>
      <c r="AL30" s="154">
        <v>10001952</v>
      </c>
      <c r="AM30" s="143">
        <v>8001952</v>
      </c>
      <c r="AN30" s="143">
        <v>3802615.09</v>
      </c>
      <c r="AO30" s="154">
        <v>3571673.68</v>
      </c>
      <c r="AP30" s="144">
        <v>3687144.3849999998</v>
      </c>
      <c r="AQ30" s="155">
        <v>0.14428099964645194</v>
      </c>
      <c r="AR30" s="156">
        <v>0.1051327673183238</v>
      </c>
      <c r="AS30" s="274">
        <v>0.12487223069335622</v>
      </c>
      <c r="AT30" s="155">
        <v>-1.2324865783718598E-2</v>
      </c>
      <c r="AU30" s="156">
        <v>-9.2336339852680787E-3</v>
      </c>
      <c r="AV30" s="274">
        <v>-1.0792306069305117E-2</v>
      </c>
      <c r="AW30" s="155">
        <v>4.6133009432634958E-2</v>
      </c>
      <c r="AX30" s="156">
        <v>4.9675867753291032E-2</v>
      </c>
      <c r="AY30" s="274">
        <v>4.7889474909870833E-2</v>
      </c>
      <c r="AZ30" s="150">
        <v>966.13553251855069</v>
      </c>
      <c r="BA30" s="151">
        <v>1900.7876431049433</v>
      </c>
      <c r="BB30" s="272">
        <v>1434.9864716119207</v>
      </c>
      <c r="BC30" s="155">
        <v>0.52553229270855406</v>
      </c>
      <c r="BD30" s="156">
        <v>0.89069498611333775</v>
      </c>
      <c r="BE30" s="274">
        <v>0.70657133138543671</v>
      </c>
      <c r="BF30" s="155">
        <v>0.47433758406778903</v>
      </c>
      <c r="BG30" s="156">
        <v>0.41987904274467047</v>
      </c>
      <c r="BH30" s="274">
        <v>0.44630123077936018</v>
      </c>
      <c r="BI30" s="157" t="s">
        <v>57</v>
      </c>
    </row>
    <row r="31" spans="1:61">
      <c r="A31" s="143">
        <v>53</v>
      </c>
      <c r="B31" s="144">
        <v>26</v>
      </c>
      <c r="C31" s="258" t="s">
        <v>99</v>
      </c>
      <c r="D31" s="145" t="s">
        <v>100</v>
      </c>
      <c r="E31" s="146" t="s">
        <v>58</v>
      </c>
      <c r="F31" s="147" t="s">
        <v>59</v>
      </c>
      <c r="G31" s="143">
        <v>3</v>
      </c>
      <c r="H31" s="148" t="s">
        <v>358</v>
      </c>
      <c r="I31" s="149" t="s">
        <v>363</v>
      </c>
      <c r="J31" s="150">
        <v>3906</v>
      </c>
      <c r="K31" s="151">
        <v>3906</v>
      </c>
      <c r="L31" s="151">
        <v>4039</v>
      </c>
      <c r="M31" s="151">
        <v>4039</v>
      </c>
      <c r="N31" s="270">
        <v>3972.5</v>
      </c>
      <c r="O31" s="152">
        <v>3972.5</v>
      </c>
      <c r="P31" s="150">
        <v>5747114.1399999997</v>
      </c>
      <c r="Q31" s="151">
        <v>5747114.1399999997</v>
      </c>
      <c r="R31" s="151">
        <v>6322268.46</v>
      </c>
      <c r="S31" s="151">
        <v>6322268.46</v>
      </c>
      <c r="T31" s="272">
        <v>6034691.2999999998</v>
      </c>
      <c r="U31" s="153">
        <v>6034691.2999999998</v>
      </c>
      <c r="V31" s="143">
        <v>907843.11</v>
      </c>
      <c r="W31" s="154">
        <v>728532.9</v>
      </c>
      <c r="X31" s="143">
        <v>818188.005</v>
      </c>
      <c r="Y31" s="143">
        <v>9660587.8200000003</v>
      </c>
      <c r="Z31" s="154">
        <v>10012845.529999999</v>
      </c>
      <c r="AA31" s="143">
        <v>9836716.6750000007</v>
      </c>
      <c r="AB31" s="143">
        <v>111402.98</v>
      </c>
      <c r="AC31" s="154">
        <v>122518.94</v>
      </c>
      <c r="AD31" s="143">
        <v>116960.95999999999</v>
      </c>
      <c r="AE31" s="143">
        <v>991553.38</v>
      </c>
      <c r="AF31" s="143">
        <v>821191.69</v>
      </c>
      <c r="AG31" s="143">
        <v>906372.53499999992</v>
      </c>
      <c r="AH31" s="143">
        <v>8317851.3799999999</v>
      </c>
      <c r="AI31" s="154">
        <v>8851537.9800000004</v>
      </c>
      <c r="AJ31" s="143">
        <v>8584694.6799999997</v>
      </c>
      <c r="AK31" s="143">
        <v>12000000</v>
      </c>
      <c r="AL31" s="154">
        <v>13866409.439999999</v>
      </c>
      <c r="AM31" s="143">
        <v>12933204.719999999</v>
      </c>
      <c r="AN31" s="143">
        <v>2840878.12</v>
      </c>
      <c r="AO31" s="154">
        <v>2870738.27</v>
      </c>
      <c r="AP31" s="144">
        <v>2855808.1950000003</v>
      </c>
      <c r="AQ31" s="155">
        <v>9.3973899613077574E-2</v>
      </c>
      <c r="AR31" s="156">
        <v>7.2759826147043349E-2</v>
      </c>
      <c r="AS31" s="274">
        <v>8.3176941253113798E-2</v>
      </c>
      <c r="AT31" s="155">
        <v>1.1531697871362033E-2</v>
      </c>
      <c r="AU31" s="156">
        <v>1.2236175983431956E-2</v>
      </c>
      <c r="AV31" s="274">
        <v>1.1890243855173351E-2</v>
      </c>
      <c r="AW31" s="155">
        <v>0.10263903175200367</v>
      </c>
      <c r="AX31" s="156">
        <v>8.2013817904169742E-2</v>
      </c>
      <c r="AY31" s="274">
        <v>9.2141775039993198E-2</v>
      </c>
      <c r="AZ31" s="150">
        <v>2129.5062416794672</v>
      </c>
      <c r="BA31" s="151">
        <v>2191.5172022777911</v>
      </c>
      <c r="BB31" s="272">
        <v>2161.0307564505974</v>
      </c>
      <c r="BC31" s="155">
        <v>1.2421604382247622</v>
      </c>
      <c r="BD31" s="156">
        <v>1.3848620153436044</v>
      </c>
      <c r="BE31" s="274">
        <v>1.314788780373203</v>
      </c>
      <c r="BF31" s="155">
        <v>0.49431385053368715</v>
      </c>
      <c r="BG31" s="156">
        <v>0.45406775877403982</v>
      </c>
      <c r="BH31" s="274">
        <v>0.47323186108956394</v>
      </c>
      <c r="BI31" s="157" t="s">
        <v>80</v>
      </c>
    </row>
    <row r="32" spans="1:61">
      <c r="A32" s="143">
        <v>55</v>
      </c>
      <c r="B32" s="144">
        <v>27</v>
      </c>
      <c r="C32" s="258" t="s">
        <v>101</v>
      </c>
      <c r="D32" s="145" t="s">
        <v>102</v>
      </c>
      <c r="E32" s="146" t="s">
        <v>67</v>
      </c>
      <c r="F32" s="147" t="s">
        <v>68</v>
      </c>
      <c r="G32" s="143">
        <v>1</v>
      </c>
      <c r="H32" s="148" t="s">
        <v>358</v>
      </c>
      <c r="I32" s="149" t="s">
        <v>363</v>
      </c>
      <c r="J32" s="150">
        <v>3156</v>
      </c>
      <c r="K32" s="151">
        <v>3156</v>
      </c>
      <c r="L32" s="151">
        <v>3192</v>
      </c>
      <c r="M32" s="151">
        <v>3192</v>
      </c>
      <c r="N32" s="270">
        <v>3174</v>
      </c>
      <c r="O32" s="152">
        <v>3174</v>
      </c>
      <c r="P32" s="150">
        <v>8427363.1500000004</v>
      </c>
      <c r="Q32" s="151">
        <v>8427363.1500000004</v>
      </c>
      <c r="R32" s="151">
        <v>9143399.0500000007</v>
      </c>
      <c r="S32" s="151">
        <v>9143399.0500000007</v>
      </c>
      <c r="T32" s="272">
        <v>8785381.0999999996</v>
      </c>
      <c r="U32" s="153">
        <v>8785381.1000000015</v>
      </c>
      <c r="V32" s="143">
        <v>425915.61</v>
      </c>
      <c r="W32" s="154">
        <v>631815.34</v>
      </c>
      <c r="X32" s="143">
        <v>528865.47499999998</v>
      </c>
      <c r="Y32" s="143">
        <v>4476774.8</v>
      </c>
      <c r="Z32" s="154">
        <v>4926632.38</v>
      </c>
      <c r="AA32" s="143">
        <v>4701703.59</v>
      </c>
      <c r="AB32" s="143">
        <v>-28019.52</v>
      </c>
      <c r="AC32" s="154">
        <v>-42032.45</v>
      </c>
      <c r="AD32" s="143">
        <v>-35025.985000000001</v>
      </c>
      <c r="AE32" s="143">
        <v>229523.58000000002</v>
      </c>
      <c r="AF32" s="143">
        <v>203152.8</v>
      </c>
      <c r="AG32" s="143">
        <v>216338.19</v>
      </c>
      <c r="AH32" s="143">
        <v>1907673.67</v>
      </c>
      <c r="AI32" s="154">
        <v>1345064.13</v>
      </c>
      <c r="AJ32" s="143">
        <v>1626368.9</v>
      </c>
      <c r="AK32" s="143">
        <v>3340000</v>
      </c>
      <c r="AL32" s="154">
        <v>3335000</v>
      </c>
      <c r="AM32" s="143">
        <v>3337500</v>
      </c>
      <c r="AN32" s="143">
        <v>1156411.78</v>
      </c>
      <c r="AO32" s="154">
        <v>1543041.87</v>
      </c>
      <c r="AP32" s="144">
        <v>1349726.8250000002</v>
      </c>
      <c r="AQ32" s="155">
        <v>9.5138940203112296E-2</v>
      </c>
      <c r="AR32" s="156">
        <v>0.1282448722102541</v>
      </c>
      <c r="AS32" s="274">
        <v>0.11248379760154127</v>
      </c>
      <c r="AT32" s="155">
        <v>-6.2588629653651555E-3</v>
      </c>
      <c r="AU32" s="156">
        <v>-8.531679808429303E-3</v>
      </c>
      <c r="AV32" s="274">
        <v>-7.4496369942368065E-3</v>
      </c>
      <c r="AW32" s="155">
        <v>5.1269851679829871E-2</v>
      </c>
      <c r="AX32" s="156">
        <v>4.1235632036340411E-2</v>
      </c>
      <c r="AY32" s="274">
        <v>4.6012724081570616E-2</v>
      </c>
      <c r="AZ32" s="150">
        <v>604.45933776932816</v>
      </c>
      <c r="BA32" s="151">
        <v>421.38600563909768</v>
      </c>
      <c r="BB32" s="272">
        <v>512.40356017643353</v>
      </c>
      <c r="BC32" s="155">
        <v>0.7460728201025435</v>
      </c>
      <c r="BD32" s="156">
        <v>0.67693299251201688</v>
      </c>
      <c r="BE32" s="274">
        <v>0.70984908684981562</v>
      </c>
      <c r="BF32" s="155">
        <v>0.13722106896508904</v>
      </c>
      <c r="BG32" s="156">
        <v>0.16876020192950017</v>
      </c>
      <c r="BH32" s="274">
        <v>0.15363326981910894</v>
      </c>
      <c r="BI32" s="157" t="s">
        <v>57</v>
      </c>
    </row>
    <row r="33" spans="1:61">
      <c r="A33" s="143">
        <v>54</v>
      </c>
      <c r="B33" s="144">
        <v>28</v>
      </c>
      <c r="C33" s="258" t="s">
        <v>103</v>
      </c>
      <c r="D33" s="145" t="s">
        <v>102</v>
      </c>
      <c r="E33" s="146" t="s">
        <v>62</v>
      </c>
      <c r="F33" s="147" t="s">
        <v>63</v>
      </c>
      <c r="G33" s="143">
        <v>2</v>
      </c>
      <c r="H33" s="148" t="s">
        <v>358</v>
      </c>
      <c r="I33" s="149" t="s">
        <v>363</v>
      </c>
      <c r="J33" s="150">
        <v>4451</v>
      </c>
      <c r="K33" s="151">
        <v>0</v>
      </c>
      <c r="L33" s="151">
        <v>4472</v>
      </c>
      <c r="M33" s="151">
        <v>0</v>
      </c>
      <c r="N33" s="270">
        <v>4461.5</v>
      </c>
      <c r="O33" s="152">
        <v>0</v>
      </c>
      <c r="P33" s="150">
        <v>14269789.84</v>
      </c>
      <c r="Q33" s="151">
        <v>0</v>
      </c>
      <c r="R33" s="151">
        <v>15108933.310000001</v>
      </c>
      <c r="S33" s="151">
        <v>0</v>
      </c>
      <c r="T33" s="272">
        <v>14689361.574999999</v>
      </c>
      <c r="U33" s="153">
        <v>0</v>
      </c>
      <c r="V33" s="143">
        <v>-257848.62</v>
      </c>
      <c r="W33" s="154">
        <v>-82221.14</v>
      </c>
      <c r="X33" s="143">
        <v>-170034.88</v>
      </c>
      <c r="Y33" s="143">
        <v>4201657.2</v>
      </c>
      <c r="Z33" s="154">
        <v>4604925.0999999996</v>
      </c>
      <c r="AA33" s="143">
        <v>4403291.1500000004</v>
      </c>
      <c r="AB33" s="143">
        <v>-22379.93</v>
      </c>
      <c r="AC33" s="154">
        <v>-20872.009999999998</v>
      </c>
      <c r="AD33" s="143">
        <v>-21625.97</v>
      </c>
      <c r="AE33" s="143">
        <v>39220.07</v>
      </c>
      <c r="AF33" s="143">
        <v>35727.990000000005</v>
      </c>
      <c r="AG33" s="143">
        <v>37474.03</v>
      </c>
      <c r="AH33" s="143">
        <v>-1094079.18</v>
      </c>
      <c r="AI33" s="154">
        <v>-1011858.04</v>
      </c>
      <c r="AJ33" s="143">
        <v>-1052968.6099999999</v>
      </c>
      <c r="AK33" s="143">
        <v>1892.95</v>
      </c>
      <c r="AL33" s="154">
        <v>4337.6499999999996</v>
      </c>
      <c r="AM33" s="143">
        <v>3115.2999999999997</v>
      </c>
      <c r="AN33" s="143">
        <v>1801879.18</v>
      </c>
      <c r="AO33" s="154">
        <v>1663058.04</v>
      </c>
      <c r="AP33" s="144">
        <v>1732468.6099999999</v>
      </c>
      <c r="AQ33" s="155">
        <v>-6.1368314387951491E-2</v>
      </c>
      <c r="AR33" s="156">
        <v>-1.7855043939802626E-2</v>
      </c>
      <c r="AS33" s="274">
        <v>-3.861540702344881E-2</v>
      </c>
      <c r="AT33" s="155">
        <v>-5.3264530956975732E-3</v>
      </c>
      <c r="AU33" s="156">
        <v>-4.5325406052749914E-3</v>
      </c>
      <c r="AV33" s="274">
        <v>-4.9113195705898305E-3</v>
      </c>
      <c r="AW33" s="155">
        <v>9.334428805853081E-3</v>
      </c>
      <c r="AX33" s="156">
        <v>7.7586473664902839E-3</v>
      </c>
      <c r="AY33" s="274">
        <v>8.5104592731734298E-3</v>
      </c>
      <c r="AZ33" s="150">
        <v>-245.80525275219051</v>
      </c>
      <c r="BA33" s="151">
        <v>-226.26521466905186</v>
      </c>
      <c r="BB33" s="272">
        <v>-236.01224027793344</v>
      </c>
      <c r="BC33" s="155">
        <v>4.5052461681071936E-4</v>
      </c>
      <c r="BD33" s="156">
        <v>9.4195886052522335E-4</v>
      </c>
      <c r="BE33" s="274">
        <v>7.0749353015187272E-4</v>
      </c>
      <c r="BF33" s="155">
        <v>0.12627229974677751</v>
      </c>
      <c r="BG33" s="156">
        <v>0.11007117483927792</v>
      </c>
      <c r="BH33" s="274">
        <v>0.11794036120320635</v>
      </c>
      <c r="BI33" s="157" t="s">
        <v>57</v>
      </c>
    </row>
    <row r="34" spans="1:61">
      <c r="A34" s="143">
        <v>57</v>
      </c>
      <c r="B34" s="144">
        <v>29</v>
      </c>
      <c r="C34" s="258" t="s">
        <v>104</v>
      </c>
      <c r="D34" s="145" t="s">
        <v>105</v>
      </c>
      <c r="E34" s="146" t="s">
        <v>67</v>
      </c>
      <c r="F34" s="147" t="s">
        <v>68</v>
      </c>
      <c r="G34" s="143">
        <v>1</v>
      </c>
      <c r="H34" s="148" t="s">
        <v>358</v>
      </c>
      <c r="I34" s="149" t="s">
        <v>363</v>
      </c>
      <c r="J34" s="150">
        <v>1682</v>
      </c>
      <c r="K34" s="151">
        <v>1682</v>
      </c>
      <c r="L34" s="151">
        <v>1715</v>
      </c>
      <c r="M34" s="151">
        <v>1715</v>
      </c>
      <c r="N34" s="270">
        <v>1698.5</v>
      </c>
      <c r="O34" s="152">
        <v>1698.5</v>
      </c>
      <c r="P34" s="150">
        <v>3054959.54</v>
      </c>
      <c r="Q34" s="151">
        <v>3054959.54</v>
      </c>
      <c r="R34" s="151">
        <v>2777193.13</v>
      </c>
      <c r="S34" s="151">
        <v>2777193.13</v>
      </c>
      <c r="T34" s="272">
        <v>2916076.335</v>
      </c>
      <c r="U34" s="153">
        <v>2916076.335</v>
      </c>
      <c r="V34" s="143">
        <v>454423.8</v>
      </c>
      <c r="W34" s="154">
        <v>35980.07</v>
      </c>
      <c r="X34" s="143">
        <v>245201.935</v>
      </c>
      <c r="Y34" s="143">
        <v>2299182.89</v>
      </c>
      <c r="Z34" s="154">
        <v>1912546.94</v>
      </c>
      <c r="AA34" s="143">
        <v>2105864.915</v>
      </c>
      <c r="AB34" s="143">
        <v>-4381.96</v>
      </c>
      <c r="AC34" s="154">
        <v>-1287.97</v>
      </c>
      <c r="AD34" s="143">
        <v>-2834.9650000000001</v>
      </c>
      <c r="AE34" s="143">
        <v>44106.04</v>
      </c>
      <c r="AF34" s="143">
        <v>47200.03</v>
      </c>
      <c r="AG34" s="143">
        <v>45653.035000000003</v>
      </c>
      <c r="AH34" s="143">
        <v>-1206854.19</v>
      </c>
      <c r="AI34" s="154">
        <v>-1258402.76</v>
      </c>
      <c r="AJ34" s="143">
        <v>-1232628.4750000001</v>
      </c>
      <c r="AK34" s="143">
        <v>0</v>
      </c>
      <c r="AL34" s="154">
        <v>0</v>
      </c>
      <c r="AM34" s="143">
        <v>0</v>
      </c>
      <c r="AN34" s="143">
        <v>1478642.79</v>
      </c>
      <c r="AO34" s="154">
        <v>1466134.86</v>
      </c>
      <c r="AP34" s="144">
        <v>1472388.8250000002</v>
      </c>
      <c r="AQ34" s="155">
        <v>0.19764578188906057</v>
      </c>
      <c r="AR34" s="156">
        <v>1.8812646763064544E-2</v>
      </c>
      <c r="AS34" s="274">
        <v>0.11643763721663029</v>
      </c>
      <c r="AT34" s="155">
        <v>-1.9058770918393532E-3</v>
      </c>
      <c r="AU34" s="156">
        <v>-6.7343183744290218E-4</v>
      </c>
      <c r="AV34" s="274">
        <v>-1.3462235776885052E-3</v>
      </c>
      <c r="AW34" s="155">
        <v>1.9183354308973655E-2</v>
      </c>
      <c r="AX34" s="156">
        <v>2.4679148528506181E-2</v>
      </c>
      <c r="AY34" s="274">
        <v>2.167899501758877E-2</v>
      </c>
      <c r="AZ34" s="150">
        <v>-717.51140903686075</v>
      </c>
      <c r="BA34" s="151">
        <v>-733.76254227405252</v>
      </c>
      <c r="BB34" s="272">
        <v>-725.71591109802773</v>
      </c>
      <c r="BC34" s="155">
        <v>0</v>
      </c>
      <c r="BD34" s="156">
        <v>0</v>
      </c>
      <c r="BE34" s="274">
        <v>0</v>
      </c>
      <c r="BF34" s="155">
        <v>0.48401387011495417</v>
      </c>
      <c r="BG34" s="156">
        <v>0.52791966254071787</v>
      </c>
      <c r="BH34" s="274">
        <v>0.50492122148098706</v>
      </c>
      <c r="BI34" s="157" t="s">
        <v>57</v>
      </c>
    </row>
    <row r="35" spans="1:61">
      <c r="A35" s="143">
        <v>56</v>
      </c>
      <c r="B35" s="144">
        <v>30</v>
      </c>
      <c r="C35" s="258" t="s">
        <v>106</v>
      </c>
      <c r="D35" s="145" t="s">
        <v>105</v>
      </c>
      <c r="E35" s="146" t="s">
        <v>62</v>
      </c>
      <c r="F35" s="147" t="s">
        <v>63</v>
      </c>
      <c r="G35" s="143">
        <v>2</v>
      </c>
      <c r="H35" s="148" t="s">
        <v>358</v>
      </c>
      <c r="I35" s="149" t="s">
        <v>363</v>
      </c>
      <c r="J35" s="150">
        <v>3337</v>
      </c>
      <c r="K35" s="151">
        <v>0</v>
      </c>
      <c r="L35" s="151">
        <v>3384</v>
      </c>
      <c r="M35" s="151">
        <v>0</v>
      </c>
      <c r="N35" s="270">
        <v>3360.5</v>
      </c>
      <c r="O35" s="152">
        <v>0</v>
      </c>
      <c r="P35" s="150">
        <v>5609214.8099999996</v>
      </c>
      <c r="Q35" s="151">
        <v>0</v>
      </c>
      <c r="R35" s="151">
        <v>5350212.93</v>
      </c>
      <c r="S35" s="151">
        <v>0</v>
      </c>
      <c r="T35" s="272">
        <v>5479713.8700000001</v>
      </c>
      <c r="U35" s="153">
        <v>0</v>
      </c>
      <c r="V35" s="143">
        <v>180573.71</v>
      </c>
      <c r="W35" s="154">
        <v>-148286.79</v>
      </c>
      <c r="X35" s="143">
        <v>16143.459999999992</v>
      </c>
      <c r="Y35" s="143">
        <v>2366301.1800000002</v>
      </c>
      <c r="Z35" s="154">
        <v>2094203.51</v>
      </c>
      <c r="AA35" s="143">
        <v>2230252.3450000002</v>
      </c>
      <c r="AB35" s="143">
        <v>-4303.2299999999996</v>
      </c>
      <c r="AC35" s="154">
        <v>-1048.6099999999999</v>
      </c>
      <c r="AD35" s="143">
        <v>-2675.9199999999996</v>
      </c>
      <c r="AE35" s="143">
        <v>74456.77</v>
      </c>
      <c r="AF35" s="143">
        <v>77711.39</v>
      </c>
      <c r="AG35" s="143">
        <v>76084.08</v>
      </c>
      <c r="AH35" s="143">
        <v>-660268.9</v>
      </c>
      <c r="AI35" s="154">
        <v>-511982.11</v>
      </c>
      <c r="AJ35" s="143">
        <v>-586125.505</v>
      </c>
      <c r="AK35" s="143">
        <v>0</v>
      </c>
      <c r="AL35" s="154">
        <v>0</v>
      </c>
      <c r="AM35" s="143">
        <v>0</v>
      </c>
      <c r="AN35" s="143">
        <v>1526626.9</v>
      </c>
      <c r="AO35" s="154">
        <v>1299580.1100000001</v>
      </c>
      <c r="AP35" s="144">
        <v>1413103.5049999999</v>
      </c>
      <c r="AQ35" s="155">
        <v>7.6310535415445288E-2</v>
      </c>
      <c r="AR35" s="156">
        <v>-7.08082043086634E-2</v>
      </c>
      <c r="AS35" s="274">
        <v>7.2384006393680037E-3</v>
      </c>
      <c r="AT35" s="155">
        <v>-1.818547037194986E-3</v>
      </c>
      <c r="AU35" s="156">
        <v>-5.0072019982432361E-4</v>
      </c>
      <c r="AV35" s="274">
        <v>-1.1998283539524758E-3</v>
      </c>
      <c r="AW35" s="155">
        <v>3.1465466285234243E-2</v>
      </c>
      <c r="AX35" s="156">
        <v>3.7107850134393099E-2</v>
      </c>
      <c r="AY35" s="274">
        <v>3.411456114846053E-2</v>
      </c>
      <c r="AZ35" s="150">
        <v>-197.86302067725501</v>
      </c>
      <c r="BA35" s="151">
        <v>-151.29494976359337</v>
      </c>
      <c r="BB35" s="272">
        <v>-174.41615979764916</v>
      </c>
      <c r="BC35" s="155">
        <v>0</v>
      </c>
      <c r="BD35" s="156">
        <v>0</v>
      </c>
      <c r="BE35" s="274">
        <v>0</v>
      </c>
      <c r="BF35" s="155">
        <v>0.27216409991615209</v>
      </c>
      <c r="BG35" s="156">
        <v>0.24290250257385551</v>
      </c>
      <c r="BH35" s="274">
        <v>0.25787906787184128</v>
      </c>
      <c r="BI35" s="157" t="s">
        <v>57</v>
      </c>
    </row>
    <row r="36" spans="1:61">
      <c r="A36" s="143">
        <v>58</v>
      </c>
      <c r="B36" s="144">
        <v>31</v>
      </c>
      <c r="C36" s="258" t="s">
        <v>107</v>
      </c>
      <c r="D36" s="145" t="s">
        <v>108</v>
      </c>
      <c r="E36" s="146" t="s">
        <v>58</v>
      </c>
      <c r="F36" s="147" t="s">
        <v>59</v>
      </c>
      <c r="G36" s="143">
        <v>3</v>
      </c>
      <c r="H36" s="148" t="s">
        <v>358</v>
      </c>
      <c r="I36" s="149" t="s">
        <v>363</v>
      </c>
      <c r="J36" s="150">
        <v>4210</v>
      </c>
      <c r="K36" s="151">
        <v>4210</v>
      </c>
      <c r="L36" s="151">
        <v>4257</v>
      </c>
      <c r="M36" s="151">
        <v>4257</v>
      </c>
      <c r="N36" s="270">
        <v>4233.5</v>
      </c>
      <c r="O36" s="152">
        <v>4233.5</v>
      </c>
      <c r="P36" s="150">
        <v>8157496.0999999996</v>
      </c>
      <c r="Q36" s="151">
        <v>8157496.0999999996</v>
      </c>
      <c r="R36" s="151">
        <v>9002878.5600000005</v>
      </c>
      <c r="S36" s="151">
        <v>9002878.5600000005</v>
      </c>
      <c r="T36" s="272">
        <v>8580187.3300000001</v>
      </c>
      <c r="U36" s="153">
        <v>8580187.3300000001</v>
      </c>
      <c r="V36" s="143">
        <v>1774092.99</v>
      </c>
      <c r="W36" s="154">
        <v>2363921.0499999998</v>
      </c>
      <c r="X36" s="143">
        <v>2069007.02</v>
      </c>
      <c r="Y36" s="143">
        <v>9970017.3499999996</v>
      </c>
      <c r="Z36" s="154">
        <v>10429319.98</v>
      </c>
      <c r="AA36" s="143">
        <v>10199668.664999999</v>
      </c>
      <c r="AB36" s="143">
        <v>93789.77</v>
      </c>
      <c r="AC36" s="154">
        <v>78191.62</v>
      </c>
      <c r="AD36" s="143">
        <v>85990.695000000007</v>
      </c>
      <c r="AE36" s="143">
        <v>1119265.9099999999</v>
      </c>
      <c r="AF36" s="143">
        <v>1119308.6200000001</v>
      </c>
      <c r="AG36" s="143">
        <v>1119287.2650000001</v>
      </c>
      <c r="AH36" s="143">
        <v>5187301.8899999997</v>
      </c>
      <c r="AI36" s="154">
        <v>3610900.49</v>
      </c>
      <c r="AJ36" s="143">
        <v>4399101.1899999995</v>
      </c>
      <c r="AK36" s="143">
        <v>7725265.29</v>
      </c>
      <c r="AL36" s="154">
        <v>9057640.9299999997</v>
      </c>
      <c r="AM36" s="143">
        <v>8391453.1099999994</v>
      </c>
      <c r="AN36" s="143">
        <v>3956698.11</v>
      </c>
      <c r="AO36" s="154">
        <v>4137770.36</v>
      </c>
      <c r="AP36" s="144">
        <v>4047234.2349999999</v>
      </c>
      <c r="AQ36" s="155">
        <v>0.17794281872538567</v>
      </c>
      <c r="AR36" s="156">
        <v>0.22666109147415378</v>
      </c>
      <c r="AS36" s="274">
        <v>0.20285041484727487</v>
      </c>
      <c r="AT36" s="155">
        <v>9.4071822252144843E-3</v>
      </c>
      <c r="AU36" s="156">
        <v>7.4972884281952956E-3</v>
      </c>
      <c r="AV36" s="274">
        <v>8.4307341565982141E-3</v>
      </c>
      <c r="AW36" s="155">
        <v>0.11226318578071481</v>
      </c>
      <c r="AX36" s="156">
        <v>0.10732326001565445</v>
      </c>
      <c r="AY36" s="274">
        <v>0.10973761028540237</v>
      </c>
      <c r="AZ36" s="150">
        <v>1232.1382161520189</v>
      </c>
      <c r="BA36" s="151">
        <v>848.22656565656553</v>
      </c>
      <c r="BB36" s="272">
        <v>1039.1168513050666</v>
      </c>
      <c r="BC36" s="155">
        <v>0.77484973383722344</v>
      </c>
      <c r="BD36" s="156">
        <v>0.8684785726557025</v>
      </c>
      <c r="BE36" s="274">
        <v>0.82271820640558035</v>
      </c>
      <c r="BF36" s="155">
        <v>0.48503830850743523</v>
      </c>
      <c r="BG36" s="156">
        <v>0.45960526207520014</v>
      </c>
      <c r="BH36" s="274">
        <v>0.47169532311365048</v>
      </c>
      <c r="BI36" s="157" t="s">
        <v>80</v>
      </c>
    </row>
    <row r="37" spans="1:61">
      <c r="A37" s="143">
        <v>60</v>
      </c>
      <c r="B37" s="144">
        <v>32</v>
      </c>
      <c r="C37" s="258" t="s">
        <v>109</v>
      </c>
      <c r="D37" s="145" t="s">
        <v>110</v>
      </c>
      <c r="E37" s="146" t="s">
        <v>67</v>
      </c>
      <c r="F37" s="147" t="s">
        <v>68</v>
      </c>
      <c r="G37" s="143">
        <v>1</v>
      </c>
      <c r="H37" s="148" t="s">
        <v>358</v>
      </c>
      <c r="I37" s="149" t="s">
        <v>363</v>
      </c>
      <c r="J37" s="150">
        <v>2641</v>
      </c>
      <c r="K37" s="151">
        <v>2641</v>
      </c>
      <c r="L37" s="151">
        <v>2680</v>
      </c>
      <c r="M37" s="151">
        <v>2680</v>
      </c>
      <c r="N37" s="270">
        <v>2660.5</v>
      </c>
      <c r="O37" s="152">
        <v>2660.5</v>
      </c>
      <c r="P37" s="150">
        <v>4439245</v>
      </c>
      <c r="Q37" s="151">
        <v>4439245</v>
      </c>
      <c r="R37" s="151">
        <v>4775242.55</v>
      </c>
      <c r="S37" s="151">
        <v>4775242.55</v>
      </c>
      <c r="T37" s="272">
        <v>4607243.7750000004</v>
      </c>
      <c r="U37" s="153">
        <v>4607243.7750000004</v>
      </c>
      <c r="V37" s="143">
        <v>287611.45</v>
      </c>
      <c r="W37" s="154">
        <v>434463.81</v>
      </c>
      <c r="X37" s="143">
        <v>361037.63</v>
      </c>
      <c r="Y37" s="143">
        <v>3911441</v>
      </c>
      <c r="Z37" s="154">
        <v>4199288.1900000004</v>
      </c>
      <c r="AA37" s="143">
        <v>4055364.5950000002</v>
      </c>
      <c r="AB37" s="143">
        <v>-16782.509999999998</v>
      </c>
      <c r="AC37" s="154">
        <v>-15208.59</v>
      </c>
      <c r="AD37" s="143">
        <v>-15995.55</v>
      </c>
      <c r="AE37" s="143">
        <v>298317.49</v>
      </c>
      <c r="AF37" s="143">
        <v>282091.40999999997</v>
      </c>
      <c r="AG37" s="143">
        <v>290204.44999999995</v>
      </c>
      <c r="AH37" s="143">
        <v>4181907.44</v>
      </c>
      <c r="AI37" s="154">
        <v>3812337.53</v>
      </c>
      <c r="AJ37" s="143">
        <v>3997122.4849999999</v>
      </c>
      <c r="AK37" s="143">
        <v>5300000</v>
      </c>
      <c r="AL37" s="154">
        <v>5000000</v>
      </c>
      <c r="AM37" s="143">
        <v>5150000</v>
      </c>
      <c r="AN37" s="143">
        <v>2059801.46</v>
      </c>
      <c r="AO37" s="154">
        <v>2096965.27</v>
      </c>
      <c r="AP37" s="144">
        <v>2078383.365</v>
      </c>
      <c r="AQ37" s="155">
        <v>7.3530816392219644E-2</v>
      </c>
      <c r="AR37" s="156">
        <v>0.10346129875882606</v>
      </c>
      <c r="AS37" s="274">
        <v>8.9027169208197907E-2</v>
      </c>
      <c r="AT37" s="155">
        <v>-4.2906207712196092E-3</v>
      </c>
      <c r="AU37" s="156">
        <v>-3.621706658813526E-3</v>
      </c>
      <c r="AV37" s="274">
        <v>-3.9442939408509577E-3</v>
      </c>
      <c r="AW37" s="155">
        <v>7.626792529914167E-2</v>
      </c>
      <c r="AX37" s="156">
        <v>6.7176006322157172E-2</v>
      </c>
      <c r="AY37" s="274">
        <v>7.1560631159477764E-2</v>
      </c>
      <c r="AZ37" s="150">
        <v>1583.4560545248014</v>
      </c>
      <c r="BA37" s="151">
        <v>1422.5140037313431</v>
      </c>
      <c r="BB37" s="272">
        <v>1502.3952208231533</v>
      </c>
      <c r="BC37" s="155">
        <v>1.3549993467880508</v>
      </c>
      <c r="BD37" s="156">
        <v>1.1906779848800992</v>
      </c>
      <c r="BE37" s="274">
        <v>1.2699228094927923</v>
      </c>
      <c r="BF37" s="155">
        <v>0.463998148333782</v>
      </c>
      <c r="BG37" s="156">
        <v>0.43913272426339894</v>
      </c>
      <c r="BH37" s="274">
        <v>0.45111208924472418</v>
      </c>
      <c r="BI37" s="157" t="s">
        <v>57</v>
      </c>
    </row>
    <row r="38" spans="1:61">
      <c r="A38" s="143">
        <v>62</v>
      </c>
      <c r="B38" s="144">
        <v>34</v>
      </c>
      <c r="C38" s="258" t="s">
        <v>111</v>
      </c>
      <c r="D38" s="145" t="s">
        <v>112</v>
      </c>
      <c r="E38" s="146" t="s">
        <v>58</v>
      </c>
      <c r="F38" s="147" t="s">
        <v>59</v>
      </c>
      <c r="G38" s="143">
        <v>3</v>
      </c>
      <c r="H38" s="148" t="s">
        <v>358</v>
      </c>
      <c r="I38" s="149" t="s">
        <v>363</v>
      </c>
      <c r="J38" s="150">
        <v>2624</v>
      </c>
      <c r="K38" s="151">
        <v>2624</v>
      </c>
      <c r="L38" s="151">
        <v>2697</v>
      </c>
      <c r="M38" s="151">
        <v>2697</v>
      </c>
      <c r="N38" s="270">
        <v>2660.5</v>
      </c>
      <c r="O38" s="152">
        <v>2660.5</v>
      </c>
      <c r="P38" s="150">
        <v>4173002.88</v>
      </c>
      <c r="Q38" s="151">
        <v>4173002.88</v>
      </c>
      <c r="R38" s="151">
        <v>4447305.4800000004</v>
      </c>
      <c r="S38" s="151">
        <v>4447305.4800000004</v>
      </c>
      <c r="T38" s="272">
        <v>4310154.18</v>
      </c>
      <c r="U38" s="153">
        <v>4310154.18</v>
      </c>
      <c r="V38" s="143">
        <v>1064210.3600000001</v>
      </c>
      <c r="W38" s="154">
        <v>627639.22</v>
      </c>
      <c r="X38" s="143">
        <v>845924.79</v>
      </c>
      <c r="Y38" s="143">
        <v>6173693.5199999996</v>
      </c>
      <c r="Z38" s="154">
        <v>5910852.8200000003</v>
      </c>
      <c r="AA38" s="143">
        <v>6042273.1699999999</v>
      </c>
      <c r="AB38" s="143">
        <v>-79572.460000000006</v>
      </c>
      <c r="AC38" s="154">
        <v>-76062.42</v>
      </c>
      <c r="AD38" s="143">
        <v>-77817.440000000002</v>
      </c>
      <c r="AE38" s="143">
        <v>148830.53999999998</v>
      </c>
      <c r="AF38" s="143">
        <v>176114.88</v>
      </c>
      <c r="AG38" s="143">
        <v>162472.71</v>
      </c>
      <c r="AH38" s="143">
        <v>-1623269.55</v>
      </c>
      <c r="AI38" s="154">
        <v>-1271731.47</v>
      </c>
      <c r="AJ38" s="143">
        <v>-1447500.51</v>
      </c>
      <c r="AK38" s="143">
        <v>450000</v>
      </c>
      <c r="AL38" s="154">
        <v>400000</v>
      </c>
      <c r="AM38" s="143">
        <v>425000</v>
      </c>
      <c r="AN38" s="143">
        <v>3557069.55</v>
      </c>
      <c r="AO38" s="154">
        <v>3612531.47</v>
      </c>
      <c r="AP38" s="144">
        <v>3584800.51</v>
      </c>
      <c r="AQ38" s="155">
        <v>0.17237822975054326</v>
      </c>
      <c r="AR38" s="156">
        <v>0.10618420710397589</v>
      </c>
      <c r="AS38" s="274">
        <v>0.14000108340020648</v>
      </c>
      <c r="AT38" s="155">
        <v>-1.2888955329936756E-2</v>
      </c>
      <c r="AU38" s="156">
        <v>-1.2868264921541389E-2</v>
      </c>
      <c r="AV38" s="274">
        <v>-1.2878835135485938E-2</v>
      </c>
      <c r="AW38" s="155">
        <v>2.410721224140067E-2</v>
      </c>
      <c r="AX38" s="156">
        <v>2.979517260252134E-2</v>
      </c>
      <c r="AY38" s="274">
        <v>2.6889335425395868E-2</v>
      </c>
      <c r="AZ38" s="150">
        <v>-618.62406631097565</v>
      </c>
      <c r="BA38" s="151">
        <v>-471.53558398220247</v>
      </c>
      <c r="BB38" s="272">
        <v>-544.07085510242439</v>
      </c>
      <c r="BC38" s="155">
        <v>7.2889915662674498E-2</v>
      </c>
      <c r="BD38" s="156">
        <v>6.7672129924561369E-2</v>
      </c>
      <c r="BE38" s="274">
        <v>7.0337766605808719E-2</v>
      </c>
      <c r="BF38" s="155">
        <v>0.85240045413052778</v>
      </c>
      <c r="BG38" s="156">
        <v>0.81229667857221266</v>
      </c>
      <c r="BH38" s="274">
        <v>0.83171050507525002</v>
      </c>
      <c r="BI38" s="157" t="s">
        <v>57</v>
      </c>
    </row>
    <row r="39" spans="1:61">
      <c r="A39" s="143">
        <v>63</v>
      </c>
      <c r="B39" s="144">
        <v>35</v>
      </c>
      <c r="C39" s="258" t="s">
        <v>113</v>
      </c>
      <c r="D39" s="145" t="s">
        <v>114</v>
      </c>
      <c r="E39" s="146" t="s">
        <v>67</v>
      </c>
      <c r="F39" s="147" t="s">
        <v>68</v>
      </c>
      <c r="G39" s="143">
        <v>1</v>
      </c>
      <c r="H39" s="148" t="s">
        <v>358</v>
      </c>
      <c r="I39" s="149" t="s">
        <v>363</v>
      </c>
      <c r="J39" s="150">
        <v>1232</v>
      </c>
      <c r="K39" s="151">
        <v>1232</v>
      </c>
      <c r="L39" s="151">
        <v>1333</v>
      </c>
      <c r="M39" s="151">
        <v>1333</v>
      </c>
      <c r="N39" s="270">
        <v>1282.5</v>
      </c>
      <c r="O39" s="152">
        <v>1282.5</v>
      </c>
      <c r="P39" s="150">
        <v>3481680.09</v>
      </c>
      <c r="Q39" s="151">
        <v>3481680.09</v>
      </c>
      <c r="R39" s="151">
        <v>2979823.85</v>
      </c>
      <c r="S39" s="151">
        <v>2979823.85</v>
      </c>
      <c r="T39" s="272">
        <v>3230751.97</v>
      </c>
      <c r="U39" s="153">
        <v>3230751.9699999997</v>
      </c>
      <c r="V39" s="143">
        <v>488336.88</v>
      </c>
      <c r="W39" s="154">
        <v>68704.789999999994</v>
      </c>
      <c r="X39" s="143">
        <v>278520.83500000002</v>
      </c>
      <c r="Y39" s="143">
        <v>2319695.06</v>
      </c>
      <c r="Z39" s="154">
        <v>1875339.72</v>
      </c>
      <c r="AA39" s="143">
        <v>2097517.39</v>
      </c>
      <c r="AB39" s="143">
        <v>9904.59</v>
      </c>
      <c r="AC39" s="154">
        <v>3316.79</v>
      </c>
      <c r="AD39" s="143">
        <v>6610.6900000000005</v>
      </c>
      <c r="AE39" s="143">
        <v>159904.59</v>
      </c>
      <c r="AF39" s="143">
        <v>153316.79</v>
      </c>
      <c r="AG39" s="143">
        <v>156610.69</v>
      </c>
      <c r="AH39" s="143">
        <v>-205159.44</v>
      </c>
      <c r="AI39" s="154">
        <v>-273864.23</v>
      </c>
      <c r="AJ39" s="143">
        <v>-239511.83499999999</v>
      </c>
      <c r="AK39" s="143">
        <v>700000</v>
      </c>
      <c r="AL39" s="154">
        <v>500000</v>
      </c>
      <c r="AM39" s="143">
        <v>600000</v>
      </c>
      <c r="AN39" s="143">
        <v>2006005.64</v>
      </c>
      <c r="AO39" s="154">
        <v>1924710.43</v>
      </c>
      <c r="AP39" s="144">
        <v>1965358.0349999999</v>
      </c>
      <c r="AQ39" s="155">
        <v>0.21051770485729274</v>
      </c>
      <c r="AR39" s="156">
        <v>3.6635916824712698E-2</v>
      </c>
      <c r="AS39" s="274">
        <v>0.13278594796298684</v>
      </c>
      <c r="AT39" s="155">
        <v>4.2697810461345721E-3</v>
      </c>
      <c r="AU39" s="156">
        <v>1.7686342184444321E-3</v>
      </c>
      <c r="AV39" s="274">
        <v>3.1516735124660876E-3</v>
      </c>
      <c r="AW39" s="155">
        <v>6.8933452830649208E-2</v>
      </c>
      <c r="AX39" s="156">
        <v>8.1754142124180043E-2</v>
      </c>
      <c r="AY39" s="274">
        <v>7.4664787403741134E-2</v>
      </c>
      <c r="AZ39" s="150">
        <v>-166.52551948051948</v>
      </c>
      <c r="BA39" s="151">
        <v>-205.44953488372093</v>
      </c>
      <c r="BB39" s="272">
        <v>-186.75386744639374</v>
      </c>
      <c r="BC39" s="155">
        <v>0.30176380166106831</v>
      </c>
      <c r="BD39" s="156">
        <v>0.26661835968578534</v>
      </c>
      <c r="BE39" s="274">
        <v>0.28605245556510023</v>
      </c>
      <c r="BF39" s="155">
        <v>0.57616024107487718</v>
      </c>
      <c r="BG39" s="156">
        <v>0.64591416368454124</v>
      </c>
      <c r="BH39" s="274">
        <v>0.60832835613809133</v>
      </c>
      <c r="BI39" s="157" t="s">
        <v>57</v>
      </c>
    </row>
    <row r="40" spans="1:61">
      <c r="A40" s="143">
        <v>4</v>
      </c>
      <c r="B40" s="144">
        <v>36</v>
      </c>
      <c r="C40" s="258" t="s">
        <v>115</v>
      </c>
      <c r="D40" s="145" t="s">
        <v>116</v>
      </c>
      <c r="E40" s="146" t="s">
        <v>67</v>
      </c>
      <c r="F40" s="147" t="s">
        <v>68</v>
      </c>
      <c r="G40" s="143">
        <v>1</v>
      </c>
      <c r="H40" s="148" t="s">
        <v>358</v>
      </c>
      <c r="I40" s="149" t="s">
        <v>363</v>
      </c>
      <c r="J40" s="150">
        <v>24450</v>
      </c>
      <c r="K40" s="151">
        <v>24450</v>
      </c>
      <c r="L40" s="151">
        <v>24774</v>
      </c>
      <c r="M40" s="151">
        <v>24774</v>
      </c>
      <c r="N40" s="270">
        <v>24612</v>
      </c>
      <c r="O40" s="152">
        <v>24612</v>
      </c>
      <c r="P40" s="150">
        <v>56109138.060000002</v>
      </c>
      <c r="Q40" s="151">
        <v>56109138.060000002</v>
      </c>
      <c r="R40" s="151">
        <v>59420022.109999999</v>
      </c>
      <c r="S40" s="151">
        <v>59420022.109999999</v>
      </c>
      <c r="T40" s="272">
        <v>57764580.085000001</v>
      </c>
      <c r="U40" s="153">
        <v>57764580.085000001</v>
      </c>
      <c r="V40" s="143">
        <v>2051922.62</v>
      </c>
      <c r="W40" s="154">
        <v>4660811.13</v>
      </c>
      <c r="X40" s="143">
        <v>3356366.875</v>
      </c>
      <c r="Y40" s="143">
        <v>32249994.550000001</v>
      </c>
      <c r="Z40" s="154">
        <v>33775784.530000001</v>
      </c>
      <c r="AA40" s="143">
        <v>33012889.539999999</v>
      </c>
      <c r="AB40" s="143">
        <v>100326.13</v>
      </c>
      <c r="AC40" s="154">
        <v>36951.879999999997</v>
      </c>
      <c r="AD40" s="143">
        <v>68639.005000000005</v>
      </c>
      <c r="AE40" s="143">
        <v>2435220.58</v>
      </c>
      <c r="AF40" s="143">
        <v>2709184.63</v>
      </c>
      <c r="AG40" s="143">
        <v>2572202.605</v>
      </c>
      <c r="AH40" s="143">
        <v>13470651.07</v>
      </c>
      <c r="AI40" s="154">
        <v>12702072.689999999</v>
      </c>
      <c r="AJ40" s="143">
        <v>13086361.879999999</v>
      </c>
      <c r="AK40" s="143">
        <v>34700000</v>
      </c>
      <c r="AL40" s="154">
        <v>32500000</v>
      </c>
      <c r="AM40" s="143">
        <v>33600000</v>
      </c>
      <c r="AN40" s="143">
        <v>8876360.9299999997</v>
      </c>
      <c r="AO40" s="154">
        <v>10864939.310000001</v>
      </c>
      <c r="AP40" s="144">
        <v>9870650.120000001</v>
      </c>
      <c r="AQ40" s="155">
        <v>6.3625518349118601E-2</v>
      </c>
      <c r="AR40" s="156">
        <v>0.13799268306736795</v>
      </c>
      <c r="AS40" s="274">
        <v>0.1016683762544707</v>
      </c>
      <c r="AT40" s="155">
        <v>3.1108882776539879E-3</v>
      </c>
      <c r="AU40" s="156">
        <v>1.0940346912498495E-3</v>
      </c>
      <c r="AV40" s="274">
        <v>2.0791577458505622E-3</v>
      </c>
      <c r="AW40" s="155">
        <v>7.5510728419642473E-2</v>
      </c>
      <c r="AX40" s="156">
        <v>8.0210857207289266E-2</v>
      </c>
      <c r="AY40" s="274">
        <v>7.7915100460485165E-2</v>
      </c>
      <c r="AZ40" s="150">
        <v>550.94687402862985</v>
      </c>
      <c r="BA40" s="151">
        <v>512.71787720997827</v>
      </c>
      <c r="BB40" s="272">
        <v>531.70656102714122</v>
      </c>
      <c r="BC40" s="155">
        <v>1.0759691740785116</v>
      </c>
      <c r="BD40" s="156">
        <v>0.96222783429747316</v>
      </c>
      <c r="BE40" s="274">
        <v>1.017784279661089</v>
      </c>
      <c r="BF40" s="155">
        <v>0.15819813379610487</v>
      </c>
      <c r="BG40" s="156">
        <v>0.18284980254444405</v>
      </c>
      <c r="BH40" s="274">
        <v>0.17087720719990412</v>
      </c>
      <c r="BI40" s="157" t="s">
        <v>57</v>
      </c>
    </row>
    <row r="41" spans="1:61">
      <c r="A41" s="143">
        <v>20</v>
      </c>
      <c r="B41" s="144">
        <v>37</v>
      </c>
      <c r="C41" s="258" t="s">
        <v>117</v>
      </c>
      <c r="D41" s="145" t="s">
        <v>116</v>
      </c>
      <c r="E41" s="146" t="s">
        <v>62</v>
      </c>
      <c r="F41" s="147" t="s">
        <v>63</v>
      </c>
      <c r="G41" s="143">
        <v>2</v>
      </c>
      <c r="H41" s="148" t="s">
        <v>358</v>
      </c>
      <c r="I41" s="149" t="s">
        <v>363</v>
      </c>
      <c r="J41" s="150">
        <v>31658</v>
      </c>
      <c r="K41" s="151">
        <v>0</v>
      </c>
      <c r="L41" s="151">
        <v>33349</v>
      </c>
      <c r="M41" s="151">
        <v>0</v>
      </c>
      <c r="N41" s="270">
        <v>32503.5</v>
      </c>
      <c r="O41" s="152">
        <v>0</v>
      </c>
      <c r="P41" s="150">
        <v>69084495.090000004</v>
      </c>
      <c r="Q41" s="151">
        <v>0</v>
      </c>
      <c r="R41" s="151">
        <v>74029669.319999993</v>
      </c>
      <c r="S41" s="151">
        <v>0</v>
      </c>
      <c r="T41" s="272">
        <v>71557082.204999998</v>
      </c>
      <c r="U41" s="153">
        <v>0</v>
      </c>
      <c r="V41" s="143">
        <v>3468221.92</v>
      </c>
      <c r="W41" s="154">
        <v>5536703.0599999996</v>
      </c>
      <c r="X41" s="143">
        <v>4502462.49</v>
      </c>
      <c r="Y41" s="143">
        <v>25777439.129999999</v>
      </c>
      <c r="Z41" s="154">
        <v>27368040.489999998</v>
      </c>
      <c r="AA41" s="143">
        <v>26572739.809999999</v>
      </c>
      <c r="AB41" s="143">
        <v>-21462.68</v>
      </c>
      <c r="AC41" s="154">
        <v>-108198.81</v>
      </c>
      <c r="AD41" s="143">
        <v>-64830.744999999995</v>
      </c>
      <c r="AE41" s="143">
        <v>1393218.22</v>
      </c>
      <c r="AF41" s="143">
        <v>1370581.39</v>
      </c>
      <c r="AG41" s="143">
        <v>1381899.8049999999</v>
      </c>
      <c r="AH41" s="143">
        <v>-2571511.21</v>
      </c>
      <c r="AI41" s="154">
        <v>-6260954.0700000003</v>
      </c>
      <c r="AJ41" s="143">
        <v>-4416232.6400000006</v>
      </c>
      <c r="AK41" s="143">
        <v>3000000</v>
      </c>
      <c r="AL41" s="154">
        <v>10515.75</v>
      </c>
      <c r="AM41" s="143">
        <v>1505257.875</v>
      </c>
      <c r="AN41" s="143">
        <v>12842113.210000001</v>
      </c>
      <c r="AO41" s="154">
        <v>16900036.07</v>
      </c>
      <c r="AP41" s="144">
        <v>14871074.640000001</v>
      </c>
      <c r="AQ41" s="155">
        <v>0.13454485926663112</v>
      </c>
      <c r="AR41" s="156">
        <v>0.20230542489963993</v>
      </c>
      <c r="AS41" s="274">
        <v>0.16943915163409717</v>
      </c>
      <c r="AT41" s="155">
        <v>-8.3261490374431936E-4</v>
      </c>
      <c r="AU41" s="156">
        <v>-3.9534730314190643E-3</v>
      </c>
      <c r="AV41" s="274">
        <v>-2.4397463514696568E-3</v>
      </c>
      <c r="AW41" s="155">
        <v>5.4047968573362318E-2</v>
      </c>
      <c r="AX41" s="156">
        <v>5.0079631769793541E-2</v>
      </c>
      <c r="AY41" s="274">
        <v>5.2004415610917017E-2</v>
      </c>
      <c r="AZ41" s="150">
        <v>-81.22784793733021</v>
      </c>
      <c r="BA41" s="151">
        <v>-187.74038411946384</v>
      </c>
      <c r="BB41" s="272">
        <v>-135.86944913624686</v>
      </c>
      <c r="BC41" s="155">
        <v>0.11638083926298851</v>
      </c>
      <c r="BD41" s="156">
        <v>3.8423466977266231E-4</v>
      </c>
      <c r="BE41" s="274">
        <v>5.6646694535936903E-2</v>
      </c>
      <c r="BF41" s="155">
        <v>0.18588994814639528</v>
      </c>
      <c r="BG41" s="156">
        <v>0.22828733702629486</v>
      </c>
      <c r="BH41" s="274">
        <v>0.2078211433691031</v>
      </c>
      <c r="BI41" s="157" t="s">
        <v>57</v>
      </c>
    </row>
    <row r="42" spans="1:61">
      <c r="A42" s="143">
        <v>146</v>
      </c>
      <c r="B42" s="144">
        <v>38</v>
      </c>
      <c r="C42" s="258" t="s">
        <v>118</v>
      </c>
      <c r="D42" s="145" t="s">
        <v>119</v>
      </c>
      <c r="E42" s="146" t="s">
        <v>67</v>
      </c>
      <c r="F42" s="147" t="s">
        <v>68</v>
      </c>
      <c r="G42" s="143">
        <v>1</v>
      </c>
      <c r="H42" s="148" t="s">
        <v>358</v>
      </c>
      <c r="I42" s="149" t="s">
        <v>363</v>
      </c>
      <c r="J42" s="150">
        <v>1270</v>
      </c>
      <c r="K42" s="151">
        <v>1270</v>
      </c>
      <c r="L42" s="151">
        <v>1266</v>
      </c>
      <c r="M42" s="151">
        <v>1266</v>
      </c>
      <c r="N42" s="270">
        <v>1268</v>
      </c>
      <c r="O42" s="152">
        <v>1268</v>
      </c>
      <c r="P42" s="150">
        <v>2182671.15</v>
      </c>
      <c r="Q42" s="151">
        <v>2182671.15</v>
      </c>
      <c r="R42" s="151">
        <v>2738446.55</v>
      </c>
      <c r="S42" s="151">
        <v>2738446.55</v>
      </c>
      <c r="T42" s="272">
        <v>2460558.85</v>
      </c>
      <c r="U42" s="153">
        <v>2460558.8499999996</v>
      </c>
      <c r="V42" s="143">
        <v>334967.25</v>
      </c>
      <c r="W42" s="154">
        <v>512675.58</v>
      </c>
      <c r="X42" s="143">
        <v>423821.41500000004</v>
      </c>
      <c r="Y42" s="143">
        <v>2388618.4500000002</v>
      </c>
      <c r="Z42" s="154">
        <v>2723134.91</v>
      </c>
      <c r="AA42" s="143">
        <v>2555876.6800000002</v>
      </c>
      <c r="AB42" s="143">
        <v>58663.42</v>
      </c>
      <c r="AC42" s="154">
        <v>55688.09</v>
      </c>
      <c r="AD42" s="143">
        <v>57175.754999999997</v>
      </c>
      <c r="AE42" s="143">
        <v>374512.26999999996</v>
      </c>
      <c r="AF42" s="143">
        <v>371818.08999999997</v>
      </c>
      <c r="AG42" s="143">
        <v>373165.17999999993</v>
      </c>
      <c r="AH42" s="143">
        <v>1429636.5</v>
      </c>
      <c r="AI42" s="154">
        <v>1210207.22</v>
      </c>
      <c r="AJ42" s="143">
        <v>1319921.8599999999</v>
      </c>
      <c r="AK42" s="143">
        <v>2900000</v>
      </c>
      <c r="AL42" s="154">
        <v>2550000</v>
      </c>
      <c r="AM42" s="143">
        <v>2725000</v>
      </c>
      <c r="AN42" s="143">
        <v>2128884.9500000002</v>
      </c>
      <c r="AO42" s="154">
        <v>2325430.5299999998</v>
      </c>
      <c r="AP42" s="144">
        <v>2227157.7400000002</v>
      </c>
      <c r="AQ42" s="155">
        <v>0.14023472438639162</v>
      </c>
      <c r="AR42" s="156">
        <v>0.18826668415043749</v>
      </c>
      <c r="AS42" s="274">
        <v>0.16582232559045063</v>
      </c>
      <c r="AT42" s="155">
        <v>2.4559560778742204E-2</v>
      </c>
      <c r="AU42" s="156">
        <v>2.0449993055981202E-2</v>
      </c>
      <c r="AV42" s="274">
        <v>2.2370310526875652E-2</v>
      </c>
      <c r="AW42" s="155">
        <v>0.15679032789853897</v>
      </c>
      <c r="AX42" s="156">
        <v>0.13654045880525248</v>
      </c>
      <c r="AY42" s="274">
        <v>0.14600281105894355</v>
      </c>
      <c r="AZ42" s="150">
        <v>1125.6980314960631</v>
      </c>
      <c r="BA42" s="151">
        <v>955.92987361769349</v>
      </c>
      <c r="BB42" s="272">
        <v>1040.947839116719</v>
      </c>
      <c r="BC42" s="155">
        <v>1.2140909319359898</v>
      </c>
      <c r="BD42" s="156">
        <v>0.93642073723038566</v>
      </c>
      <c r="BE42" s="274">
        <v>1.0661703756379983</v>
      </c>
      <c r="BF42" s="155">
        <v>0.97535762544898252</v>
      </c>
      <c r="BG42" s="156">
        <v>0.84917871776609988</v>
      </c>
      <c r="BH42" s="274">
        <v>0.90514304910853893</v>
      </c>
      <c r="BI42" s="157" t="s">
        <v>57</v>
      </c>
    </row>
    <row r="43" spans="1:61">
      <c r="A43" s="143">
        <v>65</v>
      </c>
      <c r="B43" s="144">
        <v>40</v>
      </c>
      <c r="C43" s="258" t="s">
        <v>120</v>
      </c>
      <c r="D43" s="145" t="s">
        <v>121</v>
      </c>
      <c r="E43" s="146" t="s">
        <v>67</v>
      </c>
      <c r="F43" s="147" t="s">
        <v>68</v>
      </c>
      <c r="G43" s="143">
        <v>1</v>
      </c>
      <c r="H43" s="148" t="s">
        <v>358</v>
      </c>
      <c r="I43" s="149" t="s">
        <v>363</v>
      </c>
      <c r="J43" s="150">
        <v>3729</v>
      </c>
      <c r="K43" s="151">
        <v>3729</v>
      </c>
      <c r="L43" s="151">
        <v>3978</v>
      </c>
      <c r="M43" s="151">
        <v>3978</v>
      </c>
      <c r="N43" s="270">
        <v>3853.5</v>
      </c>
      <c r="O43" s="152">
        <v>3853.5</v>
      </c>
      <c r="P43" s="150">
        <v>7390759.9000000004</v>
      </c>
      <c r="Q43" s="151">
        <v>7390759.9000000004</v>
      </c>
      <c r="R43" s="151">
        <v>8520493.9800000004</v>
      </c>
      <c r="S43" s="151">
        <v>8520493.9800000004</v>
      </c>
      <c r="T43" s="272">
        <v>7955626.9400000004</v>
      </c>
      <c r="U43" s="153">
        <v>7955626.9400000004</v>
      </c>
      <c r="V43" s="143">
        <v>1176586.6299999999</v>
      </c>
      <c r="W43" s="154">
        <v>1208166.1599999999</v>
      </c>
      <c r="X43" s="143">
        <v>1192376.395</v>
      </c>
      <c r="Y43" s="143">
        <v>5489334.9100000001</v>
      </c>
      <c r="Z43" s="154">
        <v>6063130.21</v>
      </c>
      <c r="AA43" s="143">
        <v>5776232.5600000005</v>
      </c>
      <c r="AB43" s="143">
        <v>-5930.11</v>
      </c>
      <c r="AC43" s="154">
        <v>2341.44</v>
      </c>
      <c r="AD43" s="143">
        <v>-1794.3349999999998</v>
      </c>
      <c r="AE43" s="143">
        <v>133001.94</v>
      </c>
      <c r="AF43" s="143">
        <v>137841.44</v>
      </c>
      <c r="AG43" s="143">
        <v>135421.69</v>
      </c>
      <c r="AH43" s="143">
        <v>-5432484.4500000002</v>
      </c>
      <c r="AI43" s="154">
        <v>-5727346.3099999996</v>
      </c>
      <c r="AJ43" s="143">
        <v>-5579915.3799999999</v>
      </c>
      <c r="AK43" s="143">
        <v>0</v>
      </c>
      <c r="AL43" s="154">
        <v>2000000</v>
      </c>
      <c r="AM43" s="143">
        <v>1000000</v>
      </c>
      <c r="AN43" s="143">
        <v>6972785.4500000002</v>
      </c>
      <c r="AO43" s="154">
        <v>8035851.6100000003</v>
      </c>
      <c r="AP43" s="144">
        <v>7504318.5300000003</v>
      </c>
      <c r="AQ43" s="155">
        <v>0.21434047098430725</v>
      </c>
      <c r="AR43" s="156">
        <v>0.19926442582535267</v>
      </c>
      <c r="AS43" s="274">
        <v>0.20642804503009829</v>
      </c>
      <c r="AT43" s="155">
        <v>-1.0802966292322652E-3</v>
      </c>
      <c r="AU43" s="156">
        <v>3.8617676330589642E-4</v>
      </c>
      <c r="AV43" s="274">
        <v>-3.1064105909198359E-4</v>
      </c>
      <c r="AW43" s="155">
        <v>2.4229153837509249E-2</v>
      </c>
      <c r="AX43" s="156">
        <v>2.2734369084248977E-2</v>
      </c>
      <c r="AY43" s="274">
        <v>2.3444639493531746E-2</v>
      </c>
      <c r="AZ43" s="150">
        <v>-1456.820716009654</v>
      </c>
      <c r="BA43" s="151">
        <v>-1439.7552312719959</v>
      </c>
      <c r="BB43" s="272">
        <v>-1448.0122953159464</v>
      </c>
      <c r="BC43" s="155">
        <v>0</v>
      </c>
      <c r="BD43" s="156">
        <v>0.32986261728329269</v>
      </c>
      <c r="BE43" s="274">
        <v>0.17312322341813743</v>
      </c>
      <c r="BF43" s="155">
        <v>0.94344634981309561</v>
      </c>
      <c r="BG43" s="156">
        <v>0.94312039053867158</v>
      </c>
      <c r="BH43" s="274">
        <v>0.94327179826257668</v>
      </c>
      <c r="BI43" s="157" t="s">
        <v>57</v>
      </c>
    </row>
    <row r="44" spans="1:61">
      <c r="A44" s="143">
        <v>66</v>
      </c>
      <c r="B44" s="144">
        <v>41</v>
      </c>
      <c r="C44" s="258" t="s">
        <v>122</v>
      </c>
      <c r="D44" s="145" t="s">
        <v>123</v>
      </c>
      <c r="E44" s="146" t="s">
        <v>67</v>
      </c>
      <c r="F44" s="147" t="s">
        <v>68</v>
      </c>
      <c r="G44" s="143">
        <v>1</v>
      </c>
      <c r="H44" s="148" t="s">
        <v>358</v>
      </c>
      <c r="I44" s="149" t="s">
        <v>363</v>
      </c>
      <c r="J44" s="150">
        <v>590</v>
      </c>
      <c r="K44" s="151">
        <v>590</v>
      </c>
      <c r="L44" s="151">
        <v>586</v>
      </c>
      <c r="M44" s="151">
        <v>586</v>
      </c>
      <c r="N44" s="270">
        <v>588</v>
      </c>
      <c r="O44" s="152">
        <v>588</v>
      </c>
      <c r="P44" s="150">
        <v>739327.79</v>
      </c>
      <c r="Q44" s="151">
        <v>739327.79</v>
      </c>
      <c r="R44" s="151">
        <v>777934.66</v>
      </c>
      <c r="S44" s="151">
        <v>777934.66</v>
      </c>
      <c r="T44" s="272">
        <v>758631.22499999998</v>
      </c>
      <c r="U44" s="153">
        <v>758631.22500000009</v>
      </c>
      <c r="V44" s="143">
        <v>-20695.919999999998</v>
      </c>
      <c r="W44" s="154">
        <v>53438.71</v>
      </c>
      <c r="X44" s="143">
        <v>16371.395</v>
      </c>
      <c r="Y44" s="143">
        <v>738496.17</v>
      </c>
      <c r="Z44" s="154">
        <v>837945.59</v>
      </c>
      <c r="AA44" s="143">
        <v>788220.88</v>
      </c>
      <c r="AB44" s="143">
        <v>-259.42</v>
      </c>
      <c r="AC44" s="154">
        <v>-43557.7</v>
      </c>
      <c r="AD44" s="143">
        <v>-21908.559999999998</v>
      </c>
      <c r="AE44" s="143">
        <v>14235.58</v>
      </c>
      <c r="AF44" s="143">
        <v>-29062.699999999997</v>
      </c>
      <c r="AG44" s="143">
        <v>-7413.5599999999986</v>
      </c>
      <c r="AH44" s="143">
        <v>4963.1099999999997</v>
      </c>
      <c r="AI44" s="154">
        <v>-48475.6</v>
      </c>
      <c r="AJ44" s="143">
        <v>-21756.244999999999</v>
      </c>
      <c r="AK44" s="143">
        <v>1010000</v>
      </c>
      <c r="AL44" s="154">
        <v>1560000</v>
      </c>
      <c r="AM44" s="143">
        <v>1285000</v>
      </c>
      <c r="AN44" s="143">
        <v>96502.89</v>
      </c>
      <c r="AO44" s="154">
        <v>135446.6</v>
      </c>
      <c r="AP44" s="144">
        <v>115974.745</v>
      </c>
      <c r="AQ44" s="155">
        <v>-2.8024410742712447E-2</v>
      </c>
      <c r="AR44" s="156">
        <v>6.3773484385782134E-2</v>
      </c>
      <c r="AS44" s="274">
        <v>2.0770060036978469E-2</v>
      </c>
      <c r="AT44" s="155">
        <v>-3.5128144266476021E-4</v>
      </c>
      <c r="AU44" s="156">
        <v>-5.1981537369269998E-2</v>
      </c>
      <c r="AV44" s="274">
        <v>-2.7794950065265965E-2</v>
      </c>
      <c r="AW44" s="155">
        <v>1.9276443911686095E-2</v>
      </c>
      <c r="AX44" s="156">
        <v>-3.4683278182775563E-2</v>
      </c>
      <c r="AY44" s="274">
        <v>-9.405434679680141E-3</v>
      </c>
      <c r="AZ44" s="150">
        <v>8.4120508474576265</v>
      </c>
      <c r="BA44" s="151">
        <v>-82.722866894197949</v>
      </c>
      <c r="BB44" s="272">
        <v>-37.000416666666666</v>
      </c>
      <c r="BC44" s="155">
        <v>1.3676441950944713</v>
      </c>
      <c r="BD44" s="156">
        <v>1.8616960559455895</v>
      </c>
      <c r="BE44" s="274">
        <v>1.6302536923406545</v>
      </c>
      <c r="BF44" s="155">
        <v>0.13052788127983125</v>
      </c>
      <c r="BG44" s="156">
        <v>0.17411050948674792</v>
      </c>
      <c r="BH44" s="274">
        <v>0.15287367719408071</v>
      </c>
      <c r="BI44" s="157" t="s">
        <v>57</v>
      </c>
    </row>
    <row r="45" spans="1:61">
      <c r="A45" s="143">
        <v>70</v>
      </c>
      <c r="B45" s="144">
        <v>43</v>
      </c>
      <c r="C45" s="258" t="s">
        <v>124</v>
      </c>
      <c r="D45" s="145" t="s">
        <v>125</v>
      </c>
      <c r="E45" s="146" t="s">
        <v>67</v>
      </c>
      <c r="F45" s="147" t="s">
        <v>68</v>
      </c>
      <c r="G45" s="143">
        <v>1</v>
      </c>
      <c r="H45" s="148" t="s">
        <v>358</v>
      </c>
      <c r="I45" s="149" t="s">
        <v>363</v>
      </c>
      <c r="J45" s="150">
        <v>1543</v>
      </c>
      <c r="K45" s="151">
        <v>1543</v>
      </c>
      <c r="L45" s="151">
        <v>1571</v>
      </c>
      <c r="M45" s="151">
        <v>1571</v>
      </c>
      <c r="N45" s="270">
        <v>1557</v>
      </c>
      <c r="O45" s="152">
        <v>1557</v>
      </c>
      <c r="P45" s="150">
        <v>2999391.61</v>
      </c>
      <c r="Q45" s="151">
        <v>2999391.61</v>
      </c>
      <c r="R45" s="151">
        <v>3079522.93</v>
      </c>
      <c r="S45" s="151">
        <v>3079522.93</v>
      </c>
      <c r="T45" s="272">
        <v>3039457.27</v>
      </c>
      <c r="U45" s="153">
        <v>3039457.27</v>
      </c>
      <c r="V45" s="143">
        <v>663555.29</v>
      </c>
      <c r="W45" s="154">
        <v>482022.38</v>
      </c>
      <c r="X45" s="143">
        <v>572788.83499999996</v>
      </c>
      <c r="Y45" s="143">
        <v>2604027.2599999998</v>
      </c>
      <c r="Z45" s="154">
        <v>2448856.04</v>
      </c>
      <c r="AA45" s="143">
        <v>2526441.65</v>
      </c>
      <c r="AB45" s="143">
        <v>44581.14</v>
      </c>
      <c r="AC45" s="154">
        <v>74722.03</v>
      </c>
      <c r="AD45" s="143">
        <v>59651.584999999999</v>
      </c>
      <c r="AE45" s="143">
        <v>318172.60000000003</v>
      </c>
      <c r="AF45" s="143">
        <v>304222.03000000003</v>
      </c>
      <c r="AG45" s="143">
        <v>311197.31500000006</v>
      </c>
      <c r="AH45" s="143">
        <v>6560786.9100000001</v>
      </c>
      <c r="AI45" s="154">
        <v>6604908.6500000004</v>
      </c>
      <c r="AJ45" s="143">
        <v>6582847.7800000003</v>
      </c>
      <c r="AK45" s="143">
        <v>7339917.4500000002</v>
      </c>
      <c r="AL45" s="154">
        <v>7021481.4000000004</v>
      </c>
      <c r="AM45" s="143">
        <v>7180699.4250000007</v>
      </c>
      <c r="AN45" s="143">
        <v>1089217.0900000001</v>
      </c>
      <c r="AO45" s="154">
        <v>1110096.3500000001</v>
      </c>
      <c r="AP45" s="144">
        <v>1099656.7200000002</v>
      </c>
      <c r="AQ45" s="155">
        <v>0.25481887236464645</v>
      </c>
      <c r="AR45" s="156">
        <v>0.19683573559513934</v>
      </c>
      <c r="AS45" s="274">
        <v>0.2267176188296294</v>
      </c>
      <c r="AT45" s="155">
        <v>1.7120074234553136E-2</v>
      </c>
      <c r="AU45" s="156">
        <v>3.0513034976118888E-2</v>
      </c>
      <c r="AV45" s="274">
        <v>2.3610909438577375E-2</v>
      </c>
      <c r="AW45" s="155">
        <v>0.12218481921729193</v>
      </c>
      <c r="AX45" s="156">
        <v>0.12423026304151387</v>
      </c>
      <c r="AY45" s="274">
        <v>0.12317613391150359</v>
      </c>
      <c r="AZ45" s="150">
        <v>4251.9681853532074</v>
      </c>
      <c r="BA45" s="151">
        <v>4204.2703055378734</v>
      </c>
      <c r="BB45" s="272">
        <v>4227.9048041104688</v>
      </c>
      <c r="BC45" s="155">
        <v>2.8186791907854301</v>
      </c>
      <c r="BD45" s="156">
        <v>2.8672495586959861</v>
      </c>
      <c r="BE45" s="274">
        <v>2.8422185903244594</v>
      </c>
      <c r="BF45" s="155">
        <v>0.36314600813329612</v>
      </c>
      <c r="BG45" s="156">
        <v>0.36047672812749604</v>
      </c>
      <c r="BH45" s="274">
        <v>0.36179377511038346</v>
      </c>
      <c r="BI45" s="157" t="s">
        <v>57</v>
      </c>
    </row>
    <row r="46" spans="1:61">
      <c r="A46" s="143">
        <v>72</v>
      </c>
      <c r="B46" s="144">
        <v>44</v>
      </c>
      <c r="C46" s="258" t="s">
        <v>126</v>
      </c>
      <c r="D46" s="145" t="s">
        <v>127</v>
      </c>
      <c r="E46" s="146" t="s">
        <v>62</v>
      </c>
      <c r="F46" s="147" t="s">
        <v>63</v>
      </c>
      <c r="G46" s="143">
        <v>2</v>
      </c>
      <c r="H46" s="148" t="s">
        <v>358</v>
      </c>
      <c r="I46" s="149" t="s">
        <v>363</v>
      </c>
      <c r="J46" s="150">
        <v>4946</v>
      </c>
      <c r="K46" s="151">
        <v>0</v>
      </c>
      <c r="L46" s="151">
        <v>5040</v>
      </c>
      <c r="M46" s="151">
        <v>0</v>
      </c>
      <c r="N46" s="270">
        <v>4993</v>
      </c>
      <c r="O46" s="152">
        <v>0</v>
      </c>
      <c r="P46" s="150">
        <v>8802941.1400000006</v>
      </c>
      <c r="Q46" s="151">
        <v>0</v>
      </c>
      <c r="R46" s="151">
        <v>9601882.4600000009</v>
      </c>
      <c r="S46" s="151">
        <v>0</v>
      </c>
      <c r="T46" s="272">
        <v>9202411.8000000007</v>
      </c>
      <c r="U46" s="153">
        <v>0</v>
      </c>
      <c r="V46" s="143">
        <v>915116.59</v>
      </c>
      <c r="W46" s="154">
        <v>751914.66</v>
      </c>
      <c r="X46" s="143">
        <v>833515.625</v>
      </c>
      <c r="Y46" s="143">
        <v>4546419.7</v>
      </c>
      <c r="Z46" s="154">
        <v>4475907.59</v>
      </c>
      <c r="AA46" s="143">
        <v>4511163.6449999996</v>
      </c>
      <c r="AB46" s="143">
        <v>72693.8</v>
      </c>
      <c r="AC46" s="154">
        <v>71898.460000000006</v>
      </c>
      <c r="AD46" s="143">
        <v>72296.13</v>
      </c>
      <c r="AE46" s="143">
        <v>471514.95</v>
      </c>
      <c r="AF46" s="143">
        <v>448669.83</v>
      </c>
      <c r="AG46" s="143">
        <v>460092.39</v>
      </c>
      <c r="AH46" s="143">
        <v>5789303.0199999996</v>
      </c>
      <c r="AI46" s="154">
        <v>5399669.5599999996</v>
      </c>
      <c r="AJ46" s="143">
        <v>5594486.2899999991</v>
      </c>
      <c r="AK46" s="143">
        <v>7280000</v>
      </c>
      <c r="AL46" s="154">
        <v>6980000</v>
      </c>
      <c r="AM46" s="143">
        <v>7130000</v>
      </c>
      <c r="AN46" s="143">
        <v>1378964.31</v>
      </c>
      <c r="AO46" s="154">
        <v>1241826.3999999999</v>
      </c>
      <c r="AP46" s="144">
        <v>1310395.355</v>
      </c>
      <c r="AQ46" s="155">
        <v>0.20128291059446182</v>
      </c>
      <c r="AR46" s="156">
        <v>0.16799155140734262</v>
      </c>
      <c r="AS46" s="274">
        <v>0.18476732182478831</v>
      </c>
      <c r="AT46" s="155">
        <v>1.5989240940514137E-2</v>
      </c>
      <c r="AU46" s="156">
        <v>1.606343709164916E-2</v>
      </c>
      <c r="AV46" s="274">
        <v>1.6026049083838992E-2</v>
      </c>
      <c r="AW46" s="155">
        <v>0.10371126757171142</v>
      </c>
      <c r="AX46" s="156">
        <v>0.10024108428923127</v>
      </c>
      <c r="AY46" s="274">
        <v>0.10198973617593074</v>
      </c>
      <c r="AZ46" s="150">
        <v>1170.5020258794984</v>
      </c>
      <c r="BA46" s="151">
        <v>1071.3630079365078</v>
      </c>
      <c r="BB46" s="272">
        <v>1120.465910274384</v>
      </c>
      <c r="BC46" s="155">
        <v>1.6012599980595719</v>
      </c>
      <c r="BD46" s="156">
        <v>1.559460256863793</v>
      </c>
      <c r="BE46" s="274">
        <v>1.5805234660246958</v>
      </c>
      <c r="BF46" s="155">
        <v>0.15664813476192344</v>
      </c>
      <c r="BG46" s="156">
        <v>0.12933155609572</v>
      </c>
      <c r="BH46" s="274">
        <v>0.14239694804790196</v>
      </c>
      <c r="BI46" s="157" t="s">
        <v>57</v>
      </c>
    </row>
    <row r="47" spans="1:61">
      <c r="A47" s="143">
        <v>223</v>
      </c>
      <c r="B47" s="144">
        <v>106</v>
      </c>
      <c r="C47" s="258" t="s">
        <v>128</v>
      </c>
      <c r="D47" s="145" t="s">
        <v>129</v>
      </c>
      <c r="E47" s="146" t="s">
        <v>67</v>
      </c>
      <c r="F47" s="147" t="s">
        <v>68</v>
      </c>
      <c r="G47" s="143">
        <v>1</v>
      </c>
      <c r="H47" s="148" t="s">
        <v>358</v>
      </c>
      <c r="I47" s="149" t="s">
        <v>363</v>
      </c>
      <c r="J47" s="150">
        <v>1345</v>
      </c>
      <c r="K47" s="151">
        <v>1345</v>
      </c>
      <c r="L47" s="151">
        <v>1388</v>
      </c>
      <c r="M47" s="151">
        <v>1388</v>
      </c>
      <c r="N47" s="270">
        <v>1366.5</v>
      </c>
      <c r="O47" s="152">
        <v>1366.5</v>
      </c>
      <c r="P47" s="150">
        <v>2344804.3199999998</v>
      </c>
      <c r="Q47" s="151">
        <v>2344804.3199999998</v>
      </c>
      <c r="R47" s="151">
        <v>2693071.64</v>
      </c>
      <c r="S47" s="151">
        <v>2693071.64</v>
      </c>
      <c r="T47" s="272">
        <v>2518937.98</v>
      </c>
      <c r="U47" s="153">
        <v>2518937.98</v>
      </c>
      <c r="V47" s="143">
        <v>295537.89</v>
      </c>
      <c r="W47" s="154">
        <v>308645.03999999998</v>
      </c>
      <c r="X47" s="143">
        <v>302091.46499999997</v>
      </c>
      <c r="Y47" s="143">
        <v>2088507.52</v>
      </c>
      <c r="Z47" s="154">
        <v>2165488.9500000002</v>
      </c>
      <c r="AA47" s="143">
        <v>2126998.2350000003</v>
      </c>
      <c r="AB47" s="143">
        <v>-47574.78</v>
      </c>
      <c r="AC47" s="154">
        <v>-46818.78</v>
      </c>
      <c r="AD47" s="143">
        <v>-47196.78</v>
      </c>
      <c r="AE47" s="143">
        <v>74936.75</v>
      </c>
      <c r="AF47" s="143">
        <v>53578.899999999994</v>
      </c>
      <c r="AG47" s="143">
        <v>64257.824999999997</v>
      </c>
      <c r="AH47" s="143">
        <v>456558.79</v>
      </c>
      <c r="AI47" s="154">
        <v>147913.75</v>
      </c>
      <c r="AJ47" s="143">
        <v>302236.27</v>
      </c>
      <c r="AK47" s="143">
        <v>1000000</v>
      </c>
      <c r="AL47" s="154">
        <v>1000000</v>
      </c>
      <c r="AM47" s="143">
        <v>1000000</v>
      </c>
      <c r="AN47" s="143">
        <v>890634.39</v>
      </c>
      <c r="AO47" s="154">
        <v>1098881.75</v>
      </c>
      <c r="AP47" s="144">
        <v>994758.07000000007</v>
      </c>
      <c r="AQ47" s="155">
        <v>0.14150673970280941</v>
      </c>
      <c r="AR47" s="156">
        <v>0.14252903022201982</v>
      </c>
      <c r="AS47" s="274">
        <v>0.14202713478039153</v>
      </c>
      <c r="AT47" s="155">
        <v>-2.2779319463498985E-2</v>
      </c>
      <c r="AU47" s="156">
        <v>-2.1620419720913372E-2</v>
      </c>
      <c r="AV47" s="274">
        <v>-2.2189383716155267E-2</v>
      </c>
      <c r="AW47" s="155">
        <v>3.5880526779238024E-2</v>
      </c>
      <c r="AX47" s="156">
        <v>2.4742171969983958E-2</v>
      </c>
      <c r="AY47" s="274">
        <v>3.0210568087283809E-2</v>
      </c>
      <c r="AZ47" s="150">
        <v>339.44891449814122</v>
      </c>
      <c r="BA47" s="151">
        <v>106.5661023054755</v>
      </c>
      <c r="BB47" s="272">
        <v>221.17546286132452</v>
      </c>
      <c r="BC47" s="155">
        <v>0.47881082084875615</v>
      </c>
      <c r="BD47" s="156">
        <v>0.46178947253459773</v>
      </c>
      <c r="BE47" s="274">
        <v>0.4701461353116731</v>
      </c>
      <c r="BF47" s="155">
        <v>0.37983314104436655</v>
      </c>
      <c r="BG47" s="156">
        <v>0.40804029632126687</v>
      </c>
      <c r="BH47" s="274">
        <v>0.39491169607915477</v>
      </c>
      <c r="BI47" s="157" t="s">
        <v>57</v>
      </c>
    </row>
    <row r="48" spans="1:61">
      <c r="A48" s="143">
        <v>228</v>
      </c>
      <c r="B48" s="144">
        <v>228</v>
      </c>
      <c r="C48" s="258" t="s">
        <v>353</v>
      </c>
      <c r="D48" s="145" t="s">
        <v>354</v>
      </c>
      <c r="E48" s="146" t="s">
        <v>67</v>
      </c>
      <c r="F48" s="147" t="s">
        <v>68</v>
      </c>
      <c r="G48" s="143">
        <v>1</v>
      </c>
      <c r="H48" s="148" t="s">
        <v>358</v>
      </c>
      <c r="I48" s="149" t="s">
        <v>363</v>
      </c>
      <c r="J48" s="150">
        <v>1521</v>
      </c>
      <c r="K48" s="151">
        <v>1521</v>
      </c>
      <c r="L48" s="151">
        <v>1518</v>
      </c>
      <c r="M48" s="151">
        <v>1518</v>
      </c>
      <c r="N48" s="270">
        <v>1519.5</v>
      </c>
      <c r="O48" s="152">
        <v>1519.5</v>
      </c>
      <c r="P48" s="150">
        <v>2458664.2000000002</v>
      </c>
      <c r="Q48" s="151">
        <v>2458664.2000000002</v>
      </c>
      <c r="R48" s="151">
        <v>3076885.2</v>
      </c>
      <c r="S48" s="151">
        <v>3076885.2</v>
      </c>
      <c r="T48" s="272">
        <v>2767774.7</v>
      </c>
      <c r="U48" s="153">
        <v>2767774.7</v>
      </c>
      <c r="V48" s="143">
        <v>306552.34000000003</v>
      </c>
      <c r="W48" s="154">
        <v>575384.82999999996</v>
      </c>
      <c r="X48" s="143">
        <v>440968.58499999996</v>
      </c>
      <c r="Y48" s="143">
        <v>2218636.37</v>
      </c>
      <c r="Z48" s="154">
        <v>2516662.65</v>
      </c>
      <c r="AA48" s="143">
        <v>2367649.5099999998</v>
      </c>
      <c r="AB48" s="143">
        <v>-7205.8</v>
      </c>
      <c r="AC48" s="154">
        <v>-13849.32</v>
      </c>
      <c r="AD48" s="143">
        <v>-10527.56</v>
      </c>
      <c r="AE48" s="143">
        <v>96265.97</v>
      </c>
      <c r="AF48" s="143">
        <v>93610.48000000001</v>
      </c>
      <c r="AG48" s="143">
        <v>94938.225000000006</v>
      </c>
      <c r="AH48" s="143">
        <v>1060351.32</v>
      </c>
      <c r="AI48" s="154">
        <v>837256.45</v>
      </c>
      <c r="AJ48" s="143">
        <v>948803.88500000001</v>
      </c>
      <c r="AK48" s="143">
        <v>1710000</v>
      </c>
      <c r="AL48" s="154">
        <v>1611445.4</v>
      </c>
      <c r="AM48" s="143">
        <v>1660722.7</v>
      </c>
      <c r="AN48" s="143">
        <v>587842.52</v>
      </c>
      <c r="AO48" s="154">
        <v>912686.98</v>
      </c>
      <c r="AP48" s="144">
        <v>750264.75</v>
      </c>
      <c r="AQ48" s="155">
        <v>0.13817151117918436</v>
      </c>
      <c r="AR48" s="156">
        <v>0.22863009867452835</v>
      </c>
      <c r="AS48" s="274">
        <v>0.18624740829988812</v>
      </c>
      <c r="AT48" s="155">
        <v>-3.2478508409199114E-3</v>
      </c>
      <c r="AU48" s="156">
        <v>-5.5030498426159738E-3</v>
      </c>
      <c r="AV48" s="274">
        <v>-4.4464182538571772E-3</v>
      </c>
      <c r="AW48" s="155">
        <v>4.3389701576018062E-2</v>
      </c>
      <c r="AX48" s="156">
        <v>3.719627658478581E-2</v>
      </c>
      <c r="AY48" s="274">
        <v>4.0098090785405147E-2</v>
      </c>
      <c r="AZ48" s="150">
        <v>697.14090729783038</v>
      </c>
      <c r="BA48" s="151">
        <v>551.5523386034256</v>
      </c>
      <c r="BB48" s="272">
        <v>624.41848305363601</v>
      </c>
      <c r="BC48" s="155">
        <v>0.7707436978507658</v>
      </c>
      <c r="BD48" s="156">
        <v>0.64031045241602003</v>
      </c>
      <c r="BE48" s="274">
        <v>0.70142252600554889</v>
      </c>
      <c r="BF48" s="155">
        <v>0.23909020190719824</v>
      </c>
      <c r="BG48" s="156">
        <v>0.29662691997738494</v>
      </c>
      <c r="BH48" s="274">
        <v>0.27107146763065648</v>
      </c>
      <c r="BI48" s="157" t="s">
        <v>57</v>
      </c>
    </row>
    <row r="49" spans="1:61">
      <c r="A49" s="143">
        <v>78</v>
      </c>
      <c r="B49" s="144">
        <v>48</v>
      </c>
      <c r="C49" s="258" t="s">
        <v>130</v>
      </c>
      <c r="D49" s="145" t="s">
        <v>131</v>
      </c>
      <c r="E49" s="146" t="s">
        <v>58</v>
      </c>
      <c r="F49" s="147" t="s">
        <v>59</v>
      </c>
      <c r="G49" s="143">
        <v>3</v>
      </c>
      <c r="H49" s="148" t="s">
        <v>358</v>
      </c>
      <c r="I49" s="149" t="s">
        <v>363</v>
      </c>
      <c r="J49" s="150">
        <v>2571</v>
      </c>
      <c r="K49" s="151">
        <v>2571</v>
      </c>
      <c r="L49" s="151">
        <v>2590</v>
      </c>
      <c r="M49" s="151">
        <v>2590</v>
      </c>
      <c r="N49" s="270">
        <v>2580.5</v>
      </c>
      <c r="O49" s="152">
        <v>2580.5</v>
      </c>
      <c r="P49" s="150">
        <v>6820432.1699999999</v>
      </c>
      <c r="Q49" s="151">
        <v>6820432.1699999999</v>
      </c>
      <c r="R49" s="151">
        <v>6710051.9100000001</v>
      </c>
      <c r="S49" s="151">
        <v>6710051.9100000001</v>
      </c>
      <c r="T49" s="272">
        <v>6765242.04</v>
      </c>
      <c r="U49" s="153">
        <v>6765242.04</v>
      </c>
      <c r="V49" s="143">
        <v>819401.44</v>
      </c>
      <c r="W49" s="154">
        <v>210284.66</v>
      </c>
      <c r="X49" s="143">
        <v>514843.05</v>
      </c>
      <c r="Y49" s="143">
        <v>6102265.5499999998</v>
      </c>
      <c r="Z49" s="154">
        <v>5801920.3899999997</v>
      </c>
      <c r="AA49" s="143">
        <v>5952092.9699999997</v>
      </c>
      <c r="AB49" s="143">
        <v>32140.35</v>
      </c>
      <c r="AC49" s="154">
        <v>53910.5</v>
      </c>
      <c r="AD49" s="143">
        <v>43025.425000000003</v>
      </c>
      <c r="AE49" s="143">
        <v>388640.35</v>
      </c>
      <c r="AF49" s="143">
        <v>236244.7</v>
      </c>
      <c r="AG49" s="143">
        <v>312442.52500000002</v>
      </c>
      <c r="AH49" s="143">
        <v>1814213.07</v>
      </c>
      <c r="AI49" s="154">
        <v>1945682.12</v>
      </c>
      <c r="AJ49" s="143">
        <v>1879947.5950000002</v>
      </c>
      <c r="AK49" s="143">
        <v>2800000</v>
      </c>
      <c r="AL49" s="154">
        <v>2831506.93</v>
      </c>
      <c r="AM49" s="143">
        <v>2815753.4649999999</v>
      </c>
      <c r="AN49" s="143">
        <v>1816410.53</v>
      </c>
      <c r="AO49" s="154">
        <v>1808120.88</v>
      </c>
      <c r="AP49" s="144">
        <v>1812265.7050000001</v>
      </c>
      <c r="AQ49" s="155">
        <v>0.13427823376188536</v>
      </c>
      <c r="AR49" s="156">
        <v>3.6243975419318022E-2</v>
      </c>
      <c r="AS49" s="274">
        <v>8.6497817254356499E-2</v>
      </c>
      <c r="AT49" s="155">
        <v>5.2669536808341612E-3</v>
      </c>
      <c r="AU49" s="156">
        <v>9.2918372497696414E-3</v>
      </c>
      <c r="AV49" s="274">
        <v>7.2286211282079496E-3</v>
      </c>
      <c r="AW49" s="155">
        <v>6.3687879004216713E-2</v>
      </c>
      <c r="AX49" s="156">
        <v>4.0718362907423492E-2</v>
      </c>
      <c r="AY49" s="274">
        <v>5.2492883860313769E-2</v>
      </c>
      <c r="AZ49" s="150">
        <v>705.64491248541412</v>
      </c>
      <c r="BA49" s="151">
        <v>751.22861776061768</v>
      </c>
      <c r="BB49" s="272">
        <v>728.52067235031973</v>
      </c>
      <c r="BC49" s="155">
        <v>0.45884597729444926</v>
      </c>
      <c r="BD49" s="156">
        <v>0.48802926266970037</v>
      </c>
      <c r="BE49" s="274">
        <v>0.47306946971293695</v>
      </c>
      <c r="BF49" s="155">
        <v>0.26631897872829369</v>
      </c>
      <c r="BG49" s="156">
        <v>0.26946451447049985</v>
      </c>
      <c r="BH49" s="274">
        <v>0.26787891612522413</v>
      </c>
      <c r="BI49" s="157" t="s">
        <v>80</v>
      </c>
    </row>
    <row r="50" spans="1:61">
      <c r="A50" s="143">
        <v>79</v>
      </c>
      <c r="B50" s="144">
        <v>49</v>
      </c>
      <c r="C50" s="258" t="s">
        <v>132</v>
      </c>
      <c r="D50" s="145" t="s">
        <v>133</v>
      </c>
      <c r="E50" s="146" t="s">
        <v>67</v>
      </c>
      <c r="F50" s="147" t="s">
        <v>68</v>
      </c>
      <c r="G50" s="143">
        <v>1</v>
      </c>
      <c r="H50" s="148" t="s">
        <v>358</v>
      </c>
      <c r="I50" s="149" t="s">
        <v>363</v>
      </c>
      <c r="J50" s="150">
        <v>838</v>
      </c>
      <c r="K50" s="151">
        <v>838</v>
      </c>
      <c r="L50" s="151">
        <v>836</v>
      </c>
      <c r="M50" s="151">
        <v>836</v>
      </c>
      <c r="N50" s="270">
        <v>837</v>
      </c>
      <c r="O50" s="152">
        <v>837</v>
      </c>
      <c r="P50" s="150">
        <v>1138116.8500000001</v>
      </c>
      <c r="Q50" s="151">
        <v>1138116.8500000001</v>
      </c>
      <c r="R50" s="151">
        <v>1306937.25</v>
      </c>
      <c r="S50" s="151">
        <v>1306937.25</v>
      </c>
      <c r="T50" s="272">
        <v>1222527.05</v>
      </c>
      <c r="U50" s="153">
        <v>1222527.05</v>
      </c>
      <c r="V50" s="143">
        <v>-5055.5</v>
      </c>
      <c r="W50" s="154">
        <v>122709.86</v>
      </c>
      <c r="X50" s="143">
        <v>58827.18</v>
      </c>
      <c r="Y50" s="143">
        <v>1124566.44</v>
      </c>
      <c r="Z50" s="154">
        <v>1285408.53</v>
      </c>
      <c r="AA50" s="143">
        <v>1204987.4849999999</v>
      </c>
      <c r="AB50" s="143">
        <v>-17707.54</v>
      </c>
      <c r="AC50" s="154">
        <v>-28193.46</v>
      </c>
      <c r="AD50" s="143">
        <v>-22950.5</v>
      </c>
      <c r="AE50" s="143">
        <v>-5207.5400000000009</v>
      </c>
      <c r="AF50" s="143">
        <v>-17193.46</v>
      </c>
      <c r="AG50" s="143">
        <v>-11200.5</v>
      </c>
      <c r="AH50" s="143">
        <v>-440758.93</v>
      </c>
      <c r="AI50" s="154">
        <v>-449074.44</v>
      </c>
      <c r="AJ50" s="143">
        <v>-444916.685</v>
      </c>
      <c r="AK50" s="143">
        <v>0</v>
      </c>
      <c r="AL50" s="154">
        <v>0</v>
      </c>
      <c r="AM50" s="143">
        <v>0</v>
      </c>
      <c r="AN50" s="143">
        <v>722965.68</v>
      </c>
      <c r="AO50" s="154">
        <v>834675.54</v>
      </c>
      <c r="AP50" s="144">
        <v>778820.6100000001</v>
      </c>
      <c r="AQ50" s="155">
        <v>-4.495510287502444E-3</v>
      </c>
      <c r="AR50" s="156">
        <v>9.5463704445776468E-2</v>
      </c>
      <c r="AS50" s="274">
        <v>4.8819743551112488E-2</v>
      </c>
      <c r="AT50" s="155">
        <v>-1.574610389404827E-2</v>
      </c>
      <c r="AU50" s="156">
        <v>-2.1933462663422654E-2</v>
      </c>
      <c r="AV50" s="274">
        <v>-1.9046255903645341E-2</v>
      </c>
      <c r="AW50" s="155">
        <v>-4.6307090579726009E-3</v>
      </c>
      <c r="AX50" s="156">
        <v>-1.3375872027237907E-2</v>
      </c>
      <c r="AY50" s="274">
        <v>-9.295117284973297E-3</v>
      </c>
      <c r="AZ50" s="150">
        <v>-525.9653102625299</v>
      </c>
      <c r="BA50" s="151">
        <v>-537.17038277511961</v>
      </c>
      <c r="BB50" s="272">
        <v>-531.5611529271207</v>
      </c>
      <c r="BC50" s="155">
        <v>0</v>
      </c>
      <c r="BD50" s="156">
        <v>0</v>
      </c>
      <c r="BE50" s="274">
        <v>0</v>
      </c>
      <c r="BF50" s="155">
        <v>0.63522974815810873</v>
      </c>
      <c r="BG50" s="156">
        <v>0.63865004995457897</v>
      </c>
      <c r="BH50" s="274">
        <v>0.63705797757194815</v>
      </c>
      <c r="BI50" s="157" t="s">
        <v>57</v>
      </c>
    </row>
    <row r="51" spans="1:61">
      <c r="A51" s="143">
        <v>81</v>
      </c>
      <c r="B51" s="144">
        <v>50</v>
      </c>
      <c r="C51" s="258" t="s">
        <v>134</v>
      </c>
      <c r="D51" s="145" t="s">
        <v>135</v>
      </c>
      <c r="E51" s="146" t="s">
        <v>67</v>
      </c>
      <c r="F51" s="147" t="s">
        <v>68</v>
      </c>
      <c r="G51" s="143">
        <v>1</v>
      </c>
      <c r="H51" s="148" t="s">
        <v>358</v>
      </c>
      <c r="I51" s="149" t="s">
        <v>363</v>
      </c>
      <c r="J51" s="150">
        <v>998</v>
      </c>
      <c r="K51" s="151">
        <v>998</v>
      </c>
      <c r="L51" s="151">
        <v>1026</v>
      </c>
      <c r="M51" s="151">
        <v>1026</v>
      </c>
      <c r="N51" s="270">
        <v>1012</v>
      </c>
      <c r="O51" s="152">
        <v>1012</v>
      </c>
      <c r="P51" s="150">
        <v>2103707.75</v>
      </c>
      <c r="Q51" s="151">
        <v>2103707.75</v>
      </c>
      <c r="R51" s="151">
        <v>1894936.45</v>
      </c>
      <c r="S51" s="151">
        <v>1894936.45</v>
      </c>
      <c r="T51" s="272">
        <v>1999322.1</v>
      </c>
      <c r="U51" s="153">
        <v>1999322.1</v>
      </c>
      <c r="V51" s="143">
        <v>198911.6</v>
      </c>
      <c r="W51" s="154">
        <v>-44139.07</v>
      </c>
      <c r="X51" s="143">
        <v>77386.264999999999</v>
      </c>
      <c r="Y51" s="143">
        <v>1909525.2</v>
      </c>
      <c r="Z51" s="154">
        <v>1656443.14</v>
      </c>
      <c r="AA51" s="143">
        <v>1782984.17</v>
      </c>
      <c r="AB51" s="143">
        <v>19956.75</v>
      </c>
      <c r="AC51" s="154">
        <v>19097.7</v>
      </c>
      <c r="AD51" s="143">
        <v>19527.224999999999</v>
      </c>
      <c r="AE51" s="143">
        <v>93347.7</v>
      </c>
      <c r="AF51" s="143">
        <v>84097.7</v>
      </c>
      <c r="AG51" s="143">
        <v>88722.7</v>
      </c>
      <c r="AH51" s="143">
        <v>312607.26</v>
      </c>
      <c r="AI51" s="154">
        <v>393105.78</v>
      </c>
      <c r="AJ51" s="143">
        <v>352856.52</v>
      </c>
      <c r="AK51" s="143">
        <v>613165.86</v>
      </c>
      <c r="AL51" s="154">
        <v>700000</v>
      </c>
      <c r="AM51" s="143">
        <v>656582.92999999993</v>
      </c>
      <c r="AN51" s="143">
        <v>493392.74</v>
      </c>
      <c r="AO51" s="154">
        <v>347894.22</v>
      </c>
      <c r="AP51" s="144">
        <v>420643.48</v>
      </c>
      <c r="AQ51" s="155">
        <v>0.10416809372298413</v>
      </c>
      <c r="AR51" s="156">
        <v>-2.6646897158208522E-2</v>
      </c>
      <c r="AS51" s="274">
        <v>4.3402665207061264E-2</v>
      </c>
      <c r="AT51" s="155">
        <v>1.0451158225091767E-2</v>
      </c>
      <c r="AU51" s="156">
        <v>1.1529342323214307E-2</v>
      </c>
      <c r="AV51" s="274">
        <v>1.0951990112172448E-2</v>
      </c>
      <c r="AW51" s="155">
        <v>4.8885293579786222E-2</v>
      </c>
      <c r="AX51" s="156">
        <v>5.077004937217465E-2</v>
      </c>
      <c r="AY51" s="274">
        <v>4.9760789519516596E-2</v>
      </c>
      <c r="AZ51" s="150">
        <v>313.2337274549098</v>
      </c>
      <c r="BA51" s="151">
        <v>383.14403508771926</v>
      </c>
      <c r="BB51" s="272">
        <v>348.67245059288535</v>
      </c>
      <c r="BC51" s="155">
        <v>0.32110906941683726</v>
      </c>
      <c r="BD51" s="156">
        <v>0.42259222975803445</v>
      </c>
      <c r="BE51" s="274">
        <v>0.36824944441318286</v>
      </c>
      <c r="BF51" s="155">
        <v>0.23453483023010208</v>
      </c>
      <c r="BG51" s="156">
        <v>0.18359149722408896</v>
      </c>
      <c r="BH51" s="274">
        <v>0.21039305272522121</v>
      </c>
      <c r="BI51" s="157" t="s">
        <v>57</v>
      </c>
    </row>
    <row r="52" spans="1:61">
      <c r="A52" s="143">
        <v>80</v>
      </c>
      <c r="B52" s="144">
        <v>51</v>
      </c>
      <c r="C52" s="258" t="s">
        <v>136</v>
      </c>
      <c r="D52" s="145" t="s">
        <v>135</v>
      </c>
      <c r="E52" s="146" t="s">
        <v>62</v>
      </c>
      <c r="F52" s="147" t="s">
        <v>63</v>
      </c>
      <c r="G52" s="143">
        <v>2</v>
      </c>
      <c r="H52" s="148" t="s">
        <v>358</v>
      </c>
      <c r="I52" s="149" t="s">
        <v>363</v>
      </c>
      <c r="J52" s="150">
        <v>5208</v>
      </c>
      <c r="K52" s="151">
        <v>0</v>
      </c>
      <c r="L52" s="151">
        <v>5295</v>
      </c>
      <c r="M52" s="151">
        <v>0</v>
      </c>
      <c r="N52" s="270">
        <v>5251.5</v>
      </c>
      <c r="O52" s="152">
        <v>0</v>
      </c>
      <c r="P52" s="150">
        <v>12190982.800000001</v>
      </c>
      <c r="Q52" s="151">
        <v>0</v>
      </c>
      <c r="R52" s="151">
        <v>11859675.33</v>
      </c>
      <c r="S52" s="151">
        <v>0</v>
      </c>
      <c r="T52" s="272">
        <v>12025329.064999999</v>
      </c>
      <c r="U52" s="153">
        <v>0</v>
      </c>
      <c r="V52" s="143">
        <v>1415474.14</v>
      </c>
      <c r="W52" s="154">
        <v>587232.55000000005</v>
      </c>
      <c r="X52" s="143">
        <v>1001353.345</v>
      </c>
      <c r="Y52" s="143">
        <v>4952510.8499999996</v>
      </c>
      <c r="Z52" s="154">
        <v>4544744.29</v>
      </c>
      <c r="AA52" s="143">
        <v>4748627.57</v>
      </c>
      <c r="AB52" s="143">
        <v>15383.04</v>
      </c>
      <c r="AC52" s="154">
        <v>10162.42</v>
      </c>
      <c r="AD52" s="143">
        <v>12772.73</v>
      </c>
      <c r="AE52" s="143">
        <v>438383.04</v>
      </c>
      <c r="AF52" s="143">
        <v>423368.72</v>
      </c>
      <c r="AG52" s="143">
        <v>430875.88</v>
      </c>
      <c r="AH52" s="143">
        <v>1273565.1399999999</v>
      </c>
      <c r="AI52" s="154">
        <v>1351506.24</v>
      </c>
      <c r="AJ52" s="143">
        <v>1312535.69</v>
      </c>
      <c r="AK52" s="143">
        <v>2300000</v>
      </c>
      <c r="AL52" s="154">
        <v>2000000</v>
      </c>
      <c r="AM52" s="143">
        <v>2150000</v>
      </c>
      <c r="AN52" s="143">
        <v>3573435.86</v>
      </c>
      <c r="AO52" s="154">
        <v>3709463.11</v>
      </c>
      <c r="AP52" s="144">
        <v>3641449.4849999999</v>
      </c>
      <c r="AQ52" s="155">
        <v>0.28580939706573283</v>
      </c>
      <c r="AR52" s="156">
        <v>0.12921135107471582</v>
      </c>
      <c r="AS52" s="274">
        <v>0.2108721583739615</v>
      </c>
      <c r="AT52" s="155">
        <v>3.1061092980745318E-3</v>
      </c>
      <c r="AU52" s="156">
        <v>2.2360818016452142E-3</v>
      </c>
      <c r="AV52" s="274">
        <v>2.6897729526512435E-3</v>
      </c>
      <c r="AW52" s="155">
        <v>8.851733055769076E-2</v>
      </c>
      <c r="AX52" s="156">
        <v>9.3155674551713877E-2</v>
      </c>
      <c r="AY52" s="274">
        <v>9.0736928438462483E-2</v>
      </c>
      <c r="AZ52" s="150">
        <v>244.5401574500768</v>
      </c>
      <c r="BA52" s="151">
        <v>255.24197167138809</v>
      </c>
      <c r="BB52" s="272">
        <v>249.93538798438539</v>
      </c>
      <c r="BC52" s="155">
        <v>0.46441089573786604</v>
      </c>
      <c r="BD52" s="156">
        <v>0.44006876347271895</v>
      </c>
      <c r="BE52" s="274">
        <v>0.4527623967781495</v>
      </c>
      <c r="BF52" s="155">
        <v>0.29312122891355402</v>
      </c>
      <c r="BG52" s="156">
        <v>0.31277948230307923</v>
      </c>
      <c r="BH52" s="274">
        <v>0.30281495544255194</v>
      </c>
      <c r="BI52" s="157" t="s">
        <v>57</v>
      </c>
    </row>
    <row r="53" spans="1:61">
      <c r="A53" s="143">
        <v>83</v>
      </c>
      <c r="B53" s="144">
        <v>52</v>
      </c>
      <c r="C53" s="258" t="s">
        <v>137</v>
      </c>
      <c r="D53" s="145" t="s">
        <v>138</v>
      </c>
      <c r="E53" s="146" t="s">
        <v>58</v>
      </c>
      <c r="F53" s="147" t="s">
        <v>59</v>
      </c>
      <c r="G53" s="143">
        <v>3</v>
      </c>
      <c r="H53" s="148" t="s">
        <v>358</v>
      </c>
      <c r="I53" s="149" t="s">
        <v>363</v>
      </c>
      <c r="J53" s="150">
        <v>2827</v>
      </c>
      <c r="K53" s="151">
        <v>2827</v>
      </c>
      <c r="L53" s="151">
        <v>2888</v>
      </c>
      <c r="M53" s="151">
        <v>2888</v>
      </c>
      <c r="N53" s="270">
        <v>2857.5</v>
      </c>
      <c r="O53" s="152">
        <v>2857.5</v>
      </c>
      <c r="P53" s="150">
        <v>4597274.58</v>
      </c>
      <c r="Q53" s="151">
        <v>4597274.58</v>
      </c>
      <c r="R53" s="151">
        <v>5037083.33</v>
      </c>
      <c r="S53" s="151">
        <v>5037083.33</v>
      </c>
      <c r="T53" s="272">
        <v>4817178.9550000001</v>
      </c>
      <c r="U53" s="153">
        <v>4817178.9550000001</v>
      </c>
      <c r="V53" s="143">
        <v>3129750.21</v>
      </c>
      <c r="W53" s="154">
        <v>697280.64</v>
      </c>
      <c r="X53" s="143">
        <v>1913515.425</v>
      </c>
      <c r="Y53" s="143">
        <v>8667146.9299999997</v>
      </c>
      <c r="Z53" s="154">
        <v>6333086.2599999998</v>
      </c>
      <c r="AA53" s="143">
        <v>7500116.5949999997</v>
      </c>
      <c r="AB53" s="143">
        <v>-80242.61</v>
      </c>
      <c r="AC53" s="154">
        <v>-90412.91</v>
      </c>
      <c r="AD53" s="143">
        <v>-85327.760000000009</v>
      </c>
      <c r="AE53" s="143">
        <v>228868.94</v>
      </c>
      <c r="AF53" s="143">
        <v>202385.09</v>
      </c>
      <c r="AG53" s="143">
        <v>215627.01500000001</v>
      </c>
      <c r="AH53" s="143">
        <v>-1034655.09</v>
      </c>
      <c r="AI53" s="154">
        <v>-1361328.36</v>
      </c>
      <c r="AJ53" s="143">
        <v>-1197991.7250000001</v>
      </c>
      <c r="AK53" s="143">
        <v>3361316.8</v>
      </c>
      <c r="AL53" s="154">
        <v>3361316.8</v>
      </c>
      <c r="AM53" s="143">
        <v>3361316.8</v>
      </c>
      <c r="AN53" s="143">
        <v>4681959.09</v>
      </c>
      <c r="AO53" s="154">
        <v>4698773.53</v>
      </c>
      <c r="AP53" s="144">
        <v>4690366.3100000005</v>
      </c>
      <c r="AQ53" s="155">
        <v>0.36110501359644082</v>
      </c>
      <c r="AR53" s="156">
        <v>0.11010123838104804</v>
      </c>
      <c r="AS53" s="274">
        <v>0.25513142372688674</v>
      </c>
      <c r="AT53" s="155">
        <v>-9.258249646403538E-3</v>
      </c>
      <c r="AU53" s="156">
        <v>-1.4276279571786538E-2</v>
      </c>
      <c r="AV53" s="274">
        <v>-1.1376857802035277E-2</v>
      </c>
      <c r="AW53" s="155">
        <v>2.6406491299669245E-2</v>
      </c>
      <c r="AX53" s="156">
        <v>3.1956787211042975E-2</v>
      </c>
      <c r="AY53" s="274">
        <v>2.8749821721938181E-2</v>
      </c>
      <c r="AZ53" s="150">
        <v>-365.99048107534486</v>
      </c>
      <c r="BA53" s="151">
        <v>-471.37408587257619</v>
      </c>
      <c r="BB53" s="272">
        <v>-419.24469816272961</v>
      </c>
      <c r="BC53" s="155">
        <v>0.38782275495588026</v>
      </c>
      <c r="BD53" s="156">
        <v>0.53075493716708033</v>
      </c>
      <c r="BE53" s="274">
        <v>0.44816860610418285</v>
      </c>
      <c r="BF53" s="155">
        <v>1.0184205899661536</v>
      </c>
      <c r="BG53" s="156">
        <v>0.93283617168191657</v>
      </c>
      <c r="BH53" s="274">
        <v>0.97367491509353743</v>
      </c>
      <c r="BI53" s="157" t="s">
        <v>57</v>
      </c>
    </row>
    <row r="54" spans="1:61">
      <c r="A54" s="143">
        <v>86</v>
      </c>
      <c r="B54" s="144">
        <v>54</v>
      </c>
      <c r="C54" s="258" t="s">
        <v>139</v>
      </c>
      <c r="D54" s="145" t="s">
        <v>140</v>
      </c>
      <c r="E54" s="146" t="s">
        <v>67</v>
      </c>
      <c r="F54" s="147" t="s">
        <v>68</v>
      </c>
      <c r="G54" s="143">
        <v>1</v>
      </c>
      <c r="H54" s="148" t="s">
        <v>358</v>
      </c>
      <c r="I54" s="149" t="s">
        <v>363</v>
      </c>
      <c r="J54" s="150">
        <v>21262</v>
      </c>
      <c r="K54" s="151">
        <v>21262</v>
      </c>
      <c r="L54" s="151">
        <v>21489</v>
      </c>
      <c r="M54" s="151">
        <v>21489</v>
      </c>
      <c r="N54" s="270">
        <v>21375.5</v>
      </c>
      <c r="O54" s="152">
        <v>21375.5</v>
      </c>
      <c r="P54" s="150">
        <v>48636371.090000004</v>
      </c>
      <c r="Q54" s="151">
        <v>48636371.090000004</v>
      </c>
      <c r="R54" s="151">
        <v>49054346</v>
      </c>
      <c r="S54" s="151">
        <v>49054346</v>
      </c>
      <c r="T54" s="272">
        <v>48845358.545000002</v>
      </c>
      <c r="U54" s="153">
        <v>48845358.545000002</v>
      </c>
      <c r="V54" s="143">
        <v>2903100</v>
      </c>
      <c r="W54" s="154">
        <v>3139626</v>
      </c>
      <c r="X54" s="143">
        <v>3021363</v>
      </c>
      <c r="Y54" s="143">
        <v>24526955</v>
      </c>
      <c r="Z54" s="154">
        <v>25453532</v>
      </c>
      <c r="AA54" s="143">
        <v>24990243.5</v>
      </c>
      <c r="AB54" s="143">
        <v>-14343</v>
      </c>
      <c r="AC54" s="154">
        <v>-2310</v>
      </c>
      <c r="AD54" s="143">
        <v>-8326.5</v>
      </c>
      <c r="AE54" s="143">
        <v>502592</v>
      </c>
      <c r="AF54" s="143">
        <v>647659</v>
      </c>
      <c r="AG54" s="143">
        <v>575125.5</v>
      </c>
      <c r="AH54" s="143">
        <v>-2791382</v>
      </c>
      <c r="AI54" s="154">
        <v>-2764616</v>
      </c>
      <c r="AJ54" s="143">
        <v>-2777999</v>
      </c>
      <c r="AK54" s="143">
        <v>5181843</v>
      </c>
      <c r="AL54" s="154">
        <v>5754705</v>
      </c>
      <c r="AM54" s="143">
        <v>5468274</v>
      </c>
      <c r="AN54" s="143">
        <v>10102382</v>
      </c>
      <c r="AO54" s="154">
        <v>12516115</v>
      </c>
      <c r="AP54" s="144">
        <v>11309248.5</v>
      </c>
      <c r="AQ54" s="155">
        <v>0.11836365337645867</v>
      </c>
      <c r="AR54" s="156">
        <v>0.12334736098707244</v>
      </c>
      <c r="AS54" s="274">
        <v>0.12090170309865128</v>
      </c>
      <c r="AT54" s="155">
        <v>-5.8478518837744027E-4</v>
      </c>
      <c r="AU54" s="156">
        <v>-9.0753613290289148E-5</v>
      </c>
      <c r="AV54" s="274">
        <v>-3.3319003074139714E-4</v>
      </c>
      <c r="AW54" s="155">
        <v>2.0491414445861705E-2</v>
      </c>
      <c r="AX54" s="156">
        <v>2.5444759493495835E-2</v>
      </c>
      <c r="AY54" s="274">
        <v>2.3014001444203614E-2</v>
      </c>
      <c r="AZ54" s="150">
        <v>-131.28501552064714</v>
      </c>
      <c r="BA54" s="151">
        <v>-128.65261296477266</v>
      </c>
      <c r="BB54" s="272">
        <v>-129.96182545437534</v>
      </c>
      <c r="BC54" s="155">
        <v>0.21127135431202121</v>
      </c>
      <c r="BD54" s="156">
        <v>0.22608669790895816</v>
      </c>
      <c r="BE54" s="274">
        <v>0.21881635527080798</v>
      </c>
      <c r="BF54" s="155">
        <v>0.20771249527037852</v>
      </c>
      <c r="BG54" s="156">
        <v>0.25514793327384283</v>
      </c>
      <c r="BH54" s="274">
        <v>0.23153169178973421</v>
      </c>
      <c r="BI54" s="157" t="s">
        <v>80</v>
      </c>
    </row>
    <row r="55" spans="1:61">
      <c r="A55" s="143">
        <v>85</v>
      </c>
      <c r="B55" s="144">
        <v>55</v>
      </c>
      <c r="C55" s="258" t="s">
        <v>141</v>
      </c>
      <c r="D55" s="145" t="s">
        <v>140</v>
      </c>
      <c r="E55" s="146" t="s">
        <v>62</v>
      </c>
      <c r="F55" s="147" t="s">
        <v>63</v>
      </c>
      <c r="G55" s="143">
        <v>2</v>
      </c>
      <c r="H55" s="148" t="s">
        <v>358</v>
      </c>
      <c r="I55" s="149" t="s">
        <v>363</v>
      </c>
      <c r="J55" s="150">
        <v>24527</v>
      </c>
      <c r="K55" s="151">
        <v>0</v>
      </c>
      <c r="L55" s="151">
        <v>24863</v>
      </c>
      <c r="M55" s="151">
        <v>0</v>
      </c>
      <c r="N55" s="270">
        <v>24695</v>
      </c>
      <c r="O55" s="152">
        <v>0</v>
      </c>
      <c r="P55" s="150">
        <v>60413825.310000002</v>
      </c>
      <c r="Q55" s="151">
        <v>0</v>
      </c>
      <c r="R55" s="151">
        <v>61062677.030000001</v>
      </c>
      <c r="S55" s="151">
        <v>0</v>
      </c>
      <c r="T55" s="272">
        <v>60738251.170000002</v>
      </c>
      <c r="U55" s="153">
        <v>0</v>
      </c>
      <c r="V55" s="143">
        <v>3788373</v>
      </c>
      <c r="W55" s="154">
        <v>2366946</v>
      </c>
      <c r="X55" s="143">
        <v>3077659.5</v>
      </c>
      <c r="Y55" s="143">
        <v>21243278</v>
      </c>
      <c r="Z55" s="154">
        <v>21876158</v>
      </c>
      <c r="AA55" s="143">
        <v>21559718</v>
      </c>
      <c r="AB55" s="143">
        <v>95647</v>
      </c>
      <c r="AC55" s="154">
        <v>102086</v>
      </c>
      <c r="AD55" s="143">
        <v>98866.5</v>
      </c>
      <c r="AE55" s="143">
        <v>852853</v>
      </c>
      <c r="AF55" s="143">
        <v>859301</v>
      </c>
      <c r="AG55" s="143">
        <v>856077</v>
      </c>
      <c r="AH55" s="143">
        <v>1413880</v>
      </c>
      <c r="AI55" s="154">
        <v>-692329</v>
      </c>
      <c r="AJ55" s="143">
        <v>360775.5</v>
      </c>
      <c r="AK55" s="143">
        <v>8474060</v>
      </c>
      <c r="AL55" s="154">
        <v>10890877</v>
      </c>
      <c r="AM55" s="143">
        <v>9682468.5</v>
      </c>
      <c r="AN55" s="143">
        <v>8704820</v>
      </c>
      <c r="AO55" s="154">
        <v>10271277</v>
      </c>
      <c r="AP55" s="144">
        <v>9488048.5</v>
      </c>
      <c r="AQ55" s="155">
        <v>0.17833278837663377</v>
      </c>
      <c r="AR55" s="156">
        <v>0.10819751804681609</v>
      </c>
      <c r="AS55" s="274">
        <v>0.14275045248736556</v>
      </c>
      <c r="AT55" s="155">
        <v>4.5024595545000165E-3</v>
      </c>
      <c r="AU55" s="156">
        <v>4.6665415380525224E-3</v>
      </c>
      <c r="AV55" s="274">
        <v>4.5857046924268679E-3</v>
      </c>
      <c r="AW55" s="155">
        <v>4.0146958487291842E-2</v>
      </c>
      <c r="AX55" s="156">
        <v>3.9280252044257495E-2</v>
      </c>
      <c r="AY55" s="274">
        <v>3.9707244779361217E-2</v>
      </c>
      <c r="AZ55" s="150">
        <v>57.645859664859131</v>
      </c>
      <c r="BA55" s="151">
        <v>-27.845754735953022</v>
      </c>
      <c r="BB55" s="272">
        <v>14.609252885199433</v>
      </c>
      <c r="BC55" s="155">
        <v>0.39890547965337553</v>
      </c>
      <c r="BD55" s="156">
        <v>0.49784230850773703</v>
      </c>
      <c r="BE55" s="274">
        <v>0.44909996039836886</v>
      </c>
      <c r="BF55" s="155">
        <v>0.14408655560764722</v>
      </c>
      <c r="BG55" s="156">
        <v>0.16820875696219045</v>
      </c>
      <c r="BH55" s="274">
        <v>0.15621207916316107</v>
      </c>
      <c r="BI55" s="157" t="s">
        <v>80</v>
      </c>
    </row>
    <row r="56" spans="1:61">
      <c r="A56" s="143">
        <v>88</v>
      </c>
      <c r="B56" s="144">
        <v>56</v>
      </c>
      <c r="C56" s="258" t="s">
        <v>142</v>
      </c>
      <c r="D56" s="145" t="s">
        <v>143</v>
      </c>
      <c r="E56" s="146" t="s">
        <v>67</v>
      </c>
      <c r="F56" s="147" t="s">
        <v>68</v>
      </c>
      <c r="G56" s="143">
        <v>1</v>
      </c>
      <c r="H56" s="148" t="s">
        <v>358</v>
      </c>
      <c r="I56" s="149" t="s">
        <v>363</v>
      </c>
      <c r="J56" s="150">
        <v>1282</v>
      </c>
      <c r="K56" s="151">
        <v>1282</v>
      </c>
      <c r="L56" s="151">
        <v>1264</v>
      </c>
      <c r="M56" s="151">
        <v>1264</v>
      </c>
      <c r="N56" s="270">
        <v>1273</v>
      </c>
      <c r="O56" s="152">
        <v>1273</v>
      </c>
      <c r="P56" s="150">
        <v>1739131.59</v>
      </c>
      <c r="Q56" s="151">
        <v>1739131.59</v>
      </c>
      <c r="R56" s="151">
        <v>1824073.82</v>
      </c>
      <c r="S56" s="151">
        <v>1824073.82</v>
      </c>
      <c r="T56" s="272">
        <v>1781602.7050000001</v>
      </c>
      <c r="U56" s="153">
        <v>1781602.7050000001</v>
      </c>
      <c r="V56" s="143">
        <v>338337.31</v>
      </c>
      <c r="W56" s="154">
        <v>205067</v>
      </c>
      <c r="X56" s="143">
        <v>271702.15500000003</v>
      </c>
      <c r="Y56" s="143">
        <v>1934150.35</v>
      </c>
      <c r="Z56" s="154">
        <v>1801313.53</v>
      </c>
      <c r="AA56" s="143">
        <v>1867731.94</v>
      </c>
      <c r="AB56" s="143">
        <v>-36350.379999999997</v>
      </c>
      <c r="AC56" s="154">
        <v>-35823.910000000003</v>
      </c>
      <c r="AD56" s="143">
        <v>-36087.145000000004</v>
      </c>
      <c r="AE56" s="143">
        <v>19949.620000000003</v>
      </c>
      <c r="AF56" s="143">
        <v>3176.0899999999965</v>
      </c>
      <c r="AG56" s="143">
        <v>11562.855</v>
      </c>
      <c r="AH56" s="143">
        <v>-235906.12</v>
      </c>
      <c r="AI56" s="154">
        <v>-396900.82</v>
      </c>
      <c r="AJ56" s="143">
        <v>-316403.46999999997</v>
      </c>
      <c r="AK56" s="143">
        <v>600000</v>
      </c>
      <c r="AL56" s="154">
        <v>600000</v>
      </c>
      <c r="AM56" s="143">
        <v>600000</v>
      </c>
      <c r="AN56" s="143">
        <v>720911.12</v>
      </c>
      <c r="AO56" s="154">
        <v>706906.82</v>
      </c>
      <c r="AP56" s="144">
        <v>713908.97</v>
      </c>
      <c r="AQ56" s="155">
        <v>0.17492813317227379</v>
      </c>
      <c r="AR56" s="156">
        <v>0.1138430354209353</v>
      </c>
      <c r="AS56" s="274">
        <v>0.14547170778693222</v>
      </c>
      <c r="AT56" s="155">
        <v>-1.8793978451571769E-2</v>
      </c>
      <c r="AU56" s="156">
        <v>-1.988765942373175E-2</v>
      </c>
      <c r="AV56" s="274">
        <v>-1.9321372744741949E-2</v>
      </c>
      <c r="AW56" s="155">
        <v>1.0314410149138614E-2</v>
      </c>
      <c r="AX56" s="156">
        <v>1.7632077631704662E-3</v>
      </c>
      <c r="AY56" s="274">
        <v>6.1908535975456949E-3</v>
      </c>
      <c r="AZ56" s="150">
        <v>-184.01413416536661</v>
      </c>
      <c r="BA56" s="151">
        <v>-314.00381329113924</v>
      </c>
      <c r="BB56" s="272">
        <v>-248.54946582875095</v>
      </c>
      <c r="BC56" s="155">
        <v>0.31021373286725096</v>
      </c>
      <c r="BD56" s="156">
        <v>0.33309026441388023</v>
      </c>
      <c r="BE56" s="274">
        <v>0.32124524250519593</v>
      </c>
      <c r="BF56" s="155">
        <v>0.41452361865268633</v>
      </c>
      <c r="BG56" s="156">
        <v>0.38754287915825691</v>
      </c>
      <c r="BH56" s="274">
        <v>0.40071165585707846</v>
      </c>
      <c r="BI56" s="157" t="s">
        <v>57</v>
      </c>
    </row>
    <row r="57" spans="1:61">
      <c r="A57" s="143">
        <v>221</v>
      </c>
      <c r="B57" s="144">
        <v>107</v>
      </c>
      <c r="C57" s="258" t="s">
        <v>144</v>
      </c>
      <c r="D57" s="145" t="s">
        <v>145</v>
      </c>
      <c r="E57" s="146" t="s">
        <v>67</v>
      </c>
      <c r="F57" s="147" t="s">
        <v>68</v>
      </c>
      <c r="G57" s="143">
        <v>1</v>
      </c>
      <c r="H57" s="148" t="s">
        <v>358</v>
      </c>
      <c r="I57" s="149" t="s">
        <v>363</v>
      </c>
      <c r="J57" s="150">
        <v>1758</v>
      </c>
      <c r="K57" s="151">
        <v>1758</v>
      </c>
      <c r="L57" s="151">
        <v>1788</v>
      </c>
      <c r="M57" s="151">
        <v>1788</v>
      </c>
      <c r="N57" s="270">
        <v>1773</v>
      </c>
      <c r="O57" s="152">
        <v>1773</v>
      </c>
      <c r="P57" s="150">
        <v>2922400.39</v>
      </c>
      <c r="Q57" s="151">
        <v>2922400.39</v>
      </c>
      <c r="R57" s="151">
        <v>3126605.94</v>
      </c>
      <c r="S57" s="151">
        <v>3126605.94</v>
      </c>
      <c r="T57" s="272">
        <v>3024503.165</v>
      </c>
      <c r="U57" s="153">
        <v>3024503.165</v>
      </c>
      <c r="V57" s="143">
        <v>307535.45</v>
      </c>
      <c r="W57" s="154">
        <v>235590.8</v>
      </c>
      <c r="X57" s="143">
        <v>271563.125</v>
      </c>
      <c r="Y57" s="143">
        <v>2770621.95</v>
      </c>
      <c r="Z57" s="154">
        <v>2803552.35</v>
      </c>
      <c r="AA57" s="143">
        <v>2787087.1500000004</v>
      </c>
      <c r="AB57" s="143">
        <v>-44666.45</v>
      </c>
      <c r="AC57" s="154">
        <v>-50336.05</v>
      </c>
      <c r="AD57" s="143">
        <v>-47501.25</v>
      </c>
      <c r="AE57" s="143">
        <v>95333.55</v>
      </c>
      <c r="AF57" s="143">
        <v>89663.95</v>
      </c>
      <c r="AG57" s="143">
        <v>92498.75</v>
      </c>
      <c r="AH57" s="143">
        <v>-436626.49</v>
      </c>
      <c r="AI57" s="154">
        <v>-551082.59</v>
      </c>
      <c r="AJ57" s="143">
        <v>-493854.54</v>
      </c>
      <c r="AK57" s="143">
        <v>1421435.93</v>
      </c>
      <c r="AL57" s="154">
        <v>1020175.93</v>
      </c>
      <c r="AM57" s="143">
        <v>1220805.93</v>
      </c>
      <c r="AN57" s="143">
        <v>716629.49</v>
      </c>
      <c r="AO57" s="154">
        <v>691085.59</v>
      </c>
      <c r="AP57" s="144">
        <v>703857.54</v>
      </c>
      <c r="AQ57" s="155">
        <v>0.11099870554335281</v>
      </c>
      <c r="AR57" s="156">
        <v>8.4032959113461883E-2</v>
      </c>
      <c r="AS57" s="274">
        <v>9.7436179919956928E-2</v>
      </c>
      <c r="AT57" s="155">
        <v>-1.6121452441391362E-2</v>
      </c>
      <c r="AU57" s="156">
        <v>-1.7954382053896729E-2</v>
      </c>
      <c r="AV57" s="274">
        <v>-1.7043331422198261E-2</v>
      </c>
      <c r="AW57" s="155">
        <v>3.4408718230215421E-2</v>
      </c>
      <c r="AX57" s="156">
        <v>3.1982263502231371E-2</v>
      </c>
      <c r="AY57" s="274">
        <v>3.3188323515466675E-2</v>
      </c>
      <c r="AZ57" s="150">
        <v>-248.36546643913536</v>
      </c>
      <c r="BA57" s="151">
        <v>-308.21173937360174</v>
      </c>
      <c r="BB57" s="272">
        <v>-278.54175972927237</v>
      </c>
      <c r="BC57" s="155">
        <v>0.51303857244038653</v>
      </c>
      <c r="BD57" s="156">
        <v>0.36388688443788109</v>
      </c>
      <c r="BE57" s="274">
        <v>0.43802215872582234</v>
      </c>
      <c r="BF57" s="155">
        <v>0.24521947521366161</v>
      </c>
      <c r="BG57" s="156">
        <v>0.22103379935368511</v>
      </c>
      <c r="BH57" s="274">
        <v>0.23271840087494172</v>
      </c>
      <c r="BI57" s="157" t="s">
        <v>57</v>
      </c>
    </row>
    <row r="58" spans="1:61">
      <c r="A58" s="143">
        <v>91</v>
      </c>
      <c r="B58" s="144">
        <v>58</v>
      </c>
      <c r="C58" s="258" t="s">
        <v>146</v>
      </c>
      <c r="D58" s="145" t="s">
        <v>147</v>
      </c>
      <c r="E58" s="146" t="s">
        <v>67</v>
      </c>
      <c r="F58" s="147" t="s">
        <v>68</v>
      </c>
      <c r="G58" s="143">
        <v>1</v>
      </c>
      <c r="H58" s="148" t="s">
        <v>358</v>
      </c>
      <c r="I58" s="149" t="s">
        <v>363</v>
      </c>
      <c r="J58" s="150">
        <v>1191</v>
      </c>
      <c r="K58" s="151">
        <v>1191</v>
      </c>
      <c r="L58" s="151">
        <v>1221</v>
      </c>
      <c r="M58" s="151">
        <v>1221</v>
      </c>
      <c r="N58" s="270">
        <v>1206</v>
      </c>
      <c r="O58" s="152">
        <v>1206</v>
      </c>
      <c r="P58" s="150">
        <v>2048187.29</v>
      </c>
      <c r="Q58" s="151">
        <v>2048187.29</v>
      </c>
      <c r="R58" s="151">
        <v>2461517.6800000002</v>
      </c>
      <c r="S58" s="151">
        <v>2461517.6800000002</v>
      </c>
      <c r="T58" s="272">
        <v>2254852.4849999999</v>
      </c>
      <c r="U58" s="153">
        <v>2254852.4850000003</v>
      </c>
      <c r="V58" s="143">
        <v>108009.08</v>
      </c>
      <c r="W58" s="154">
        <v>733614.62</v>
      </c>
      <c r="X58" s="143">
        <v>420811.85</v>
      </c>
      <c r="Y58" s="143">
        <v>1776041.5</v>
      </c>
      <c r="Z58" s="154">
        <v>2261405.88</v>
      </c>
      <c r="AA58" s="143">
        <v>2018723.69</v>
      </c>
      <c r="AB58" s="143">
        <v>5298.72</v>
      </c>
      <c r="AC58" s="154">
        <v>-1121.68</v>
      </c>
      <c r="AD58" s="143">
        <v>2088.52</v>
      </c>
      <c r="AE58" s="143">
        <v>104862.72</v>
      </c>
      <c r="AF58" s="143">
        <v>90878.32</v>
      </c>
      <c r="AG58" s="143">
        <v>97870.52</v>
      </c>
      <c r="AH58" s="143">
        <v>1013865.53</v>
      </c>
      <c r="AI58" s="154">
        <v>280250.90999999997</v>
      </c>
      <c r="AJ58" s="143">
        <v>647058.22</v>
      </c>
      <c r="AK58" s="143">
        <v>2500000</v>
      </c>
      <c r="AL58" s="154">
        <v>1900000</v>
      </c>
      <c r="AM58" s="143">
        <v>2200000</v>
      </c>
      <c r="AN58" s="143">
        <v>134134.47</v>
      </c>
      <c r="AO58" s="154">
        <v>569749.09</v>
      </c>
      <c r="AP58" s="144">
        <v>351941.77999999997</v>
      </c>
      <c r="AQ58" s="155">
        <v>6.0814502363824269E-2</v>
      </c>
      <c r="AR58" s="156">
        <v>0.324406435168551</v>
      </c>
      <c r="AS58" s="274">
        <v>0.20845440715068836</v>
      </c>
      <c r="AT58" s="155">
        <v>2.9834437990328491E-3</v>
      </c>
      <c r="AU58" s="156">
        <v>-4.9601003071593681E-4</v>
      </c>
      <c r="AV58" s="274">
        <v>1.0345744741322178E-3</v>
      </c>
      <c r="AW58" s="155">
        <v>5.9042944660921491E-2</v>
      </c>
      <c r="AX58" s="156">
        <v>4.0186647078144157E-2</v>
      </c>
      <c r="AY58" s="274">
        <v>4.8481384790208713E-2</v>
      </c>
      <c r="AZ58" s="150">
        <v>851.27248530646511</v>
      </c>
      <c r="BA58" s="151">
        <v>229.5257248157248</v>
      </c>
      <c r="BB58" s="272">
        <v>536.53252072968496</v>
      </c>
      <c r="BC58" s="155">
        <v>1.4076247655249048</v>
      </c>
      <c r="BD58" s="156">
        <v>0.8401853098568931</v>
      </c>
      <c r="BE58" s="274">
        <v>1.0897974848653011</v>
      </c>
      <c r="BF58" s="155">
        <v>6.5489357665138137E-2</v>
      </c>
      <c r="BG58" s="156">
        <v>0.23146252193484146</v>
      </c>
      <c r="BH58" s="274">
        <v>0.15608195318373566</v>
      </c>
      <c r="BI58" s="157" t="s">
        <v>57</v>
      </c>
    </row>
    <row r="59" spans="1:61">
      <c r="A59" s="143">
        <v>93</v>
      </c>
      <c r="B59" s="144">
        <v>60</v>
      </c>
      <c r="C59" s="258" t="s">
        <v>150</v>
      </c>
      <c r="D59" s="145" t="s">
        <v>151</v>
      </c>
      <c r="E59" s="146" t="s">
        <v>67</v>
      </c>
      <c r="F59" s="147" t="s">
        <v>68</v>
      </c>
      <c r="G59" s="143">
        <v>1</v>
      </c>
      <c r="H59" s="148" t="s">
        <v>358</v>
      </c>
      <c r="I59" s="149" t="s">
        <v>363</v>
      </c>
      <c r="J59" s="150">
        <v>2100</v>
      </c>
      <c r="K59" s="151">
        <v>2100</v>
      </c>
      <c r="L59" s="151">
        <v>2114</v>
      </c>
      <c r="M59" s="151">
        <v>2114</v>
      </c>
      <c r="N59" s="270">
        <v>2107</v>
      </c>
      <c r="O59" s="152">
        <v>2107</v>
      </c>
      <c r="P59" s="150">
        <v>3289751.08</v>
      </c>
      <c r="Q59" s="151">
        <v>3289751.08</v>
      </c>
      <c r="R59" s="151">
        <v>3731410.91</v>
      </c>
      <c r="S59" s="151">
        <v>3731410.91</v>
      </c>
      <c r="T59" s="272">
        <v>3510580.9950000001</v>
      </c>
      <c r="U59" s="153">
        <v>3510580.9950000001</v>
      </c>
      <c r="V59" s="143">
        <v>387549.77</v>
      </c>
      <c r="W59" s="154">
        <v>1318127.08</v>
      </c>
      <c r="X59" s="143">
        <v>852838.42500000005</v>
      </c>
      <c r="Y59" s="143">
        <v>3079898.57</v>
      </c>
      <c r="Z59" s="154">
        <v>4121976.02</v>
      </c>
      <c r="AA59" s="143">
        <v>3600937.2949999999</v>
      </c>
      <c r="AB59" s="143">
        <v>-35330.339999999997</v>
      </c>
      <c r="AC59" s="154">
        <v>-45190.58</v>
      </c>
      <c r="AD59" s="143">
        <v>-40260.46</v>
      </c>
      <c r="AE59" s="143">
        <v>235055.34</v>
      </c>
      <c r="AF59" s="143">
        <v>175564.13</v>
      </c>
      <c r="AG59" s="143">
        <v>205309.73499999999</v>
      </c>
      <c r="AH59" s="143">
        <v>535657.89</v>
      </c>
      <c r="AI59" s="154">
        <v>-782469.19</v>
      </c>
      <c r="AJ59" s="143">
        <v>-123405.64999999997</v>
      </c>
      <c r="AK59" s="143">
        <v>1351012.75</v>
      </c>
      <c r="AL59" s="154">
        <v>701013.75</v>
      </c>
      <c r="AM59" s="143">
        <v>1026013.25</v>
      </c>
      <c r="AN59" s="143">
        <v>2013779.03</v>
      </c>
      <c r="AO59" s="154">
        <v>2125606.4</v>
      </c>
      <c r="AP59" s="144">
        <v>2069692.7149999999</v>
      </c>
      <c r="AQ59" s="155">
        <v>0.12583199127885566</v>
      </c>
      <c r="AR59" s="156">
        <v>0.31978038533082004</v>
      </c>
      <c r="AS59" s="274">
        <v>0.23683789945028744</v>
      </c>
      <c r="AT59" s="155">
        <v>-1.1471267380081286E-2</v>
      </c>
      <c r="AU59" s="156">
        <v>-1.0963329185015492E-2</v>
      </c>
      <c r="AV59" s="274">
        <v>-1.1180550146180759E-2</v>
      </c>
      <c r="AW59" s="155">
        <v>7.6319182160599533E-2</v>
      </c>
      <c r="AX59" s="156">
        <v>4.2592224978543182E-2</v>
      </c>
      <c r="AY59" s="274">
        <v>5.7015637368936743E-2</v>
      </c>
      <c r="AZ59" s="150">
        <v>255.07518571428568</v>
      </c>
      <c r="BA59" s="151">
        <v>-370.13679754020814</v>
      </c>
      <c r="BB59" s="272">
        <v>-58.569364024679636</v>
      </c>
      <c r="BC59" s="155">
        <v>0.4386549489517767</v>
      </c>
      <c r="BD59" s="156">
        <v>0.17006740131399406</v>
      </c>
      <c r="BE59" s="274">
        <v>0.28492949639102227</v>
      </c>
      <c r="BF59" s="155">
        <v>0.61213720461792509</v>
      </c>
      <c r="BG59" s="156">
        <v>0.56965219089205055</v>
      </c>
      <c r="BH59" s="274">
        <v>0.58955845711800758</v>
      </c>
      <c r="BI59" s="157" t="s">
        <v>57</v>
      </c>
    </row>
    <row r="60" spans="1:61">
      <c r="A60" s="143">
        <v>96</v>
      </c>
      <c r="B60" s="144">
        <v>62</v>
      </c>
      <c r="C60" s="258" t="s">
        <v>152</v>
      </c>
      <c r="D60" s="145" t="s">
        <v>153</v>
      </c>
      <c r="E60" s="146" t="s">
        <v>67</v>
      </c>
      <c r="F60" s="147" t="s">
        <v>68</v>
      </c>
      <c r="G60" s="143">
        <v>1</v>
      </c>
      <c r="H60" s="148" t="s">
        <v>358</v>
      </c>
      <c r="I60" s="149" t="s">
        <v>363</v>
      </c>
      <c r="J60" s="150">
        <v>3671</v>
      </c>
      <c r="K60" s="151">
        <v>3671</v>
      </c>
      <c r="L60" s="151">
        <v>3699</v>
      </c>
      <c r="M60" s="151">
        <v>3699</v>
      </c>
      <c r="N60" s="270">
        <v>3685</v>
      </c>
      <c r="O60" s="152">
        <v>3685</v>
      </c>
      <c r="P60" s="150">
        <v>4109091.46</v>
      </c>
      <c r="Q60" s="151">
        <v>4109091.46</v>
      </c>
      <c r="R60" s="151">
        <v>4101243.05</v>
      </c>
      <c r="S60" s="151">
        <v>4101243.05</v>
      </c>
      <c r="T60" s="272">
        <v>4105167.2549999999</v>
      </c>
      <c r="U60" s="153">
        <v>4105167.2549999999</v>
      </c>
      <c r="V60" s="143">
        <v>710457.41</v>
      </c>
      <c r="W60" s="154">
        <v>644241.89</v>
      </c>
      <c r="X60" s="143">
        <v>677349.65</v>
      </c>
      <c r="Y60" s="143">
        <v>3991304.22</v>
      </c>
      <c r="Z60" s="154">
        <v>4088479.2</v>
      </c>
      <c r="AA60" s="143">
        <v>4039891.71</v>
      </c>
      <c r="AB60" s="143">
        <v>-12331.93</v>
      </c>
      <c r="AC60" s="154">
        <v>-124520.65</v>
      </c>
      <c r="AD60" s="143">
        <v>-68426.289999999994</v>
      </c>
      <c r="AE60" s="143">
        <v>142668.07</v>
      </c>
      <c r="AF60" s="143">
        <v>9728.3500000000058</v>
      </c>
      <c r="AG60" s="143">
        <v>76198.210000000006</v>
      </c>
      <c r="AH60" s="143">
        <v>651210.03</v>
      </c>
      <c r="AI60" s="154">
        <v>1551312.89</v>
      </c>
      <c r="AJ60" s="143">
        <v>1101261.46</v>
      </c>
      <c r="AK60" s="143">
        <v>3356288.35</v>
      </c>
      <c r="AL60" s="154">
        <v>3307070.8</v>
      </c>
      <c r="AM60" s="143">
        <v>3331679.5750000002</v>
      </c>
      <c r="AN60" s="143">
        <v>854291.97</v>
      </c>
      <c r="AO60" s="154">
        <v>475866.91</v>
      </c>
      <c r="AP60" s="144">
        <v>665079.43999999994</v>
      </c>
      <c r="AQ60" s="155">
        <v>0.17800131757433413</v>
      </c>
      <c r="AR60" s="156">
        <v>0.15757494620493606</v>
      </c>
      <c r="AS60" s="274">
        <v>0.16766529863247251</v>
      </c>
      <c r="AT60" s="155">
        <v>-3.0896993364239221E-3</v>
      </c>
      <c r="AU60" s="156">
        <v>-3.0456471442975665E-2</v>
      </c>
      <c r="AV60" s="274">
        <v>-1.693765449965489E-2</v>
      </c>
      <c r="AW60" s="155">
        <v>3.5744724565244988E-2</v>
      </c>
      <c r="AX60" s="156">
        <v>2.3794544435984913E-3</v>
      </c>
      <c r="AY60" s="274">
        <v>1.8861448640166645E-2</v>
      </c>
      <c r="AZ60" s="150">
        <v>177.39308907654589</v>
      </c>
      <c r="BA60" s="151">
        <v>419.38710191943761</v>
      </c>
      <c r="BB60" s="272">
        <v>298.84978561736773</v>
      </c>
      <c r="BC60" s="155">
        <v>0.84090015819440589</v>
      </c>
      <c r="BD60" s="156">
        <v>0.80887553494218578</v>
      </c>
      <c r="BE60" s="274">
        <v>0.82469526763627043</v>
      </c>
      <c r="BF60" s="155">
        <v>0.20790288517939196</v>
      </c>
      <c r="BG60" s="156">
        <v>0.11602992170873659</v>
      </c>
      <c r="BH60" s="274">
        <v>0.16201031497314716</v>
      </c>
      <c r="BI60" s="157" t="s">
        <v>57</v>
      </c>
    </row>
    <row r="61" spans="1:61">
      <c r="A61" s="143">
        <v>99</v>
      </c>
      <c r="B61" s="144">
        <v>63</v>
      </c>
      <c r="C61" s="258" t="s">
        <v>154</v>
      </c>
      <c r="D61" s="145" t="s">
        <v>155</v>
      </c>
      <c r="E61" s="146" t="s">
        <v>67</v>
      </c>
      <c r="F61" s="147" t="s">
        <v>68</v>
      </c>
      <c r="G61" s="143">
        <v>1</v>
      </c>
      <c r="H61" s="148" t="s">
        <v>358</v>
      </c>
      <c r="I61" s="149" t="s">
        <v>363</v>
      </c>
      <c r="J61" s="150">
        <v>2870</v>
      </c>
      <c r="K61" s="151">
        <v>2870</v>
      </c>
      <c r="L61" s="151">
        <v>2859</v>
      </c>
      <c r="M61" s="151">
        <v>2859</v>
      </c>
      <c r="N61" s="270">
        <v>2864.5</v>
      </c>
      <c r="O61" s="152">
        <v>2864.5</v>
      </c>
      <c r="P61" s="150">
        <v>4541439.3</v>
      </c>
      <c r="Q61" s="151">
        <v>4541439.3</v>
      </c>
      <c r="R61" s="151">
        <v>5072259.8499999996</v>
      </c>
      <c r="S61" s="151">
        <v>5072259.8499999996</v>
      </c>
      <c r="T61" s="272">
        <v>4806849.5750000002</v>
      </c>
      <c r="U61" s="153">
        <v>4806849.5749999993</v>
      </c>
      <c r="V61" s="143">
        <v>615549.98</v>
      </c>
      <c r="W61" s="154">
        <v>775185.08</v>
      </c>
      <c r="X61" s="143">
        <v>695367.53</v>
      </c>
      <c r="Y61" s="143">
        <v>4014168.91</v>
      </c>
      <c r="Z61" s="154">
        <v>4273891.46</v>
      </c>
      <c r="AA61" s="143">
        <v>4144030.1850000001</v>
      </c>
      <c r="AB61" s="143">
        <v>-29464.22</v>
      </c>
      <c r="AC61" s="154">
        <v>-27486.18</v>
      </c>
      <c r="AD61" s="143">
        <v>-28475.200000000001</v>
      </c>
      <c r="AE61" s="143">
        <v>226444.88</v>
      </c>
      <c r="AF61" s="143">
        <v>130962.82</v>
      </c>
      <c r="AG61" s="143">
        <v>178703.85</v>
      </c>
      <c r="AH61" s="143">
        <v>1577934.15</v>
      </c>
      <c r="AI61" s="154">
        <v>802749.07</v>
      </c>
      <c r="AJ61" s="143">
        <v>1190341.6099999999</v>
      </c>
      <c r="AK61" s="143">
        <v>3700000</v>
      </c>
      <c r="AL61" s="154">
        <v>3250000</v>
      </c>
      <c r="AM61" s="143">
        <v>3475000</v>
      </c>
      <c r="AN61" s="143">
        <v>1175343.8500000001</v>
      </c>
      <c r="AO61" s="154">
        <v>1792079.93</v>
      </c>
      <c r="AP61" s="144">
        <v>1483711.8900000001</v>
      </c>
      <c r="AQ61" s="155">
        <v>0.15334431455202516</v>
      </c>
      <c r="AR61" s="156">
        <v>0.18137687567760552</v>
      </c>
      <c r="AS61" s="274">
        <v>0.1677998226260507</v>
      </c>
      <c r="AT61" s="155">
        <v>-7.340054855838142E-3</v>
      </c>
      <c r="AU61" s="156">
        <v>-6.431183444232812E-3</v>
      </c>
      <c r="AV61" s="274">
        <v>-6.8713785201349829E-3</v>
      </c>
      <c r="AW61" s="155">
        <v>5.6411397994709692E-2</v>
      </c>
      <c r="AX61" s="156">
        <v>3.0642523617106555E-2</v>
      </c>
      <c r="AY61" s="274">
        <v>4.3123201816156656E-2</v>
      </c>
      <c r="AZ61" s="150">
        <v>549.80283972125426</v>
      </c>
      <c r="BA61" s="151">
        <v>280.7796677159846</v>
      </c>
      <c r="BB61" s="272">
        <v>415.54952347704659</v>
      </c>
      <c r="BC61" s="155">
        <v>0.92173500491786731</v>
      </c>
      <c r="BD61" s="156">
        <v>0.76043110369489819</v>
      </c>
      <c r="BE61" s="274">
        <v>0.83855566800124548</v>
      </c>
      <c r="BF61" s="155">
        <v>0.25880426278074442</v>
      </c>
      <c r="BG61" s="156">
        <v>0.35330996104231527</v>
      </c>
      <c r="BH61" s="274">
        <v>0.30866617872060209</v>
      </c>
      <c r="BI61" s="157" t="s">
        <v>57</v>
      </c>
    </row>
    <row r="62" spans="1:61">
      <c r="A62" s="143">
        <v>98</v>
      </c>
      <c r="B62" s="144">
        <v>64</v>
      </c>
      <c r="C62" s="258" t="s">
        <v>156</v>
      </c>
      <c r="D62" s="145" t="s">
        <v>155</v>
      </c>
      <c r="E62" s="146" t="s">
        <v>62</v>
      </c>
      <c r="F62" s="147" t="s">
        <v>63</v>
      </c>
      <c r="G62" s="143">
        <v>2</v>
      </c>
      <c r="H62" s="148" t="s">
        <v>358</v>
      </c>
      <c r="I62" s="149" t="s">
        <v>363</v>
      </c>
      <c r="J62" s="150">
        <v>5375</v>
      </c>
      <c r="K62" s="151">
        <v>0</v>
      </c>
      <c r="L62" s="151">
        <v>5350</v>
      </c>
      <c r="M62" s="151">
        <v>0</v>
      </c>
      <c r="N62" s="270">
        <v>5362.5</v>
      </c>
      <c r="O62" s="152">
        <v>0</v>
      </c>
      <c r="P62" s="150">
        <v>8629462.7200000007</v>
      </c>
      <c r="Q62" s="151">
        <v>0</v>
      </c>
      <c r="R62" s="151">
        <v>9715742.4199999999</v>
      </c>
      <c r="S62" s="151">
        <v>0</v>
      </c>
      <c r="T62" s="272">
        <v>9172602.5700000003</v>
      </c>
      <c r="U62" s="153">
        <v>0</v>
      </c>
      <c r="V62" s="143">
        <v>594182.64</v>
      </c>
      <c r="W62" s="154">
        <v>518122.91</v>
      </c>
      <c r="X62" s="143">
        <v>556152.77500000002</v>
      </c>
      <c r="Y62" s="143">
        <v>4120972.97</v>
      </c>
      <c r="Z62" s="154">
        <v>4183113.78</v>
      </c>
      <c r="AA62" s="143">
        <v>4152043.375</v>
      </c>
      <c r="AB62" s="143">
        <v>11219.84</v>
      </c>
      <c r="AC62" s="154">
        <v>-5649.43</v>
      </c>
      <c r="AD62" s="143">
        <v>2785.2049999999999</v>
      </c>
      <c r="AE62" s="143">
        <v>251213.84</v>
      </c>
      <c r="AF62" s="143">
        <v>234343.57</v>
      </c>
      <c r="AG62" s="143">
        <v>242778.70500000002</v>
      </c>
      <c r="AH62" s="143">
        <v>1835091.86</v>
      </c>
      <c r="AI62" s="154">
        <v>1316968.95</v>
      </c>
      <c r="AJ62" s="143">
        <v>1576030.405</v>
      </c>
      <c r="AK62" s="143">
        <v>3002450</v>
      </c>
      <c r="AL62" s="154">
        <v>2502550</v>
      </c>
      <c r="AM62" s="143">
        <v>2752500</v>
      </c>
      <c r="AN62" s="143">
        <v>2097350.14</v>
      </c>
      <c r="AO62" s="154">
        <v>2375480.0499999998</v>
      </c>
      <c r="AP62" s="144">
        <v>2236415.0949999997</v>
      </c>
      <c r="AQ62" s="155">
        <v>0.14418503696227836</v>
      </c>
      <c r="AR62" s="156">
        <v>0.12386058263038688</v>
      </c>
      <c r="AS62" s="274">
        <v>0.13394676422425381</v>
      </c>
      <c r="AT62" s="155">
        <v>2.722619168259189E-3</v>
      </c>
      <c r="AU62" s="156">
        <v>-1.3505322343873708E-3</v>
      </c>
      <c r="AV62" s="274">
        <v>6.7080344506275779E-4</v>
      </c>
      <c r="AW62" s="155">
        <v>6.0959836870757241E-2</v>
      </c>
      <c r="AX62" s="156">
        <v>5.6021323426684325E-2</v>
      </c>
      <c r="AY62" s="274">
        <v>5.8472102305530474E-2</v>
      </c>
      <c r="AZ62" s="150">
        <v>341.4124390697674</v>
      </c>
      <c r="BA62" s="151">
        <v>246.16242056074765</v>
      </c>
      <c r="BB62" s="272">
        <v>293.89844382284377</v>
      </c>
      <c r="BC62" s="155">
        <v>0.72857794066045523</v>
      </c>
      <c r="BD62" s="156">
        <v>0.5982505214094368</v>
      </c>
      <c r="BE62" s="274">
        <v>0.66292660056808772</v>
      </c>
      <c r="BF62" s="155">
        <v>0.24304527501336723</v>
      </c>
      <c r="BG62" s="156">
        <v>0.24449804732472519</v>
      </c>
      <c r="BH62" s="274">
        <v>0.24381467287315384</v>
      </c>
      <c r="BI62" s="157" t="s">
        <v>57</v>
      </c>
    </row>
    <row r="63" spans="1:61">
      <c r="A63" s="143">
        <v>100</v>
      </c>
      <c r="B63" s="144">
        <v>65</v>
      </c>
      <c r="C63" s="258" t="s">
        <v>157</v>
      </c>
      <c r="D63" s="145" t="s">
        <v>158</v>
      </c>
      <c r="E63" s="146" t="s">
        <v>58</v>
      </c>
      <c r="F63" s="147" t="s">
        <v>59</v>
      </c>
      <c r="G63" s="143">
        <v>3</v>
      </c>
      <c r="H63" s="148" t="s">
        <v>358</v>
      </c>
      <c r="I63" s="149" t="s">
        <v>363</v>
      </c>
      <c r="J63" s="150">
        <v>5137</v>
      </c>
      <c r="K63" s="151">
        <v>5137</v>
      </c>
      <c r="L63" s="151">
        <v>5241</v>
      </c>
      <c r="M63" s="151">
        <v>5241</v>
      </c>
      <c r="N63" s="270">
        <v>5189</v>
      </c>
      <c r="O63" s="152">
        <v>5189</v>
      </c>
      <c r="P63" s="150">
        <v>8809932.7100000009</v>
      </c>
      <c r="Q63" s="151">
        <v>8809932.7100000009</v>
      </c>
      <c r="R63" s="151">
        <v>9173390.7100000009</v>
      </c>
      <c r="S63" s="151">
        <v>9173390.7100000009</v>
      </c>
      <c r="T63" s="272">
        <v>8991661.7100000009</v>
      </c>
      <c r="U63" s="153">
        <v>8991661.7100000009</v>
      </c>
      <c r="V63" s="143">
        <v>1054507.92</v>
      </c>
      <c r="W63" s="154">
        <v>1130575.6499999999</v>
      </c>
      <c r="X63" s="143">
        <v>1092541.7849999999</v>
      </c>
      <c r="Y63" s="143">
        <v>10883195.859999999</v>
      </c>
      <c r="Z63" s="154">
        <v>11315184.699999999</v>
      </c>
      <c r="AA63" s="143">
        <v>11099190.279999999</v>
      </c>
      <c r="AB63" s="143">
        <v>37900.559999999998</v>
      </c>
      <c r="AC63" s="154">
        <v>63773.21</v>
      </c>
      <c r="AD63" s="143">
        <v>50836.884999999995</v>
      </c>
      <c r="AE63" s="143">
        <v>857900.56</v>
      </c>
      <c r="AF63" s="143">
        <v>822773.21</v>
      </c>
      <c r="AG63" s="143">
        <v>840336.88500000001</v>
      </c>
      <c r="AH63" s="143">
        <v>5617186.5800000001</v>
      </c>
      <c r="AI63" s="154">
        <v>4978892.63</v>
      </c>
      <c r="AJ63" s="143">
        <v>5298039.6050000004</v>
      </c>
      <c r="AK63" s="143">
        <v>8500000</v>
      </c>
      <c r="AL63" s="154">
        <v>7100000</v>
      </c>
      <c r="AM63" s="143">
        <v>7800000</v>
      </c>
      <c r="AN63" s="143">
        <v>7424074.4699999997</v>
      </c>
      <c r="AO63" s="154">
        <v>7476244.6699999999</v>
      </c>
      <c r="AP63" s="144">
        <v>7450159.5700000003</v>
      </c>
      <c r="AQ63" s="155">
        <v>9.6893222686153149E-2</v>
      </c>
      <c r="AR63" s="156">
        <v>9.9916676570025412E-2</v>
      </c>
      <c r="AS63" s="274">
        <v>9.8434368403313835E-2</v>
      </c>
      <c r="AT63" s="155">
        <v>3.4824844179547824E-3</v>
      </c>
      <c r="AU63" s="156">
        <v>5.6360732671027463E-3</v>
      </c>
      <c r="AV63" s="274">
        <v>4.5802336672797362E-3</v>
      </c>
      <c r="AW63" s="155">
        <v>7.8827999701183371E-2</v>
      </c>
      <c r="AX63" s="156">
        <v>7.2714076863455879E-2</v>
      </c>
      <c r="AY63" s="274">
        <v>7.5711548662629108E-2</v>
      </c>
      <c r="AZ63" s="150">
        <v>1093.4760716371422</v>
      </c>
      <c r="BA63" s="151">
        <v>949.98905361572213</v>
      </c>
      <c r="BB63" s="272">
        <v>1021.0136066679514</v>
      </c>
      <c r="BC63" s="155">
        <v>0.78102058525297924</v>
      </c>
      <c r="BD63" s="156">
        <v>0.62747539596061574</v>
      </c>
      <c r="BE63" s="274">
        <v>0.7027539670218178</v>
      </c>
      <c r="BF63" s="155">
        <v>0.84269366343434882</v>
      </c>
      <c r="BG63" s="156">
        <v>0.81499250455451278</v>
      </c>
      <c r="BH63" s="274">
        <v>0.82856315220515564</v>
      </c>
      <c r="BI63" s="157" t="s">
        <v>57</v>
      </c>
    </row>
    <row r="64" spans="1:61">
      <c r="A64" s="143">
        <v>101</v>
      </c>
      <c r="B64" s="144">
        <v>66</v>
      </c>
      <c r="C64" s="258" t="s">
        <v>159</v>
      </c>
      <c r="D64" s="145" t="s">
        <v>160</v>
      </c>
      <c r="E64" s="146" t="s">
        <v>67</v>
      </c>
      <c r="F64" s="147" t="s">
        <v>68</v>
      </c>
      <c r="G64" s="143">
        <v>1</v>
      </c>
      <c r="H64" s="148" t="s">
        <v>358</v>
      </c>
      <c r="I64" s="149" t="s">
        <v>363</v>
      </c>
      <c r="J64" s="150">
        <v>3171</v>
      </c>
      <c r="K64" s="151">
        <v>3171</v>
      </c>
      <c r="L64" s="151">
        <v>3176</v>
      </c>
      <c r="M64" s="151">
        <v>3176</v>
      </c>
      <c r="N64" s="270">
        <v>3173.5</v>
      </c>
      <c r="O64" s="152">
        <v>3173.5</v>
      </c>
      <c r="P64" s="150">
        <v>7482307.8099999996</v>
      </c>
      <c r="Q64" s="151">
        <v>7482307.8099999996</v>
      </c>
      <c r="R64" s="151">
        <v>8025224.25</v>
      </c>
      <c r="S64" s="151">
        <v>8025224.25</v>
      </c>
      <c r="T64" s="272">
        <v>7753766.0300000003</v>
      </c>
      <c r="U64" s="153">
        <v>7753766.0299999993</v>
      </c>
      <c r="V64" s="143">
        <v>534733.53</v>
      </c>
      <c r="W64" s="154">
        <v>624785.06999999995</v>
      </c>
      <c r="X64" s="143">
        <v>579759.30000000005</v>
      </c>
      <c r="Y64" s="143">
        <v>4167334.73</v>
      </c>
      <c r="Z64" s="154">
        <v>4350765.78</v>
      </c>
      <c r="AA64" s="143">
        <v>4259050.2549999999</v>
      </c>
      <c r="AB64" s="143">
        <v>47874.720000000001</v>
      </c>
      <c r="AC64" s="154">
        <v>53736.47</v>
      </c>
      <c r="AD64" s="143">
        <v>50805.595000000001</v>
      </c>
      <c r="AE64" s="143">
        <v>367438.72</v>
      </c>
      <c r="AF64" s="143">
        <v>387876.47</v>
      </c>
      <c r="AG64" s="143">
        <v>377657.59499999997</v>
      </c>
      <c r="AH64" s="143">
        <v>2465624.6</v>
      </c>
      <c r="AI64" s="154">
        <v>5008773.83</v>
      </c>
      <c r="AJ64" s="143">
        <v>3737199.2149999999</v>
      </c>
      <c r="AK64" s="143">
        <v>3900000</v>
      </c>
      <c r="AL64" s="154">
        <v>6500000</v>
      </c>
      <c r="AM64" s="143">
        <v>5200000</v>
      </c>
      <c r="AN64" s="143">
        <v>2617056.41</v>
      </c>
      <c r="AO64" s="154">
        <v>2907701.48</v>
      </c>
      <c r="AP64" s="144">
        <v>2762378.9450000003</v>
      </c>
      <c r="AQ64" s="155">
        <v>0.12831547371285917</v>
      </c>
      <c r="AR64" s="156">
        <v>0.14360347157092881</v>
      </c>
      <c r="AS64" s="274">
        <v>0.13612408055513778</v>
      </c>
      <c r="AT64" s="155">
        <v>1.14880908546552E-2</v>
      </c>
      <c r="AU64" s="156">
        <v>1.235103720062816E-2</v>
      </c>
      <c r="AV64" s="274">
        <v>1.1928855486115884E-2</v>
      </c>
      <c r="AW64" s="155">
        <v>8.817115586009093E-2</v>
      </c>
      <c r="AX64" s="156">
        <v>8.9151310278072465E-2</v>
      </c>
      <c r="AY64" s="274">
        <v>8.867178652250958E-2</v>
      </c>
      <c r="AZ64" s="150">
        <v>777.55427309996833</v>
      </c>
      <c r="BA64" s="151">
        <v>1577.0698457178839</v>
      </c>
      <c r="BB64" s="272">
        <v>1177.6269780998896</v>
      </c>
      <c r="BC64" s="155">
        <v>0.9358499503110469</v>
      </c>
      <c r="BD64" s="156">
        <v>1.4939898695259113</v>
      </c>
      <c r="BE64" s="274">
        <v>1.2209294769169141</v>
      </c>
      <c r="BF64" s="155">
        <v>0.34976593805755235</v>
      </c>
      <c r="BG64" s="156">
        <v>0.36232027784145721</v>
      </c>
      <c r="BH64" s="274">
        <v>0.35626287075365881</v>
      </c>
      <c r="BI64" s="157" t="s">
        <v>57</v>
      </c>
    </row>
    <row r="65" spans="1:61">
      <c r="A65" s="143">
        <v>102</v>
      </c>
      <c r="B65" s="144">
        <v>67</v>
      </c>
      <c r="C65" s="258" t="s">
        <v>161</v>
      </c>
      <c r="D65" s="145" t="s">
        <v>162</v>
      </c>
      <c r="E65" s="146" t="s">
        <v>67</v>
      </c>
      <c r="F65" s="147" t="s">
        <v>68</v>
      </c>
      <c r="G65" s="143">
        <v>1</v>
      </c>
      <c r="H65" s="148" t="s">
        <v>358</v>
      </c>
      <c r="I65" s="149" t="s">
        <v>363</v>
      </c>
      <c r="J65" s="150">
        <v>995</v>
      </c>
      <c r="K65" s="151">
        <v>995</v>
      </c>
      <c r="L65" s="151">
        <v>1032</v>
      </c>
      <c r="M65" s="151">
        <v>1032</v>
      </c>
      <c r="N65" s="270">
        <v>1013.5</v>
      </c>
      <c r="O65" s="152">
        <v>1013.5</v>
      </c>
      <c r="P65" s="150">
        <v>2391367.5</v>
      </c>
      <c r="Q65" s="151">
        <v>2391367.5</v>
      </c>
      <c r="R65" s="151">
        <v>2153128.85</v>
      </c>
      <c r="S65" s="151">
        <v>2153128.85</v>
      </c>
      <c r="T65" s="272">
        <v>2272248.1749999998</v>
      </c>
      <c r="U65" s="153">
        <v>2272248.1749999998</v>
      </c>
      <c r="V65" s="143">
        <v>-88324.53</v>
      </c>
      <c r="W65" s="154">
        <v>-41472.589999999997</v>
      </c>
      <c r="X65" s="143">
        <v>-64898.559999999998</v>
      </c>
      <c r="Y65" s="143">
        <v>1943273.12</v>
      </c>
      <c r="Z65" s="154">
        <v>1847836.34</v>
      </c>
      <c r="AA65" s="143">
        <v>1895554.73</v>
      </c>
      <c r="AB65" s="143">
        <v>14917.85</v>
      </c>
      <c r="AC65" s="154">
        <v>99.75</v>
      </c>
      <c r="AD65" s="143">
        <v>7508.8</v>
      </c>
      <c r="AE65" s="143">
        <v>43733.65</v>
      </c>
      <c r="AF65" s="143">
        <v>57655.1</v>
      </c>
      <c r="AG65" s="143">
        <v>50694.375</v>
      </c>
      <c r="AH65" s="143">
        <v>-1852005.28</v>
      </c>
      <c r="AI65" s="154">
        <v>-3602965.09</v>
      </c>
      <c r="AJ65" s="143">
        <v>-2727485.1850000001</v>
      </c>
      <c r="AK65" s="143">
        <v>0</v>
      </c>
      <c r="AL65" s="154">
        <v>3913.65</v>
      </c>
      <c r="AM65" s="143">
        <v>1956.825</v>
      </c>
      <c r="AN65" s="143">
        <v>2290311.4300000002</v>
      </c>
      <c r="AO65" s="154">
        <v>4157798.49</v>
      </c>
      <c r="AP65" s="144">
        <v>3224054.96</v>
      </c>
      <c r="AQ65" s="155">
        <v>-4.5451423729876934E-2</v>
      </c>
      <c r="AR65" s="156">
        <v>-2.244386534794526E-2</v>
      </c>
      <c r="AS65" s="274">
        <v>-3.4237238826652076E-2</v>
      </c>
      <c r="AT65" s="155">
        <v>7.676661528668703E-3</v>
      </c>
      <c r="AU65" s="156">
        <v>5.3982053410639165E-5</v>
      </c>
      <c r="AV65" s="274">
        <v>3.9612678447960197E-3</v>
      </c>
      <c r="AW65" s="155">
        <v>2.2505148427103237E-2</v>
      </c>
      <c r="AX65" s="156">
        <v>3.1201410401962327E-2</v>
      </c>
      <c r="AY65" s="274">
        <v>2.6743820264160879E-2</v>
      </c>
      <c r="AZ65" s="150">
        <v>-1861.3118391959797</v>
      </c>
      <c r="BA65" s="151">
        <v>-3491.2452422480624</v>
      </c>
      <c r="BB65" s="272">
        <v>-2691.1545979279722</v>
      </c>
      <c r="BC65" s="155">
        <v>0</v>
      </c>
      <c r="BD65" s="156">
        <v>2.1179635421608822E-3</v>
      </c>
      <c r="BE65" s="274">
        <v>1.0323231342415527E-3</v>
      </c>
      <c r="BF65" s="155">
        <v>0.95774130492281095</v>
      </c>
      <c r="BG65" s="156">
        <v>1.9310495468025519</v>
      </c>
      <c r="BH65" s="274">
        <v>1.418883287253603</v>
      </c>
      <c r="BI65" s="157" t="s">
        <v>80</v>
      </c>
    </row>
    <row r="66" spans="1:61">
      <c r="A66" s="143">
        <v>209</v>
      </c>
      <c r="B66" s="144">
        <v>69</v>
      </c>
      <c r="C66" s="258" t="s">
        <v>163</v>
      </c>
      <c r="D66" s="145" t="s">
        <v>164</v>
      </c>
      <c r="E66" s="146" t="s">
        <v>58</v>
      </c>
      <c r="F66" s="147" t="s">
        <v>59</v>
      </c>
      <c r="G66" s="143">
        <v>3</v>
      </c>
      <c r="H66" s="148" t="s">
        <v>358</v>
      </c>
      <c r="I66" s="149" t="s">
        <v>363</v>
      </c>
      <c r="J66" s="150">
        <v>3094</v>
      </c>
      <c r="K66" s="151">
        <v>3094</v>
      </c>
      <c r="L66" s="151">
        <v>3124</v>
      </c>
      <c r="M66" s="151">
        <v>3124</v>
      </c>
      <c r="N66" s="270">
        <v>3109</v>
      </c>
      <c r="O66" s="152">
        <v>3109</v>
      </c>
      <c r="P66" s="150">
        <v>4423830.0999999996</v>
      </c>
      <c r="Q66" s="151">
        <v>4423830.0999999996</v>
      </c>
      <c r="R66" s="151">
        <v>4822853.45</v>
      </c>
      <c r="S66" s="151">
        <v>4822853.45</v>
      </c>
      <c r="T66" s="272">
        <v>4623341.7750000004</v>
      </c>
      <c r="U66" s="153">
        <v>4623341.7750000004</v>
      </c>
      <c r="V66" s="143">
        <v>1727654.49</v>
      </c>
      <c r="W66" s="154">
        <v>1074627.25</v>
      </c>
      <c r="X66" s="143">
        <v>1401140.87</v>
      </c>
      <c r="Y66" s="143">
        <v>8878344.8300000001</v>
      </c>
      <c r="Z66" s="154">
        <v>8269574.6500000004</v>
      </c>
      <c r="AA66" s="143">
        <v>8573959.7400000002</v>
      </c>
      <c r="AB66" s="143">
        <v>-62258.33</v>
      </c>
      <c r="AC66" s="154">
        <v>-70650.25</v>
      </c>
      <c r="AD66" s="143">
        <v>-66454.290000000008</v>
      </c>
      <c r="AE66" s="143">
        <v>87712.219999999987</v>
      </c>
      <c r="AF66" s="143">
        <v>-2250.25</v>
      </c>
      <c r="AG66" s="143">
        <v>42730.984999999993</v>
      </c>
      <c r="AH66" s="143">
        <v>-572207.98</v>
      </c>
      <c r="AI66" s="154">
        <v>1308666.8700000001</v>
      </c>
      <c r="AJ66" s="143">
        <v>368229.44500000007</v>
      </c>
      <c r="AK66" s="143">
        <v>2500000</v>
      </c>
      <c r="AL66" s="154">
        <v>3500000</v>
      </c>
      <c r="AM66" s="143">
        <v>3000000</v>
      </c>
      <c r="AN66" s="143">
        <v>1426937.98</v>
      </c>
      <c r="AO66" s="154">
        <v>1926937.98</v>
      </c>
      <c r="AP66" s="144">
        <v>1676937.98</v>
      </c>
      <c r="AQ66" s="155">
        <v>0.19459195639284491</v>
      </c>
      <c r="AR66" s="156">
        <v>0.12994951922950473</v>
      </c>
      <c r="AS66" s="274">
        <v>0.16341817695542388</v>
      </c>
      <c r="AT66" s="155">
        <v>-7.0123802569177756E-3</v>
      </c>
      <c r="AU66" s="156">
        <v>-8.543395880705908E-3</v>
      </c>
      <c r="AV66" s="274">
        <v>-7.7507116915853406E-3</v>
      </c>
      <c r="AW66" s="155">
        <v>9.8793436929392152E-3</v>
      </c>
      <c r="AX66" s="156">
        <v>-2.7211193988072892E-4</v>
      </c>
      <c r="AY66" s="274">
        <v>4.9838098493333949E-3</v>
      </c>
      <c r="AZ66" s="150">
        <v>-184.94117000646409</v>
      </c>
      <c r="BA66" s="151">
        <v>418.90744878361068</v>
      </c>
      <c r="BB66" s="272">
        <v>118.43983435188161</v>
      </c>
      <c r="BC66" s="155">
        <v>0.28158401682625339</v>
      </c>
      <c r="BD66" s="156">
        <v>0.42323821334631762</v>
      </c>
      <c r="BE66" s="274">
        <v>0.34989667446234124</v>
      </c>
      <c r="BF66" s="155">
        <v>0.32255713889192988</v>
      </c>
      <c r="BG66" s="156">
        <v>0.39954313353643373</v>
      </c>
      <c r="BH66" s="274">
        <v>0.36271122958457902</v>
      </c>
      <c r="BI66" s="157" t="s">
        <v>57</v>
      </c>
    </row>
    <row r="67" spans="1:61">
      <c r="A67" s="143">
        <v>103</v>
      </c>
      <c r="B67" s="144">
        <v>70</v>
      </c>
      <c r="C67" s="258" t="s">
        <v>165</v>
      </c>
      <c r="D67" s="145" t="s">
        <v>166</v>
      </c>
      <c r="E67" s="146" t="s">
        <v>67</v>
      </c>
      <c r="F67" s="147" t="s">
        <v>68</v>
      </c>
      <c r="G67" s="143">
        <v>1</v>
      </c>
      <c r="H67" s="148" t="s">
        <v>358</v>
      </c>
      <c r="I67" s="149" t="s">
        <v>363</v>
      </c>
      <c r="J67" s="150">
        <v>551</v>
      </c>
      <c r="K67" s="151">
        <v>551</v>
      </c>
      <c r="L67" s="151">
        <v>561</v>
      </c>
      <c r="M67" s="151">
        <v>561</v>
      </c>
      <c r="N67" s="270">
        <v>556</v>
      </c>
      <c r="O67" s="152">
        <v>556</v>
      </c>
      <c r="P67" s="150">
        <v>853875.8</v>
      </c>
      <c r="Q67" s="151">
        <v>853875.8</v>
      </c>
      <c r="R67" s="151">
        <v>1065308.45</v>
      </c>
      <c r="S67" s="151">
        <v>1065308.45</v>
      </c>
      <c r="T67" s="272">
        <v>959592.125</v>
      </c>
      <c r="U67" s="153">
        <v>959592.125</v>
      </c>
      <c r="V67" s="143">
        <v>-93562.6</v>
      </c>
      <c r="W67" s="154">
        <v>88820.34</v>
      </c>
      <c r="X67" s="143">
        <v>-2371.1300000000047</v>
      </c>
      <c r="Y67" s="143">
        <v>756370.9</v>
      </c>
      <c r="Z67" s="154">
        <v>992191.69</v>
      </c>
      <c r="AA67" s="143">
        <v>874281.29499999993</v>
      </c>
      <c r="AB67" s="143">
        <v>10030.5</v>
      </c>
      <c r="AC67" s="154">
        <v>8723.01</v>
      </c>
      <c r="AD67" s="143">
        <v>9376.755000000001</v>
      </c>
      <c r="AE67" s="143">
        <v>68290.5</v>
      </c>
      <c r="AF67" s="143">
        <v>62080.01</v>
      </c>
      <c r="AG67" s="143">
        <v>65185.255000000005</v>
      </c>
      <c r="AH67" s="143">
        <v>324428.33</v>
      </c>
      <c r="AI67" s="154">
        <v>250119.36</v>
      </c>
      <c r="AJ67" s="143">
        <v>287273.84499999997</v>
      </c>
      <c r="AK67" s="143">
        <v>685957.5</v>
      </c>
      <c r="AL67" s="154">
        <v>685957.5</v>
      </c>
      <c r="AM67" s="143">
        <v>685957.5</v>
      </c>
      <c r="AN67" s="143">
        <v>297204.67</v>
      </c>
      <c r="AO67" s="154">
        <v>332668.01</v>
      </c>
      <c r="AP67" s="144">
        <v>314936.33999999997</v>
      </c>
      <c r="AQ67" s="155">
        <v>-0.12369936495441589</v>
      </c>
      <c r="AR67" s="156">
        <v>8.9519334716459883E-2</v>
      </c>
      <c r="AS67" s="274">
        <v>-2.7120905062940925E-3</v>
      </c>
      <c r="AT67" s="155">
        <v>1.3261351011785355E-2</v>
      </c>
      <c r="AU67" s="156">
        <v>8.7916579910077668E-3</v>
      </c>
      <c r="AV67" s="274">
        <v>1.0725100781207954E-2</v>
      </c>
      <c r="AW67" s="155">
        <v>9.0287053613511567E-2</v>
      </c>
      <c r="AX67" s="156">
        <v>6.2568564749821684E-2</v>
      </c>
      <c r="AY67" s="274">
        <v>7.455867507722444E-2</v>
      </c>
      <c r="AZ67" s="150">
        <v>588.79914700544464</v>
      </c>
      <c r="BA67" s="151">
        <v>445.84556149732617</v>
      </c>
      <c r="BB67" s="272">
        <v>516.67957733812955</v>
      </c>
      <c r="BC67" s="155">
        <v>0.90690625459017526</v>
      </c>
      <c r="BD67" s="156">
        <v>0.69135582056729383</v>
      </c>
      <c r="BE67" s="274">
        <v>0.78459587769174455</v>
      </c>
      <c r="BF67" s="155">
        <v>0.34806545635793873</v>
      </c>
      <c r="BG67" s="156">
        <v>0.31227388649738014</v>
      </c>
      <c r="BH67" s="274">
        <v>0.32819812897068118</v>
      </c>
      <c r="BI67" s="157" t="s">
        <v>57</v>
      </c>
    </row>
    <row r="68" spans="1:61">
      <c r="A68" s="143">
        <v>104</v>
      </c>
      <c r="B68" s="144">
        <v>71</v>
      </c>
      <c r="C68" s="258" t="s">
        <v>167</v>
      </c>
      <c r="D68" s="145" t="s">
        <v>168</v>
      </c>
      <c r="E68" s="146" t="s">
        <v>67</v>
      </c>
      <c r="F68" s="147" t="s">
        <v>68</v>
      </c>
      <c r="G68" s="143">
        <v>1</v>
      </c>
      <c r="H68" s="148" t="s">
        <v>358</v>
      </c>
      <c r="I68" s="149" t="s">
        <v>363</v>
      </c>
      <c r="J68" s="150">
        <v>1149</v>
      </c>
      <c r="K68" s="151">
        <v>1149</v>
      </c>
      <c r="L68" s="151">
        <v>1221</v>
      </c>
      <c r="M68" s="151">
        <v>1221</v>
      </c>
      <c r="N68" s="270">
        <v>1185</v>
      </c>
      <c r="O68" s="152">
        <v>1185</v>
      </c>
      <c r="P68" s="150">
        <v>2213625.7000000002</v>
      </c>
      <c r="Q68" s="151">
        <v>2213625.7000000002</v>
      </c>
      <c r="R68" s="151">
        <v>2294878.25</v>
      </c>
      <c r="S68" s="151">
        <v>2294878.25</v>
      </c>
      <c r="T68" s="272">
        <v>2254251.9750000001</v>
      </c>
      <c r="U68" s="153">
        <v>2254251.9750000001</v>
      </c>
      <c r="V68" s="143">
        <v>344806</v>
      </c>
      <c r="W68" s="154">
        <v>144017</v>
      </c>
      <c r="X68" s="143">
        <v>244411.5</v>
      </c>
      <c r="Y68" s="143">
        <v>1649326</v>
      </c>
      <c r="Z68" s="154">
        <v>1652796</v>
      </c>
      <c r="AA68" s="143">
        <v>1651061</v>
      </c>
      <c r="AB68" s="143">
        <v>-2052</v>
      </c>
      <c r="AC68" s="154">
        <v>-1881</v>
      </c>
      <c r="AD68" s="143">
        <v>-1966.5</v>
      </c>
      <c r="AE68" s="143">
        <v>74948</v>
      </c>
      <c r="AF68" s="143">
        <v>38119</v>
      </c>
      <c r="AG68" s="143">
        <v>56533.5</v>
      </c>
      <c r="AH68" s="143">
        <v>-1081704</v>
      </c>
      <c r="AI68" s="154">
        <v>-1053006</v>
      </c>
      <c r="AJ68" s="143">
        <v>-1067355</v>
      </c>
      <c r="AK68" s="143">
        <v>394519</v>
      </c>
      <c r="AL68" s="154">
        <v>377664</v>
      </c>
      <c r="AM68" s="143">
        <v>386091.5</v>
      </c>
      <c r="AN68" s="143">
        <v>1431844</v>
      </c>
      <c r="AO68" s="154">
        <v>1535862</v>
      </c>
      <c r="AP68" s="144">
        <v>1483853</v>
      </c>
      <c r="AQ68" s="155">
        <v>0.20905873065725031</v>
      </c>
      <c r="AR68" s="156">
        <v>8.7135375448633715E-2</v>
      </c>
      <c r="AS68" s="274">
        <v>0.14803299211840143</v>
      </c>
      <c r="AT68" s="155">
        <v>-1.2441445778457383E-3</v>
      </c>
      <c r="AU68" s="156">
        <v>-1.1380714861362201E-3</v>
      </c>
      <c r="AV68" s="274">
        <v>-1.1910522990973684E-3</v>
      </c>
      <c r="AW68" s="155">
        <v>4.5441592505059643E-2</v>
      </c>
      <c r="AX68" s="156">
        <v>2.3063342360460697E-2</v>
      </c>
      <c r="AY68" s="274">
        <v>3.4240709458947916E-2</v>
      </c>
      <c r="AZ68" s="150">
        <v>-941.43080939947765</v>
      </c>
      <c r="BA68" s="151">
        <v>-862.41277641277634</v>
      </c>
      <c r="BB68" s="272">
        <v>-900.72151898734171</v>
      </c>
      <c r="BC68" s="155">
        <v>0.23920013387286684</v>
      </c>
      <c r="BD68" s="156">
        <v>0.22850006897402947</v>
      </c>
      <c r="BE68" s="274">
        <v>0.23384447939839897</v>
      </c>
      <c r="BF68" s="155">
        <v>0.64683202765490122</v>
      </c>
      <c r="BG68" s="156">
        <v>0.66925641915861989</v>
      </c>
      <c r="BH68" s="274">
        <v>0.65824629032431037</v>
      </c>
      <c r="BI68" s="157" t="s">
        <v>80</v>
      </c>
    </row>
    <row r="69" spans="1:61">
      <c r="A69" s="143">
        <v>105</v>
      </c>
      <c r="B69" s="144">
        <v>72</v>
      </c>
      <c r="C69" s="258" t="s">
        <v>169</v>
      </c>
      <c r="D69" s="145" t="s">
        <v>170</v>
      </c>
      <c r="E69" s="146" t="s">
        <v>67</v>
      </c>
      <c r="F69" s="147" t="s">
        <v>68</v>
      </c>
      <c r="G69" s="143">
        <v>1</v>
      </c>
      <c r="H69" s="148" t="s">
        <v>358</v>
      </c>
      <c r="I69" s="149" t="s">
        <v>363</v>
      </c>
      <c r="J69" s="150">
        <v>635</v>
      </c>
      <c r="K69" s="151">
        <v>635</v>
      </c>
      <c r="L69" s="151">
        <v>621</v>
      </c>
      <c r="M69" s="151">
        <v>621</v>
      </c>
      <c r="N69" s="270">
        <v>628</v>
      </c>
      <c r="O69" s="152">
        <v>628</v>
      </c>
      <c r="P69" s="150">
        <v>1571693.76</v>
      </c>
      <c r="Q69" s="151">
        <v>1571693.76</v>
      </c>
      <c r="R69" s="151">
        <v>1759056.46</v>
      </c>
      <c r="S69" s="151">
        <v>1759056.46</v>
      </c>
      <c r="T69" s="272">
        <v>1665375.11</v>
      </c>
      <c r="U69" s="153">
        <v>1665375.1099999999</v>
      </c>
      <c r="V69" s="143">
        <v>66284.37</v>
      </c>
      <c r="W69" s="154">
        <v>235220.66</v>
      </c>
      <c r="X69" s="143">
        <v>150752.51500000001</v>
      </c>
      <c r="Y69" s="143">
        <v>1103469.5900000001</v>
      </c>
      <c r="Z69" s="154">
        <v>1265221.99</v>
      </c>
      <c r="AA69" s="143">
        <v>1184345.79</v>
      </c>
      <c r="AB69" s="143">
        <v>-15311.67</v>
      </c>
      <c r="AC69" s="154">
        <v>-19275.25</v>
      </c>
      <c r="AD69" s="143">
        <v>-17293.46</v>
      </c>
      <c r="AE69" s="143">
        <v>96023.33</v>
      </c>
      <c r="AF69" s="143">
        <v>105490.1</v>
      </c>
      <c r="AG69" s="143">
        <v>100756.715</v>
      </c>
      <c r="AH69" s="143">
        <v>145829.26999999999</v>
      </c>
      <c r="AI69" s="154">
        <v>193408.96</v>
      </c>
      <c r="AJ69" s="143">
        <v>169619.11499999999</v>
      </c>
      <c r="AK69" s="143">
        <v>900000</v>
      </c>
      <c r="AL69" s="154">
        <v>900000</v>
      </c>
      <c r="AM69" s="143">
        <v>900000</v>
      </c>
      <c r="AN69" s="143">
        <v>1123735.73</v>
      </c>
      <c r="AO69" s="154">
        <v>1134191.04</v>
      </c>
      <c r="AP69" s="144">
        <v>1128963.385</v>
      </c>
      <c r="AQ69" s="155">
        <v>6.0069050022484076E-2</v>
      </c>
      <c r="AR69" s="156">
        <v>0.18591256068826309</v>
      </c>
      <c r="AS69" s="274">
        <v>0.12728758465042544</v>
      </c>
      <c r="AT69" s="155">
        <v>-1.387593291084714E-2</v>
      </c>
      <c r="AU69" s="156">
        <v>-1.5234678303370304E-2</v>
      </c>
      <c r="AV69" s="274">
        <v>-1.4601698377295703E-2</v>
      </c>
      <c r="AW69" s="155">
        <v>8.7019461950011687E-2</v>
      </c>
      <c r="AX69" s="156">
        <v>8.3376751932678628E-2</v>
      </c>
      <c r="AY69" s="274">
        <v>8.5073730873818532E-2</v>
      </c>
      <c r="AZ69" s="150">
        <v>229.6523937007874</v>
      </c>
      <c r="BA69" s="151">
        <v>311.44760064412236</v>
      </c>
      <c r="BB69" s="272">
        <v>270.09413216560512</v>
      </c>
      <c r="BC69" s="155">
        <v>0.81560924574278471</v>
      </c>
      <c r="BD69" s="156">
        <v>0.71133762068109485</v>
      </c>
      <c r="BE69" s="274">
        <v>0.75991320068778223</v>
      </c>
      <c r="BF69" s="155">
        <v>0.71498389737196633</v>
      </c>
      <c r="BG69" s="156">
        <v>0.64477239121705054</v>
      </c>
      <c r="BH69" s="274">
        <v>0.67790336136343476</v>
      </c>
      <c r="BI69" s="157" t="s">
        <v>57</v>
      </c>
    </row>
    <row r="70" spans="1:61">
      <c r="A70" s="143">
        <v>106</v>
      </c>
      <c r="B70" s="144">
        <v>73</v>
      </c>
      <c r="C70" s="258" t="s">
        <v>171</v>
      </c>
      <c r="D70" s="145" t="s">
        <v>172</v>
      </c>
      <c r="E70" s="146" t="s">
        <v>67</v>
      </c>
      <c r="F70" s="147" t="s">
        <v>68</v>
      </c>
      <c r="G70" s="143">
        <v>1</v>
      </c>
      <c r="H70" s="148" t="s">
        <v>358</v>
      </c>
      <c r="I70" s="149" t="s">
        <v>363</v>
      </c>
      <c r="J70" s="150">
        <v>1578</v>
      </c>
      <c r="K70" s="151">
        <v>1578</v>
      </c>
      <c r="L70" s="151">
        <v>1550</v>
      </c>
      <c r="M70" s="151">
        <v>1550</v>
      </c>
      <c r="N70" s="270">
        <v>1564</v>
      </c>
      <c r="O70" s="152">
        <v>1564</v>
      </c>
      <c r="P70" s="150">
        <v>2461861.71</v>
      </c>
      <c r="Q70" s="151">
        <v>2461861.71</v>
      </c>
      <c r="R70" s="151">
        <v>2365743.8199999998</v>
      </c>
      <c r="S70" s="151">
        <v>2365743.8199999998</v>
      </c>
      <c r="T70" s="272">
        <v>2413802.7650000001</v>
      </c>
      <c r="U70" s="153">
        <v>2413802.7649999997</v>
      </c>
      <c r="V70" s="143">
        <v>422685.27</v>
      </c>
      <c r="W70" s="154">
        <v>302662.93</v>
      </c>
      <c r="X70" s="143">
        <v>362674.1</v>
      </c>
      <c r="Y70" s="143">
        <v>2661076.65</v>
      </c>
      <c r="Z70" s="154">
        <v>2600301.04</v>
      </c>
      <c r="AA70" s="143">
        <v>2630688.8449999997</v>
      </c>
      <c r="AB70" s="143">
        <v>426.17</v>
      </c>
      <c r="AC70" s="154">
        <v>2162.19</v>
      </c>
      <c r="AD70" s="143">
        <v>1294.18</v>
      </c>
      <c r="AE70" s="143">
        <v>115192.17</v>
      </c>
      <c r="AF70" s="143">
        <v>122310.19</v>
      </c>
      <c r="AG70" s="143">
        <v>118751.18</v>
      </c>
      <c r="AH70" s="143">
        <v>271609.63</v>
      </c>
      <c r="AI70" s="154">
        <v>172968.7</v>
      </c>
      <c r="AJ70" s="143">
        <v>222289.16500000001</v>
      </c>
      <c r="AK70" s="143">
        <v>851850.35</v>
      </c>
      <c r="AL70" s="154">
        <v>752817</v>
      </c>
      <c r="AM70" s="143">
        <v>802333.67500000005</v>
      </c>
      <c r="AN70" s="143">
        <v>1237677.3700000001</v>
      </c>
      <c r="AO70" s="154">
        <v>1394170.3</v>
      </c>
      <c r="AP70" s="144">
        <v>1315923.835</v>
      </c>
      <c r="AQ70" s="155">
        <v>0.15883994547845889</v>
      </c>
      <c r="AR70" s="156">
        <v>0.11639534244081215</v>
      </c>
      <c r="AS70" s="274">
        <v>0.13786278855795278</v>
      </c>
      <c r="AT70" s="155">
        <v>1.6014946431550553E-4</v>
      </c>
      <c r="AU70" s="156">
        <v>8.315152617867661E-4</v>
      </c>
      <c r="AV70" s="274">
        <v>4.9195479824980985E-4</v>
      </c>
      <c r="AW70" s="155">
        <v>4.3287806084052485E-2</v>
      </c>
      <c r="AX70" s="156">
        <v>4.7036934615847403E-2</v>
      </c>
      <c r="AY70" s="274">
        <v>4.5140716746377506E-2</v>
      </c>
      <c r="AZ70" s="150">
        <v>172.12270595690745</v>
      </c>
      <c r="BA70" s="151">
        <v>111.59270967741935</v>
      </c>
      <c r="BB70" s="272">
        <v>142.12862212276215</v>
      </c>
      <c r="BC70" s="155">
        <v>0.3201149241604897</v>
      </c>
      <c r="BD70" s="156">
        <v>0.28951147902475166</v>
      </c>
      <c r="BE70" s="274">
        <v>0.30498995596721745</v>
      </c>
      <c r="BF70" s="155">
        <v>0.50274041184872242</v>
      </c>
      <c r="BG70" s="156">
        <v>0.58931583724902215</v>
      </c>
      <c r="BH70" s="274">
        <v>0.5451662638227196</v>
      </c>
      <c r="BI70" s="157" t="s">
        <v>57</v>
      </c>
    </row>
    <row r="71" spans="1:61">
      <c r="A71" s="143">
        <v>220</v>
      </c>
      <c r="B71" s="144">
        <v>108</v>
      </c>
      <c r="C71" s="258" t="s">
        <v>173</v>
      </c>
      <c r="D71" s="145" t="s">
        <v>174</v>
      </c>
      <c r="E71" s="146" t="s">
        <v>67</v>
      </c>
      <c r="F71" s="147" t="s">
        <v>68</v>
      </c>
      <c r="G71" s="143">
        <v>1</v>
      </c>
      <c r="H71" s="148" t="s">
        <v>358</v>
      </c>
      <c r="I71" s="149" t="s">
        <v>363</v>
      </c>
      <c r="J71" s="150">
        <v>1659</v>
      </c>
      <c r="K71" s="151">
        <v>1659</v>
      </c>
      <c r="L71" s="151">
        <v>1688</v>
      </c>
      <c r="M71" s="151">
        <v>1688</v>
      </c>
      <c r="N71" s="270">
        <v>1673.5</v>
      </c>
      <c r="O71" s="152">
        <v>1673.5</v>
      </c>
      <c r="P71" s="150">
        <v>2117319.59</v>
      </c>
      <c r="Q71" s="151">
        <v>2117319.59</v>
      </c>
      <c r="R71" s="151">
        <v>2439705.4</v>
      </c>
      <c r="S71" s="151">
        <v>2439705.4</v>
      </c>
      <c r="T71" s="272">
        <v>2278512.4950000001</v>
      </c>
      <c r="U71" s="153">
        <v>2278512.4950000001</v>
      </c>
      <c r="V71" s="143">
        <v>73016.09</v>
      </c>
      <c r="W71" s="154">
        <v>145645.04</v>
      </c>
      <c r="X71" s="143">
        <v>109330.565</v>
      </c>
      <c r="Y71" s="143">
        <v>2531041.13</v>
      </c>
      <c r="Z71" s="154">
        <v>2802342.25</v>
      </c>
      <c r="AA71" s="143">
        <v>2666691.69</v>
      </c>
      <c r="AB71" s="143">
        <v>-13164.23</v>
      </c>
      <c r="AC71" s="154">
        <v>-14936.16</v>
      </c>
      <c r="AD71" s="143">
        <v>-14050.195</v>
      </c>
      <c r="AE71" s="143">
        <v>2519.3700000000008</v>
      </c>
      <c r="AF71" s="143">
        <v>18258.34</v>
      </c>
      <c r="AG71" s="143">
        <v>10388.855</v>
      </c>
      <c r="AH71" s="143">
        <v>-287130.64</v>
      </c>
      <c r="AI71" s="154">
        <v>74668.820000000007</v>
      </c>
      <c r="AJ71" s="143">
        <v>-106230.91</v>
      </c>
      <c r="AK71" s="143">
        <v>1700000</v>
      </c>
      <c r="AL71" s="154">
        <v>1700000</v>
      </c>
      <c r="AM71" s="143">
        <v>1700000</v>
      </c>
      <c r="AN71" s="143">
        <v>694136.64</v>
      </c>
      <c r="AO71" s="154">
        <v>806587.18</v>
      </c>
      <c r="AP71" s="144">
        <v>750361.91</v>
      </c>
      <c r="AQ71" s="155">
        <v>2.8848243173353726E-2</v>
      </c>
      <c r="AR71" s="156">
        <v>5.1972609698190862E-2</v>
      </c>
      <c r="AS71" s="274">
        <v>4.0998577154601624E-2</v>
      </c>
      <c r="AT71" s="155">
        <v>-5.2011126346255777E-3</v>
      </c>
      <c r="AU71" s="156">
        <v>-5.3298843137379098E-3</v>
      </c>
      <c r="AV71" s="274">
        <v>-5.2687736841449413E-3</v>
      </c>
      <c r="AW71" s="155">
        <v>9.9538880270981641E-4</v>
      </c>
      <c r="AX71" s="156">
        <v>6.5153854779872091E-3</v>
      </c>
      <c r="AY71" s="274">
        <v>3.8957840679362523E-3</v>
      </c>
      <c r="AZ71" s="150">
        <v>-173.07452682338757</v>
      </c>
      <c r="BA71" s="151">
        <v>44.235082938388629</v>
      </c>
      <c r="BB71" s="272">
        <v>-63.478285031371378</v>
      </c>
      <c r="BC71" s="155">
        <v>0.67166036136283569</v>
      </c>
      <c r="BD71" s="156">
        <v>0.60663539580149428</v>
      </c>
      <c r="BE71" s="274">
        <v>0.63749401791550941</v>
      </c>
      <c r="BF71" s="155">
        <v>0.32783744281136135</v>
      </c>
      <c r="BG71" s="156">
        <v>0.33060843329690548</v>
      </c>
      <c r="BH71" s="274">
        <v>0.32932095463448402</v>
      </c>
      <c r="BI71" s="157" t="s">
        <v>57</v>
      </c>
    </row>
    <row r="72" spans="1:61">
      <c r="A72" s="143">
        <v>213</v>
      </c>
      <c r="B72" s="144">
        <v>14</v>
      </c>
      <c r="C72" s="258" t="s">
        <v>175</v>
      </c>
      <c r="D72" s="145" t="s">
        <v>176</v>
      </c>
      <c r="E72" s="146" t="s">
        <v>58</v>
      </c>
      <c r="F72" s="147" t="s">
        <v>59</v>
      </c>
      <c r="G72" s="143">
        <v>3</v>
      </c>
      <c r="H72" s="148" t="s">
        <v>358</v>
      </c>
      <c r="I72" s="149" t="s">
        <v>363</v>
      </c>
      <c r="J72" s="150">
        <v>6975</v>
      </c>
      <c r="K72" s="151">
        <v>6975</v>
      </c>
      <c r="L72" s="151">
        <v>7106</v>
      </c>
      <c r="M72" s="151">
        <v>7106</v>
      </c>
      <c r="N72" s="270">
        <v>7040.5</v>
      </c>
      <c r="O72" s="152">
        <v>7040.5</v>
      </c>
      <c r="P72" s="150">
        <v>11926627.57</v>
      </c>
      <c r="Q72" s="151">
        <v>11926627.57</v>
      </c>
      <c r="R72" s="151">
        <v>12530912.35</v>
      </c>
      <c r="S72" s="151">
        <v>12530912.35</v>
      </c>
      <c r="T72" s="272">
        <v>12228769.960000001</v>
      </c>
      <c r="U72" s="153">
        <v>12228769.960000001</v>
      </c>
      <c r="V72" s="143">
        <v>1406589.93</v>
      </c>
      <c r="W72" s="154">
        <v>1397852.36</v>
      </c>
      <c r="X72" s="143">
        <v>1402221.145</v>
      </c>
      <c r="Y72" s="143">
        <v>14439367.960000001</v>
      </c>
      <c r="Z72" s="154">
        <v>14765198.220000001</v>
      </c>
      <c r="AA72" s="143">
        <v>14602283.09</v>
      </c>
      <c r="AB72" s="143">
        <v>90222.83</v>
      </c>
      <c r="AC72" s="154">
        <v>76461.41</v>
      </c>
      <c r="AD72" s="143">
        <v>83342.12</v>
      </c>
      <c r="AE72" s="143">
        <v>1076704.68</v>
      </c>
      <c r="AF72" s="143">
        <v>971788.71000000008</v>
      </c>
      <c r="AG72" s="143">
        <v>1024246.6950000001</v>
      </c>
      <c r="AH72" s="143">
        <v>3477073.44</v>
      </c>
      <c r="AI72" s="154">
        <v>2110048.38</v>
      </c>
      <c r="AJ72" s="143">
        <v>2793560.91</v>
      </c>
      <c r="AK72" s="143">
        <v>8021462</v>
      </c>
      <c r="AL72" s="154">
        <v>6021462</v>
      </c>
      <c r="AM72" s="143">
        <v>7021462</v>
      </c>
      <c r="AN72" s="143">
        <v>7214926.5599999996</v>
      </c>
      <c r="AO72" s="154">
        <v>7633451.6200000001</v>
      </c>
      <c r="AP72" s="144">
        <v>7424189.0899999999</v>
      </c>
      <c r="AQ72" s="155">
        <v>9.741353872943341E-2</v>
      </c>
      <c r="AR72" s="156">
        <v>9.4672102546280612E-2</v>
      </c>
      <c r="AS72" s="274">
        <v>9.6027527774768001E-2</v>
      </c>
      <c r="AT72" s="155">
        <v>6.2483919136859505E-3</v>
      </c>
      <c r="AU72" s="156">
        <v>5.1784885553673252E-3</v>
      </c>
      <c r="AV72" s="274">
        <v>5.7074718717838521E-3</v>
      </c>
      <c r="AW72" s="155">
        <v>7.4567299827990527E-2</v>
      </c>
      <c r="AX72" s="156">
        <v>6.5816164166606086E-2</v>
      </c>
      <c r="AY72" s="274">
        <v>7.0142914548850868E-2</v>
      </c>
      <c r="AZ72" s="150">
        <v>498.50515268817207</v>
      </c>
      <c r="BA72" s="151">
        <v>296.93897832817333</v>
      </c>
      <c r="BB72" s="272">
        <v>396.78444854768838</v>
      </c>
      <c r="BC72" s="155">
        <v>0.55552722406002042</v>
      </c>
      <c r="BD72" s="156">
        <v>0.40781450477540554</v>
      </c>
      <c r="BE72" s="274">
        <v>0.4808468618724745</v>
      </c>
      <c r="BF72" s="155">
        <v>0.60494272313392949</v>
      </c>
      <c r="BG72" s="156">
        <v>0.60916966034001507</v>
      </c>
      <c r="BH72" s="274">
        <v>0.6071084102721972</v>
      </c>
      <c r="BI72" s="157" t="s">
        <v>57</v>
      </c>
    </row>
    <row r="73" spans="1:61">
      <c r="A73" s="143">
        <v>108</v>
      </c>
      <c r="B73" s="144">
        <v>74</v>
      </c>
      <c r="C73" s="258" t="s">
        <v>177</v>
      </c>
      <c r="D73" s="145" t="s">
        <v>178</v>
      </c>
      <c r="E73" s="146" t="s">
        <v>67</v>
      </c>
      <c r="F73" s="147" t="s">
        <v>68</v>
      </c>
      <c r="G73" s="143">
        <v>1</v>
      </c>
      <c r="H73" s="148" t="s">
        <v>358</v>
      </c>
      <c r="I73" s="149" t="s">
        <v>363</v>
      </c>
      <c r="J73" s="150">
        <v>2799</v>
      </c>
      <c r="K73" s="151">
        <v>2799</v>
      </c>
      <c r="L73" s="151">
        <v>2845</v>
      </c>
      <c r="M73" s="151">
        <v>2845</v>
      </c>
      <c r="N73" s="270">
        <v>2822</v>
      </c>
      <c r="O73" s="152">
        <v>2822</v>
      </c>
      <c r="P73" s="150">
        <v>5008918.7699999996</v>
      </c>
      <c r="Q73" s="151">
        <v>5008918.7699999996</v>
      </c>
      <c r="R73" s="151">
        <v>5103480.87</v>
      </c>
      <c r="S73" s="151">
        <v>5103480.87</v>
      </c>
      <c r="T73" s="272">
        <v>5056199.82</v>
      </c>
      <c r="U73" s="153">
        <v>5056199.82</v>
      </c>
      <c r="V73" s="143">
        <v>592591.87</v>
      </c>
      <c r="W73" s="154">
        <v>486420.58</v>
      </c>
      <c r="X73" s="143">
        <v>539506.22499999998</v>
      </c>
      <c r="Y73" s="143">
        <v>3318237.72</v>
      </c>
      <c r="Z73" s="154">
        <v>3359773.76</v>
      </c>
      <c r="AA73" s="143">
        <v>3339005.74</v>
      </c>
      <c r="AB73" s="143">
        <v>-15564.22</v>
      </c>
      <c r="AC73" s="154">
        <v>-17229.46</v>
      </c>
      <c r="AD73" s="143">
        <v>-16396.84</v>
      </c>
      <c r="AE73" s="143">
        <v>124035.78</v>
      </c>
      <c r="AF73" s="143">
        <v>118770.99000000002</v>
      </c>
      <c r="AG73" s="143">
        <v>121403.38500000001</v>
      </c>
      <c r="AH73" s="143">
        <v>514545.35</v>
      </c>
      <c r="AI73" s="154">
        <v>739445.02</v>
      </c>
      <c r="AJ73" s="143">
        <v>626995.18500000006</v>
      </c>
      <c r="AK73" s="143">
        <v>2065000</v>
      </c>
      <c r="AL73" s="154">
        <v>2065000</v>
      </c>
      <c r="AM73" s="143">
        <v>2065000</v>
      </c>
      <c r="AN73" s="143">
        <v>1082633.55</v>
      </c>
      <c r="AO73" s="154">
        <v>1233053.68</v>
      </c>
      <c r="AP73" s="144">
        <v>1157843.615</v>
      </c>
      <c r="AQ73" s="155">
        <v>0.17858632201914695</v>
      </c>
      <c r="AR73" s="156">
        <v>0.14477777813229903</v>
      </c>
      <c r="AS73" s="274">
        <v>0.16157690852007939</v>
      </c>
      <c r="AT73" s="155">
        <v>-4.6905078277514117E-3</v>
      </c>
      <c r="AU73" s="156">
        <v>-5.1281607723491478E-3</v>
      </c>
      <c r="AV73" s="274">
        <v>-4.9106953616677518E-3</v>
      </c>
      <c r="AW73" s="155">
        <v>3.7380016281654466E-2</v>
      </c>
      <c r="AX73" s="156">
        <v>3.5350889221779036E-2</v>
      </c>
      <c r="AY73" s="274">
        <v>3.6359142347566015E-2</v>
      </c>
      <c r="AZ73" s="150">
        <v>183.83185066095032</v>
      </c>
      <c r="BA73" s="151">
        <v>259.91037609841828</v>
      </c>
      <c r="BB73" s="272">
        <v>222.1811428065202</v>
      </c>
      <c r="BC73" s="155">
        <v>0.62231828285045232</v>
      </c>
      <c r="BD73" s="156">
        <v>0.61462471806434971</v>
      </c>
      <c r="BE73" s="274">
        <v>0.61844757415720997</v>
      </c>
      <c r="BF73" s="155">
        <v>0.21614116732821362</v>
      </c>
      <c r="BG73" s="156">
        <v>0.24161032663966858</v>
      </c>
      <c r="BH73" s="274">
        <v>0.22899482936178739</v>
      </c>
      <c r="BI73" s="157" t="s">
        <v>57</v>
      </c>
    </row>
    <row r="74" spans="1:61">
      <c r="A74" s="143">
        <v>107</v>
      </c>
      <c r="B74" s="144">
        <v>75</v>
      </c>
      <c r="C74" s="258" t="s">
        <v>179</v>
      </c>
      <c r="D74" s="145" t="s">
        <v>180</v>
      </c>
      <c r="E74" s="146" t="s">
        <v>62</v>
      </c>
      <c r="F74" s="147" t="s">
        <v>63</v>
      </c>
      <c r="G74" s="143">
        <v>2</v>
      </c>
      <c r="H74" s="148" t="s">
        <v>358</v>
      </c>
      <c r="I74" s="149" t="s">
        <v>363</v>
      </c>
      <c r="J74" s="150">
        <v>5159</v>
      </c>
      <c r="K74" s="151">
        <v>0</v>
      </c>
      <c r="L74" s="151">
        <v>5301</v>
      </c>
      <c r="M74" s="151">
        <v>0</v>
      </c>
      <c r="N74" s="270">
        <v>5230</v>
      </c>
      <c r="O74" s="152">
        <v>0</v>
      </c>
      <c r="P74" s="150">
        <v>9009794.5999999996</v>
      </c>
      <c r="Q74" s="151">
        <v>0</v>
      </c>
      <c r="R74" s="151">
        <v>9506187.0199999996</v>
      </c>
      <c r="S74" s="151">
        <v>0</v>
      </c>
      <c r="T74" s="272">
        <v>9257990.8100000005</v>
      </c>
      <c r="U74" s="153">
        <v>0</v>
      </c>
      <c r="V74" s="143">
        <v>668205.21</v>
      </c>
      <c r="W74" s="154">
        <v>194533.61</v>
      </c>
      <c r="X74" s="143">
        <v>431369.41</v>
      </c>
      <c r="Y74" s="143">
        <v>4821641.62</v>
      </c>
      <c r="Z74" s="154">
        <v>4405058.24</v>
      </c>
      <c r="AA74" s="143">
        <v>4613349.93</v>
      </c>
      <c r="AB74" s="143">
        <v>20937.62</v>
      </c>
      <c r="AC74" s="154">
        <v>25887.46</v>
      </c>
      <c r="AD74" s="143">
        <v>23412.54</v>
      </c>
      <c r="AE74" s="143">
        <v>189062.66999999998</v>
      </c>
      <c r="AF74" s="143">
        <v>156587.46</v>
      </c>
      <c r="AG74" s="143">
        <v>172825.065</v>
      </c>
      <c r="AH74" s="143">
        <v>354339.98</v>
      </c>
      <c r="AI74" s="154">
        <v>193817.12</v>
      </c>
      <c r="AJ74" s="143">
        <v>274078.55</v>
      </c>
      <c r="AK74" s="143">
        <v>2250000</v>
      </c>
      <c r="AL74" s="154">
        <v>2250000</v>
      </c>
      <c r="AM74" s="143">
        <v>2250000</v>
      </c>
      <c r="AN74" s="143">
        <v>1278060.02</v>
      </c>
      <c r="AO74" s="154">
        <v>1341893.6299999999</v>
      </c>
      <c r="AP74" s="144">
        <v>1309976.825</v>
      </c>
      <c r="AQ74" s="155">
        <v>0.13858458646704647</v>
      </c>
      <c r="AR74" s="156">
        <v>4.4161416126929566E-2</v>
      </c>
      <c r="AS74" s="274">
        <v>9.3504593526465923E-2</v>
      </c>
      <c r="AT74" s="155">
        <v>4.3424255990224337E-3</v>
      </c>
      <c r="AU74" s="156">
        <v>5.8767577156936743E-3</v>
      </c>
      <c r="AV74" s="274">
        <v>5.0749542859845455E-3</v>
      </c>
      <c r="AW74" s="155">
        <v>3.9211265560628698E-2</v>
      </c>
      <c r="AX74" s="156">
        <v>3.554719403664456E-2</v>
      </c>
      <c r="AY74" s="274">
        <v>3.7461945792609759E-2</v>
      </c>
      <c r="AZ74" s="150">
        <v>68.683849583252567</v>
      </c>
      <c r="BA74" s="151">
        <v>36.562369364270893</v>
      </c>
      <c r="BB74" s="272">
        <v>52.405076481835557</v>
      </c>
      <c r="BC74" s="155">
        <v>0.46664604658029313</v>
      </c>
      <c r="BD74" s="156">
        <v>0.51077644775929221</v>
      </c>
      <c r="BE74" s="274">
        <v>0.48771500842989385</v>
      </c>
      <c r="BF74" s="155">
        <v>0.14185229261497259</v>
      </c>
      <c r="BG74" s="156">
        <v>0.14116002842956904</v>
      </c>
      <c r="BH74" s="274">
        <v>0.14149688111431599</v>
      </c>
      <c r="BI74" s="157" t="s">
        <v>57</v>
      </c>
    </row>
    <row r="75" spans="1:61">
      <c r="A75" s="143">
        <v>109</v>
      </c>
      <c r="B75" s="144">
        <v>76</v>
      </c>
      <c r="C75" s="258" t="s">
        <v>181</v>
      </c>
      <c r="D75" s="145" t="s">
        <v>182</v>
      </c>
      <c r="E75" s="146" t="s">
        <v>67</v>
      </c>
      <c r="F75" s="147" t="s">
        <v>68</v>
      </c>
      <c r="G75" s="143">
        <v>1</v>
      </c>
      <c r="H75" s="148" t="s">
        <v>358</v>
      </c>
      <c r="I75" s="149" t="s">
        <v>363</v>
      </c>
      <c r="J75" s="150">
        <v>1460</v>
      </c>
      <c r="K75" s="151">
        <v>1460</v>
      </c>
      <c r="L75" s="151">
        <v>1480</v>
      </c>
      <c r="M75" s="151">
        <v>1480</v>
      </c>
      <c r="N75" s="270">
        <v>1470</v>
      </c>
      <c r="O75" s="152">
        <v>1470</v>
      </c>
      <c r="P75" s="150">
        <v>2927225.1</v>
      </c>
      <c r="Q75" s="151">
        <v>2927225.1</v>
      </c>
      <c r="R75" s="151">
        <v>3087183.05</v>
      </c>
      <c r="S75" s="151">
        <v>3087183.05</v>
      </c>
      <c r="T75" s="272">
        <v>3007204.0750000002</v>
      </c>
      <c r="U75" s="153">
        <v>3007204.0750000002</v>
      </c>
      <c r="V75" s="143">
        <v>479359.98</v>
      </c>
      <c r="W75" s="154">
        <v>408243.64</v>
      </c>
      <c r="X75" s="143">
        <v>443801.81</v>
      </c>
      <c r="Y75" s="143">
        <v>2695572.95</v>
      </c>
      <c r="Z75" s="154">
        <v>2716885.99</v>
      </c>
      <c r="AA75" s="143">
        <v>2706229.47</v>
      </c>
      <c r="AB75" s="143">
        <v>170830.75</v>
      </c>
      <c r="AC75" s="154">
        <v>167925.31</v>
      </c>
      <c r="AD75" s="143">
        <v>169378.03</v>
      </c>
      <c r="AE75" s="143">
        <v>648174</v>
      </c>
      <c r="AF75" s="143">
        <v>641865.81000000006</v>
      </c>
      <c r="AG75" s="143">
        <v>645019.90500000003</v>
      </c>
      <c r="AH75" s="143">
        <v>9326060.6899999995</v>
      </c>
      <c r="AI75" s="154">
        <v>9291483.3499999996</v>
      </c>
      <c r="AJ75" s="143">
        <v>9308772.0199999996</v>
      </c>
      <c r="AK75" s="143">
        <v>9523002.25</v>
      </c>
      <c r="AL75" s="154">
        <v>10112555.4</v>
      </c>
      <c r="AM75" s="143">
        <v>9817778.8249999993</v>
      </c>
      <c r="AN75" s="143">
        <v>1148613.51</v>
      </c>
      <c r="AO75" s="154">
        <v>1082916.6499999999</v>
      </c>
      <c r="AP75" s="144">
        <v>1115765.08</v>
      </c>
      <c r="AQ75" s="155">
        <v>0.177832315760551</v>
      </c>
      <c r="AR75" s="156">
        <v>0.15026160151828821</v>
      </c>
      <c r="AS75" s="274">
        <v>0.16399267501879652</v>
      </c>
      <c r="AT75" s="155">
        <v>6.3374560128302213E-2</v>
      </c>
      <c r="AU75" s="156">
        <v>6.1808007630088292E-2</v>
      </c>
      <c r="AV75" s="274">
        <v>6.2588199514359733E-2</v>
      </c>
      <c r="AW75" s="155">
        <v>0.24045871212648873</v>
      </c>
      <c r="AX75" s="156">
        <v>0.23625055021171498</v>
      </c>
      <c r="AY75" s="274">
        <v>0.23834634577384894</v>
      </c>
      <c r="AZ75" s="150">
        <v>6387.7128013698639</v>
      </c>
      <c r="BA75" s="151">
        <v>6278.0292905405395</v>
      </c>
      <c r="BB75" s="272">
        <v>6332.497972789115</v>
      </c>
      <c r="BC75" s="155">
        <v>3.5328304693070907</v>
      </c>
      <c r="BD75" s="156">
        <v>3.7221125351675135</v>
      </c>
      <c r="BE75" s="274">
        <v>3.6278441772345338</v>
      </c>
      <c r="BF75" s="155">
        <v>0.39238988146145648</v>
      </c>
      <c r="BG75" s="156">
        <v>0.35077824426381199</v>
      </c>
      <c r="BH75" s="274">
        <v>0.37103071563242679</v>
      </c>
      <c r="BI75" s="157" t="s">
        <v>80</v>
      </c>
    </row>
    <row r="76" spans="1:61">
      <c r="A76" s="143">
        <v>111</v>
      </c>
      <c r="B76" s="144">
        <v>77</v>
      </c>
      <c r="C76" s="258" t="s">
        <v>183</v>
      </c>
      <c r="D76" s="145" t="s">
        <v>184</v>
      </c>
      <c r="E76" s="146" t="s">
        <v>67</v>
      </c>
      <c r="F76" s="147" t="s">
        <v>68</v>
      </c>
      <c r="G76" s="143">
        <v>1</v>
      </c>
      <c r="H76" s="148" t="s">
        <v>358</v>
      </c>
      <c r="I76" s="149" t="s">
        <v>363</v>
      </c>
      <c r="J76" s="150">
        <v>10581</v>
      </c>
      <c r="K76" s="151">
        <v>10581</v>
      </c>
      <c r="L76" s="151">
        <v>10700</v>
      </c>
      <c r="M76" s="151">
        <v>10700</v>
      </c>
      <c r="N76" s="270">
        <v>10640.5</v>
      </c>
      <c r="O76" s="152">
        <v>10640.5</v>
      </c>
      <c r="P76" s="150">
        <v>18877504.800000001</v>
      </c>
      <c r="Q76" s="151">
        <v>18877504.800000001</v>
      </c>
      <c r="R76" s="151">
        <v>18964380.809999999</v>
      </c>
      <c r="S76" s="151">
        <v>18964380.809999999</v>
      </c>
      <c r="T76" s="272">
        <v>18920942.805</v>
      </c>
      <c r="U76" s="153">
        <v>18920942.805</v>
      </c>
      <c r="V76" s="143">
        <v>1043033.52</v>
      </c>
      <c r="W76" s="154">
        <v>1056972.21</v>
      </c>
      <c r="X76" s="143">
        <v>1050002.865</v>
      </c>
      <c r="Y76" s="143">
        <v>12766155.01</v>
      </c>
      <c r="Z76" s="154">
        <v>12929404.550000001</v>
      </c>
      <c r="AA76" s="143">
        <v>12847779.780000001</v>
      </c>
      <c r="AB76" s="143">
        <v>167176.78</v>
      </c>
      <c r="AC76" s="154">
        <v>157716.18</v>
      </c>
      <c r="AD76" s="143">
        <v>162446.47999999998</v>
      </c>
      <c r="AE76" s="143">
        <v>873381.53</v>
      </c>
      <c r="AF76" s="143">
        <v>911783.42999999993</v>
      </c>
      <c r="AG76" s="143">
        <v>892582.48</v>
      </c>
      <c r="AH76" s="143">
        <v>5193313.2300000004</v>
      </c>
      <c r="AI76" s="154">
        <v>5628422.2199999997</v>
      </c>
      <c r="AJ76" s="143">
        <v>5410867.7249999996</v>
      </c>
      <c r="AK76" s="143">
        <v>7400000</v>
      </c>
      <c r="AL76" s="154">
        <v>7400000</v>
      </c>
      <c r="AM76" s="143">
        <v>7400000</v>
      </c>
      <c r="AN76" s="143">
        <v>2869680.97</v>
      </c>
      <c r="AO76" s="154">
        <v>3172585.93</v>
      </c>
      <c r="AP76" s="144">
        <v>3021133.45</v>
      </c>
      <c r="AQ76" s="155">
        <v>8.170302798164128E-2</v>
      </c>
      <c r="AR76" s="156">
        <v>8.1749488610440291E-2</v>
      </c>
      <c r="AS76" s="274">
        <v>8.1726405883336198E-2</v>
      </c>
      <c r="AT76" s="155">
        <v>1.309531177312565E-2</v>
      </c>
      <c r="AU76" s="156">
        <v>1.21982554873341E-2</v>
      </c>
      <c r="AV76" s="274">
        <v>1.2643934032312622E-2</v>
      </c>
      <c r="AW76" s="155">
        <v>6.8413827759091272E-2</v>
      </c>
      <c r="AX76" s="156">
        <v>7.0520140852116803E-2</v>
      </c>
      <c r="AY76" s="274">
        <v>6.947367524071929E-2</v>
      </c>
      <c r="AZ76" s="150">
        <v>490.8149730649277</v>
      </c>
      <c r="BA76" s="151">
        <v>526.0207682242991</v>
      </c>
      <c r="BB76" s="272">
        <v>508.51630327522201</v>
      </c>
      <c r="BC76" s="155">
        <v>0.5796576960097557</v>
      </c>
      <c r="BD76" s="156">
        <v>0.57233880890516331</v>
      </c>
      <c r="BE76" s="274">
        <v>0.57597500320790829</v>
      </c>
      <c r="BF76" s="155">
        <v>0.15201590466553611</v>
      </c>
      <c r="BG76" s="156">
        <v>0.1672918278632689</v>
      </c>
      <c r="BH76" s="274">
        <v>0.15967140121588672</v>
      </c>
      <c r="BI76" s="157" t="s">
        <v>57</v>
      </c>
    </row>
    <row r="77" spans="1:61">
      <c r="A77" s="143">
        <v>110</v>
      </c>
      <c r="B77" s="144">
        <v>78</v>
      </c>
      <c r="C77" s="258" t="s">
        <v>185</v>
      </c>
      <c r="D77" s="145" t="s">
        <v>186</v>
      </c>
      <c r="E77" s="146" t="s">
        <v>62</v>
      </c>
      <c r="F77" s="147" t="s">
        <v>63</v>
      </c>
      <c r="G77" s="143">
        <v>2</v>
      </c>
      <c r="H77" s="148" t="s">
        <v>358</v>
      </c>
      <c r="I77" s="149" t="s">
        <v>363</v>
      </c>
      <c r="J77" s="150">
        <v>11963</v>
      </c>
      <c r="K77" s="151">
        <v>0</v>
      </c>
      <c r="L77" s="151">
        <v>12098</v>
      </c>
      <c r="M77" s="151">
        <v>0</v>
      </c>
      <c r="N77" s="270">
        <v>12030.5</v>
      </c>
      <c r="O77" s="152">
        <v>0</v>
      </c>
      <c r="P77" s="150">
        <v>20812764.440000001</v>
      </c>
      <c r="Q77" s="151">
        <v>0</v>
      </c>
      <c r="R77" s="151">
        <v>20885314.34</v>
      </c>
      <c r="S77" s="151">
        <v>0</v>
      </c>
      <c r="T77" s="272">
        <v>20849039.390000001</v>
      </c>
      <c r="U77" s="153">
        <v>0</v>
      </c>
      <c r="V77" s="143">
        <v>1094803.8999999999</v>
      </c>
      <c r="W77" s="154">
        <v>910324.1</v>
      </c>
      <c r="X77" s="143">
        <v>1002564</v>
      </c>
      <c r="Y77" s="143">
        <v>8480246.3300000001</v>
      </c>
      <c r="Z77" s="154">
        <v>8205119.9800000004</v>
      </c>
      <c r="AA77" s="143">
        <v>8342683.1550000003</v>
      </c>
      <c r="AB77" s="143">
        <v>64425.52</v>
      </c>
      <c r="AC77" s="154">
        <v>55808.58</v>
      </c>
      <c r="AD77" s="143">
        <v>60117.05</v>
      </c>
      <c r="AE77" s="143">
        <v>420026.37</v>
      </c>
      <c r="AF77" s="143">
        <v>396308.58</v>
      </c>
      <c r="AG77" s="143">
        <v>408167.47499999998</v>
      </c>
      <c r="AH77" s="143">
        <v>-503752.62</v>
      </c>
      <c r="AI77" s="154">
        <v>-998877.72</v>
      </c>
      <c r="AJ77" s="143">
        <v>-751315.16999999993</v>
      </c>
      <c r="AK77" s="143">
        <v>3000000</v>
      </c>
      <c r="AL77" s="154">
        <v>2000000</v>
      </c>
      <c r="AM77" s="143">
        <v>2500000</v>
      </c>
      <c r="AN77" s="143">
        <v>3692754.62</v>
      </c>
      <c r="AO77" s="154">
        <v>4262578.72</v>
      </c>
      <c r="AP77" s="144">
        <v>3977666.67</v>
      </c>
      <c r="AQ77" s="155">
        <v>0.12910048333466276</v>
      </c>
      <c r="AR77" s="156">
        <v>0.11094586090379142</v>
      </c>
      <c r="AS77" s="274">
        <v>0.12017284863552989</v>
      </c>
      <c r="AT77" s="155">
        <v>7.5971283725669789E-3</v>
      </c>
      <c r="AU77" s="156">
        <v>6.8016775057565945E-3</v>
      </c>
      <c r="AV77" s="274">
        <v>7.2059610658916362E-3</v>
      </c>
      <c r="AW77" s="155">
        <v>4.9529972792665328E-2</v>
      </c>
      <c r="AX77" s="156">
        <v>4.8300156605388236E-2</v>
      </c>
      <c r="AY77" s="274">
        <v>4.8925203968147098E-2</v>
      </c>
      <c r="AZ77" s="150">
        <v>-42.109221767115265</v>
      </c>
      <c r="BA77" s="151">
        <v>-82.565524880145475</v>
      </c>
      <c r="BB77" s="272">
        <v>-62.45086820996633</v>
      </c>
      <c r="BC77" s="155">
        <v>0.35376330866558686</v>
      </c>
      <c r="BD77" s="156">
        <v>0.24375024434438555</v>
      </c>
      <c r="BE77" s="274">
        <v>0.29966378364755242</v>
      </c>
      <c r="BF77" s="155">
        <v>0.17742739704980778</v>
      </c>
      <c r="BG77" s="156">
        <v>0.20409454464547935</v>
      </c>
      <c r="BH77" s="274">
        <v>0.19078416974490642</v>
      </c>
      <c r="BI77" s="157" t="s">
        <v>57</v>
      </c>
    </row>
    <row r="78" spans="1:61">
      <c r="A78" s="143">
        <v>116</v>
      </c>
      <c r="B78" s="144">
        <v>82</v>
      </c>
      <c r="C78" s="258" t="s">
        <v>191</v>
      </c>
      <c r="D78" s="145" t="s">
        <v>192</v>
      </c>
      <c r="E78" s="146" t="s">
        <v>67</v>
      </c>
      <c r="F78" s="147" t="s">
        <v>68</v>
      </c>
      <c r="G78" s="143">
        <v>1</v>
      </c>
      <c r="H78" s="148" t="s">
        <v>358</v>
      </c>
      <c r="I78" s="149" t="s">
        <v>363</v>
      </c>
      <c r="J78" s="150">
        <v>2715</v>
      </c>
      <c r="K78" s="151">
        <v>2715</v>
      </c>
      <c r="L78" s="151">
        <v>2737</v>
      </c>
      <c r="M78" s="151">
        <v>2737</v>
      </c>
      <c r="N78" s="270">
        <v>2726</v>
      </c>
      <c r="O78" s="152">
        <v>2726</v>
      </c>
      <c r="P78" s="150">
        <v>4274117.75</v>
      </c>
      <c r="Q78" s="151">
        <v>4274117.75</v>
      </c>
      <c r="R78" s="151">
        <v>4210830.28</v>
      </c>
      <c r="S78" s="151">
        <v>4210830.28</v>
      </c>
      <c r="T78" s="272">
        <v>4242474.0149999997</v>
      </c>
      <c r="U78" s="153">
        <v>4242474.0150000006</v>
      </c>
      <c r="V78" s="143">
        <v>793948.91</v>
      </c>
      <c r="W78" s="154">
        <v>203817.3</v>
      </c>
      <c r="X78" s="143">
        <v>498883.10499999998</v>
      </c>
      <c r="Y78" s="143">
        <v>3447002.3</v>
      </c>
      <c r="Z78" s="154">
        <v>3073427.14</v>
      </c>
      <c r="AA78" s="143">
        <v>3260214.7199999997</v>
      </c>
      <c r="AB78" s="143">
        <v>11813.25</v>
      </c>
      <c r="AC78" s="154">
        <v>6074.5</v>
      </c>
      <c r="AD78" s="143">
        <v>8943.875</v>
      </c>
      <c r="AE78" s="143">
        <v>213369.25</v>
      </c>
      <c r="AF78" s="143">
        <v>141074.5</v>
      </c>
      <c r="AG78" s="143">
        <v>177221.875</v>
      </c>
      <c r="AH78" s="143">
        <v>557873.43999999994</v>
      </c>
      <c r="AI78" s="154">
        <v>354056.14</v>
      </c>
      <c r="AJ78" s="143">
        <v>455964.79</v>
      </c>
      <c r="AK78" s="143">
        <v>1847805.2</v>
      </c>
      <c r="AL78" s="154">
        <v>1587292.9</v>
      </c>
      <c r="AM78" s="143">
        <v>1717549.0499999998</v>
      </c>
      <c r="AN78" s="143">
        <v>1201133.51</v>
      </c>
      <c r="AO78" s="154">
        <v>1269950.81</v>
      </c>
      <c r="AP78" s="144">
        <v>1235542.1600000001</v>
      </c>
      <c r="AQ78" s="155">
        <v>0.23033025246313299</v>
      </c>
      <c r="AR78" s="156">
        <v>6.6315969344892284E-2</v>
      </c>
      <c r="AS78" s="274">
        <v>0.15302154853162556</v>
      </c>
      <c r="AT78" s="155">
        <v>3.427108244169144E-3</v>
      </c>
      <c r="AU78" s="156">
        <v>1.976458111188541E-3</v>
      </c>
      <c r="AV78" s="274">
        <v>2.7433392485265514E-3</v>
      </c>
      <c r="AW78" s="155">
        <v>6.1899944192088302E-2</v>
      </c>
      <c r="AX78" s="156">
        <v>4.5901364689582329E-2</v>
      </c>
      <c r="AY78" s="274">
        <v>5.435895798912288E-2</v>
      </c>
      <c r="AZ78" s="150">
        <v>205.47824677716389</v>
      </c>
      <c r="BA78" s="151">
        <v>129.35920350748995</v>
      </c>
      <c r="BB78" s="272">
        <v>167.26514673514305</v>
      </c>
      <c r="BC78" s="155">
        <v>0.53606149319946783</v>
      </c>
      <c r="BD78" s="156">
        <v>0.51645698033368703</v>
      </c>
      <c r="BE78" s="274">
        <v>0.52682083773917809</v>
      </c>
      <c r="BF78" s="155">
        <v>0.28102489923212809</v>
      </c>
      <c r="BG78" s="156">
        <v>0.30159154502897706</v>
      </c>
      <c r="BH78" s="274">
        <v>0.29123152095487848</v>
      </c>
      <c r="BI78" s="157" t="s">
        <v>80</v>
      </c>
    </row>
    <row r="79" spans="1:61">
      <c r="A79" s="143">
        <v>122</v>
      </c>
      <c r="B79" s="144">
        <v>85</v>
      </c>
      <c r="C79" s="258" t="s">
        <v>194</v>
      </c>
      <c r="D79" s="145" t="s">
        <v>195</v>
      </c>
      <c r="E79" s="146" t="s">
        <v>67</v>
      </c>
      <c r="F79" s="147" t="s">
        <v>68</v>
      </c>
      <c r="G79" s="143">
        <v>1</v>
      </c>
      <c r="H79" s="148" t="s">
        <v>358</v>
      </c>
      <c r="I79" s="149" t="s">
        <v>363</v>
      </c>
      <c r="J79" s="150">
        <v>855</v>
      </c>
      <c r="K79" s="151">
        <v>855</v>
      </c>
      <c r="L79" s="151">
        <v>844</v>
      </c>
      <c r="M79" s="151">
        <v>844</v>
      </c>
      <c r="N79" s="270">
        <v>849.5</v>
      </c>
      <c r="O79" s="152">
        <v>849.5</v>
      </c>
      <c r="P79" s="150">
        <v>1881120.51</v>
      </c>
      <c r="Q79" s="151">
        <v>1881120.51</v>
      </c>
      <c r="R79" s="151">
        <v>1878801.92</v>
      </c>
      <c r="S79" s="151">
        <v>1878801.92</v>
      </c>
      <c r="T79" s="272">
        <v>1879961.2150000001</v>
      </c>
      <c r="U79" s="153">
        <v>1879961.2149999999</v>
      </c>
      <c r="V79" s="143">
        <v>117836.88</v>
      </c>
      <c r="W79" s="154">
        <v>-100683.95</v>
      </c>
      <c r="X79" s="143">
        <v>8576.4650000000038</v>
      </c>
      <c r="Y79" s="143">
        <v>1228994.48</v>
      </c>
      <c r="Z79" s="154">
        <v>1154039.32</v>
      </c>
      <c r="AA79" s="143">
        <v>1191516.8999999999</v>
      </c>
      <c r="AB79" s="143">
        <v>8083.72</v>
      </c>
      <c r="AC79" s="154">
        <v>6880.58</v>
      </c>
      <c r="AD79" s="143">
        <v>7482.15</v>
      </c>
      <c r="AE79" s="143">
        <v>67383.72</v>
      </c>
      <c r="AF79" s="143">
        <v>55816.58</v>
      </c>
      <c r="AG79" s="143">
        <v>61600.15</v>
      </c>
      <c r="AH79" s="143">
        <v>341136.12</v>
      </c>
      <c r="AI79" s="154">
        <v>441820.07</v>
      </c>
      <c r="AJ79" s="143">
        <v>391478.09499999997</v>
      </c>
      <c r="AK79" s="143">
        <v>795000</v>
      </c>
      <c r="AL79" s="154">
        <v>804920.45</v>
      </c>
      <c r="AM79" s="143">
        <v>799960.22499999998</v>
      </c>
      <c r="AN79" s="143">
        <v>797663.88</v>
      </c>
      <c r="AO79" s="154">
        <v>648043.93000000005</v>
      </c>
      <c r="AP79" s="144">
        <v>722853.90500000003</v>
      </c>
      <c r="AQ79" s="155">
        <v>9.5880723565170134E-2</v>
      </c>
      <c r="AR79" s="156">
        <v>-8.724481762025231E-2</v>
      </c>
      <c r="AS79" s="274">
        <v>7.1979381912249873E-3</v>
      </c>
      <c r="AT79" s="155">
        <v>6.5775071666717335E-3</v>
      </c>
      <c r="AU79" s="156">
        <v>5.9621712022775789E-3</v>
      </c>
      <c r="AV79" s="274">
        <v>6.2795164718184027E-3</v>
      </c>
      <c r="AW79" s="155">
        <v>5.4828334135398234E-2</v>
      </c>
      <c r="AX79" s="156">
        <v>4.8366272303442828E-2</v>
      </c>
      <c r="AY79" s="274">
        <v>5.1698931001314383E-2</v>
      </c>
      <c r="AZ79" s="150">
        <v>398.9896140350877</v>
      </c>
      <c r="BA79" s="151">
        <v>523.48349526066352</v>
      </c>
      <c r="BB79" s="272">
        <v>460.83354326074158</v>
      </c>
      <c r="BC79" s="155">
        <v>0.64687027723672119</v>
      </c>
      <c r="BD79" s="156">
        <v>0.69748095758123729</v>
      </c>
      <c r="BE79" s="274">
        <v>0.67137967157662648</v>
      </c>
      <c r="BF79" s="155">
        <v>0.42403656531287304</v>
      </c>
      <c r="BG79" s="156">
        <v>0.34492403009679701</v>
      </c>
      <c r="BH79" s="274">
        <v>0.38450469043320129</v>
      </c>
      <c r="BI79" s="157" t="s">
        <v>80</v>
      </c>
    </row>
    <row r="80" spans="1:61">
      <c r="A80" s="143">
        <v>123</v>
      </c>
      <c r="B80" s="144">
        <v>86</v>
      </c>
      <c r="C80" s="258" t="s">
        <v>196</v>
      </c>
      <c r="D80" s="145" t="s">
        <v>197</v>
      </c>
      <c r="E80" s="146" t="s">
        <v>67</v>
      </c>
      <c r="F80" s="147" t="s">
        <v>68</v>
      </c>
      <c r="G80" s="143">
        <v>1</v>
      </c>
      <c r="H80" s="148" t="s">
        <v>358</v>
      </c>
      <c r="I80" s="149" t="s">
        <v>363</v>
      </c>
      <c r="J80" s="150">
        <v>3693</v>
      </c>
      <c r="K80" s="151">
        <v>3693</v>
      </c>
      <c r="L80" s="151">
        <v>3708</v>
      </c>
      <c r="M80" s="151">
        <v>3708</v>
      </c>
      <c r="N80" s="270">
        <v>3700.5</v>
      </c>
      <c r="O80" s="152">
        <v>3700.5</v>
      </c>
      <c r="P80" s="150">
        <v>6958599.2000000002</v>
      </c>
      <c r="Q80" s="151">
        <v>6958599.2000000002</v>
      </c>
      <c r="R80" s="151">
        <v>7195270.8600000003</v>
      </c>
      <c r="S80" s="151">
        <v>7195270.8600000003</v>
      </c>
      <c r="T80" s="272">
        <v>7076935.0300000003</v>
      </c>
      <c r="U80" s="153">
        <v>7076935.0300000003</v>
      </c>
      <c r="V80" s="143">
        <v>675546.64</v>
      </c>
      <c r="W80" s="154">
        <v>649117.96</v>
      </c>
      <c r="X80" s="143">
        <v>662332.30000000005</v>
      </c>
      <c r="Y80" s="143">
        <v>4592607.57</v>
      </c>
      <c r="Z80" s="154">
        <v>4690796.9000000004</v>
      </c>
      <c r="AA80" s="143">
        <v>4641702.2350000003</v>
      </c>
      <c r="AB80" s="143">
        <v>-47692.7</v>
      </c>
      <c r="AC80" s="154">
        <v>-54707.24</v>
      </c>
      <c r="AD80" s="143">
        <v>-51199.97</v>
      </c>
      <c r="AE80" s="143">
        <v>150812.63</v>
      </c>
      <c r="AF80" s="143">
        <v>89754.28</v>
      </c>
      <c r="AG80" s="143">
        <v>120283.455</v>
      </c>
      <c r="AH80" s="143">
        <v>-832011.28</v>
      </c>
      <c r="AI80" s="154">
        <v>-907202.54</v>
      </c>
      <c r="AJ80" s="143">
        <v>-869606.91</v>
      </c>
      <c r="AK80" s="143">
        <v>1054125</v>
      </c>
      <c r="AL80" s="154">
        <v>253975</v>
      </c>
      <c r="AM80" s="143">
        <v>654050</v>
      </c>
      <c r="AN80" s="143">
        <v>2637784.2200000002</v>
      </c>
      <c r="AO80" s="154">
        <v>2848824.42</v>
      </c>
      <c r="AP80" s="144">
        <v>2743304.3200000003</v>
      </c>
      <c r="AQ80" s="155">
        <v>0.14709435319769765</v>
      </c>
      <c r="AR80" s="156">
        <v>0.13838116930622171</v>
      </c>
      <c r="AS80" s="274">
        <v>0.14269168216043485</v>
      </c>
      <c r="AT80" s="155">
        <v>-1.0384666939875291E-2</v>
      </c>
      <c r="AU80" s="156">
        <v>-1.166267505634277E-2</v>
      </c>
      <c r="AV80" s="274">
        <v>-1.1030429658743502E-2</v>
      </c>
      <c r="AW80" s="155">
        <v>3.28381268595958E-2</v>
      </c>
      <c r="AX80" s="156">
        <v>1.9134121965502279E-2</v>
      </c>
      <c r="AY80" s="274">
        <v>2.5913651697220513E-2</v>
      </c>
      <c r="AZ80" s="150">
        <v>-225.29414568101814</v>
      </c>
      <c r="BA80" s="151">
        <v>-244.660879180151</v>
      </c>
      <c r="BB80" s="272">
        <v>-234.99713822456422</v>
      </c>
      <c r="BC80" s="155">
        <v>0.22952646920799286</v>
      </c>
      <c r="BD80" s="156">
        <v>5.4143252290458362E-2</v>
      </c>
      <c r="BE80" s="274">
        <v>0.14090735831097531</v>
      </c>
      <c r="BF80" s="155">
        <v>0.37906827856962938</v>
      </c>
      <c r="BG80" s="156">
        <v>0.39593011513120441</v>
      </c>
      <c r="BH80" s="274">
        <v>0.38764017309340765</v>
      </c>
      <c r="BI80" s="157" t="s">
        <v>57</v>
      </c>
    </row>
    <row r="81" spans="1:61">
      <c r="A81" s="143">
        <v>24</v>
      </c>
      <c r="B81" s="144">
        <v>87</v>
      </c>
      <c r="C81" s="258" t="s">
        <v>198</v>
      </c>
      <c r="D81" s="145" t="s">
        <v>197</v>
      </c>
      <c r="E81" s="146" t="s">
        <v>62</v>
      </c>
      <c r="F81" s="147" t="s">
        <v>63</v>
      </c>
      <c r="G81" s="143">
        <v>2</v>
      </c>
      <c r="H81" s="148" t="s">
        <v>358</v>
      </c>
      <c r="I81" s="149" t="s">
        <v>363</v>
      </c>
      <c r="J81" s="150">
        <v>5746</v>
      </c>
      <c r="K81" s="151">
        <v>0</v>
      </c>
      <c r="L81" s="151">
        <v>5770</v>
      </c>
      <c r="M81" s="151">
        <v>0</v>
      </c>
      <c r="N81" s="270">
        <v>5758</v>
      </c>
      <c r="O81" s="152">
        <v>0</v>
      </c>
      <c r="P81" s="150">
        <v>11329693</v>
      </c>
      <c r="Q81" s="151">
        <v>0</v>
      </c>
      <c r="R81" s="151">
        <v>11928770.76</v>
      </c>
      <c r="S81" s="151">
        <v>0</v>
      </c>
      <c r="T81" s="272">
        <v>11629231.880000001</v>
      </c>
      <c r="U81" s="153">
        <v>0</v>
      </c>
      <c r="V81" s="143">
        <v>624453.31999999995</v>
      </c>
      <c r="W81" s="154">
        <v>696686.64</v>
      </c>
      <c r="X81" s="143">
        <v>660569.98</v>
      </c>
      <c r="Y81" s="143">
        <v>4461680.1399999997</v>
      </c>
      <c r="Z81" s="154">
        <v>4691730.16</v>
      </c>
      <c r="AA81" s="143">
        <v>4576705.1500000004</v>
      </c>
      <c r="AB81" s="143">
        <v>93075.61</v>
      </c>
      <c r="AC81" s="154">
        <v>89793.79</v>
      </c>
      <c r="AD81" s="143">
        <v>91434.7</v>
      </c>
      <c r="AE81" s="143">
        <v>407375.61</v>
      </c>
      <c r="AF81" s="143">
        <v>408092.79</v>
      </c>
      <c r="AG81" s="143">
        <v>407734.19999999995</v>
      </c>
      <c r="AH81" s="143">
        <v>2631360.7000000002</v>
      </c>
      <c r="AI81" s="154">
        <v>2027547.61</v>
      </c>
      <c r="AJ81" s="143">
        <v>2329454.1550000003</v>
      </c>
      <c r="AK81" s="143">
        <v>5001701.0999999996</v>
      </c>
      <c r="AL81" s="154">
        <v>5001551.0999999996</v>
      </c>
      <c r="AM81" s="143">
        <v>5001626.0999999996</v>
      </c>
      <c r="AN81" s="143">
        <v>1806039.3</v>
      </c>
      <c r="AO81" s="154">
        <v>1891553.39</v>
      </c>
      <c r="AP81" s="144">
        <v>1848796.345</v>
      </c>
      <c r="AQ81" s="155">
        <v>0.13995923069465038</v>
      </c>
      <c r="AR81" s="156">
        <v>0.14849247851884134</v>
      </c>
      <c r="AS81" s="274">
        <v>0.14433308643446255</v>
      </c>
      <c r="AT81" s="155">
        <v>2.0861112199764283E-2</v>
      </c>
      <c r="AU81" s="156">
        <v>1.9138737083720089E-2</v>
      </c>
      <c r="AV81" s="274">
        <v>1.9978280663328289E-2</v>
      </c>
      <c r="AW81" s="155">
        <v>9.130542692825129E-2</v>
      </c>
      <c r="AX81" s="156">
        <v>8.6981300305642467E-2</v>
      </c>
      <c r="AY81" s="274">
        <v>8.9089025103572583E-2</v>
      </c>
      <c r="AZ81" s="150">
        <v>457.94651931778628</v>
      </c>
      <c r="BA81" s="151">
        <v>351.39473310225299</v>
      </c>
      <c r="BB81" s="272">
        <v>404.55959621396318</v>
      </c>
      <c r="BC81" s="155">
        <v>1.1210353371499195</v>
      </c>
      <c r="BD81" s="156">
        <v>1.0660355411403284</v>
      </c>
      <c r="BE81" s="274">
        <v>1.0928442921432242</v>
      </c>
      <c r="BF81" s="155">
        <v>0.15940761148603053</v>
      </c>
      <c r="BG81" s="156">
        <v>0.15857068830116408</v>
      </c>
      <c r="BH81" s="274">
        <v>0.15897837140727819</v>
      </c>
      <c r="BI81" s="157" t="s">
        <v>57</v>
      </c>
    </row>
    <row r="82" spans="1:61">
      <c r="A82" s="143">
        <v>124</v>
      </c>
      <c r="B82" s="144">
        <v>88</v>
      </c>
      <c r="C82" s="258" t="s">
        <v>199</v>
      </c>
      <c r="D82" s="145" t="s">
        <v>200</v>
      </c>
      <c r="E82" s="146" t="s">
        <v>67</v>
      </c>
      <c r="F82" s="147" t="s">
        <v>68</v>
      </c>
      <c r="G82" s="143">
        <v>1</v>
      </c>
      <c r="H82" s="148" t="s">
        <v>358</v>
      </c>
      <c r="I82" s="149" t="s">
        <v>363</v>
      </c>
      <c r="J82" s="150">
        <v>1160</v>
      </c>
      <c r="K82" s="151">
        <v>1160</v>
      </c>
      <c r="L82" s="151">
        <v>1161</v>
      </c>
      <c r="M82" s="151">
        <v>1161</v>
      </c>
      <c r="N82" s="270">
        <v>1160.5</v>
      </c>
      <c r="O82" s="152">
        <v>1160.5</v>
      </c>
      <c r="P82" s="150">
        <v>2563398.85</v>
      </c>
      <c r="Q82" s="151">
        <v>2563398.85</v>
      </c>
      <c r="R82" s="151">
        <v>3017616.25</v>
      </c>
      <c r="S82" s="151">
        <v>3017616.25</v>
      </c>
      <c r="T82" s="272">
        <v>2790507.55</v>
      </c>
      <c r="U82" s="153">
        <v>2790507.55</v>
      </c>
      <c r="V82" s="143">
        <v>170830.06</v>
      </c>
      <c r="W82" s="154">
        <v>111650.58</v>
      </c>
      <c r="X82" s="143">
        <v>141240.32000000001</v>
      </c>
      <c r="Y82" s="143">
        <v>1989219.97</v>
      </c>
      <c r="Z82" s="154">
        <v>2033649.69</v>
      </c>
      <c r="AA82" s="143">
        <v>2011434.83</v>
      </c>
      <c r="AB82" s="143">
        <v>-3615.07</v>
      </c>
      <c r="AC82" s="154">
        <v>-4905.24</v>
      </c>
      <c r="AD82" s="143">
        <v>-4260.1549999999997</v>
      </c>
      <c r="AE82" s="143">
        <v>697.32999999999947</v>
      </c>
      <c r="AF82" s="143">
        <v>-2947.3399999999997</v>
      </c>
      <c r="AG82" s="143">
        <v>-1125.0050000000001</v>
      </c>
      <c r="AH82" s="143">
        <v>-931956.94</v>
      </c>
      <c r="AI82" s="154">
        <v>-980681.72</v>
      </c>
      <c r="AJ82" s="143">
        <v>-956319.33</v>
      </c>
      <c r="AK82" s="143">
        <v>0</v>
      </c>
      <c r="AL82" s="154">
        <v>0</v>
      </c>
      <c r="AM82" s="143">
        <v>0</v>
      </c>
      <c r="AN82" s="143">
        <v>934896.74</v>
      </c>
      <c r="AO82" s="154">
        <v>1044589.42</v>
      </c>
      <c r="AP82" s="144">
        <v>989743.08000000007</v>
      </c>
      <c r="AQ82" s="155">
        <v>8.5877913240535189E-2</v>
      </c>
      <c r="AR82" s="156">
        <v>5.4901579435738514E-2</v>
      </c>
      <c r="AS82" s="274">
        <v>7.0218690605054299E-2</v>
      </c>
      <c r="AT82" s="155">
        <v>-1.817330438322515E-3</v>
      </c>
      <c r="AU82" s="156">
        <v>-2.4120378372540652E-3</v>
      </c>
      <c r="AV82" s="274">
        <v>-2.1179681968617396E-3</v>
      </c>
      <c r="AW82" s="155">
        <v>3.5055449398087405E-4</v>
      </c>
      <c r="AX82" s="156">
        <v>-1.4492859878930278E-3</v>
      </c>
      <c r="AY82" s="274">
        <v>-5.5930472278835905E-4</v>
      </c>
      <c r="AZ82" s="150">
        <v>-803.41115517241371</v>
      </c>
      <c r="BA82" s="151">
        <v>-844.68709732988793</v>
      </c>
      <c r="BB82" s="272">
        <v>-824.05801809564844</v>
      </c>
      <c r="BC82" s="155">
        <v>0</v>
      </c>
      <c r="BD82" s="156">
        <v>0</v>
      </c>
      <c r="BE82" s="274">
        <v>0</v>
      </c>
      <c r="BF82" s="155">
        <v>0.36470982266376534</v>
      </c>
      <c r="BG82" s="156">
        <v>0.34616377082407351</v>
      </c>
      <c r="BH82" s="274">
        <v>0.35468210075260326</v>
      </c>
      <c r="BI82" s="157" t="s">
        <v>57</v>
      </c>
    </row>
    <row r="83" spans="1:61">
      <c r="A83" s="143">
        <v>126</v>
      </c>
      <c r="B83" s="144">
        <v>90</v>
      </c>
      <c r="C83" s="258" t="s">
        <v>201</v>
      </c>
      <c r="D83" s="145" t="s">
        <v>202</v>
      </c>
      <c r="E83" s="146" t="s">
        <v>67</v>
      </c>
      <c r="F83" s="147" t="s">
        <v>68</v>
      </c>
      <c r="G83" s="143">
        <v>1</v>
      </c>
      <c r="H83" s="148" t="s">
        <v>358</v>
      </c>
      <c r="I83" s="149" t="s">
        <v>363</v>
      </c>
      <c r="J83" s="150">
        <v>3492</v>
      </c>
      <c r="K83" s="151">
        <v>3492</v>
      </c>
      <c r="L83" s="151">
        <v>3531</v>
      </c>
      <c r="M83" s="151">
        <v>3531</v>
      </c>
      <c r="N83" s="270">
        <v>3511.5</v>
      </c>
      <c r="O83" s="152">
        <v>3511.5</v>
      </c>
      <c r="P83" s="150">
        <v>5340517.8099999996</v>
      </c>
      <c r="Q83" s="151">
        <v>5340517.8099999996</v>
      </c>
      <c r="R83" s="151">
        <v>5790270.1500000004</v>
      </c>
      <c r="S83" s="151">
        <v>5790270.1500000004</v>
      </c>
      <c r="T83" s="272">
        <v>5565393.9800000004</v>
      </c>
      <c r="U83" s="153">
        <v>5565393.9800000004</v>
      </c>
      <c r="V83" s="143">
        <v>433092.18</v>
      </c>
      <c r="W83" s="154">
        <v>653112.65</v>
      </c>
      <c r="X83" s="143">
        <v>543102.41500000004</v>
      </c>
      <c r="Y83" s="143">
        <v>5113689.4000000004</v>
      </c>
      <c r="Z83" s="154">
        <v>5183370.05</v>
      </c>
      <c r="AA83" s="143">
        <v>5148529.7249999996</v>
      </c>
      <c r="AB83" s="143">
        <v>-46680.98</v>
      </c>
      <c r="AC83" s="154">
        <v>-36962.379999999997</v>
      </c>
      <c r="AD83" s="143">
        <v>-41821.68</v>
      </c>
      <c r="AE83" s="143">
        <v>70784.669999999984</v>
      </c>
      <c r="AF83" s="143">
        <v>98730.57</v>
      </c>
      <c r="AG83" s="143">
        <v>84757.62</v>
      </c>
      <c r="AH83" s="143">
        <v>-864276.87</v>
      </c>
      <c r="AI83" s="154">
        <v>-1231375.47</v>
      </c>
      <c r="AJ83" s="143">
        <v>-1047826.1699999999</v>
      </c>
      <c r="AK83" s="143">
        <v>1200000</v>
      </c>
      <c r="AL83" s="154">
        <v>1200000</v>
      </c>
      <c r="AM83" s="143">
        <v>1200000</v>
      </c>
      <c r="AN83" s="143">
        <v>2000573.87</v>
      </c>
      <c r="AO83" s="154">
        <v>2209472.4700000002</v>
      </c>
      <c r="AP83" s="144">
        <v>2105023.17</v>
      </c>
      <c r="AQ83" s="155">
        <v>8.4692703471587458E-2</v>
      </c>
      <c r="AR83" s="156">
        <v>0.12600154796974219</v>
      </c>
      <c r="AS83" s="274">
        <v>0.10548689509605581</v>
      </c>
      <c r="AT83" s="155">
        <v>-9.128630299681478E-3</v>
      </c>
      <c r="AU83" s="156">
        <v>-7.1309552749373928E-3</v>
      </c>
      <c r="AV83" s="274">
        <v>-8.1230336103381446E-3</v>
      </c>
      <c r="AW83" s="155">
        <v>1.3842191901604343E-2</v>
      </c>
      <c r="AX83" s="156">
        <v>1.9047563466937888E-2</v>
      </c>
      <c r="AY83" s="274">
        <v>1.6462490172376349E-2</v>
      </c>
      <c r="AZ83" s="150">
        <v>-247.50196735395187</v>
      </c>
      <c r="BA83" s="151">
        <v>-348.73278674596429</v>
      </c>
      <c r="BB83" s="272">
        <v>-298.3984536522853</v>
      </c>
      <c r="BC83" s="155">
        <v>0.2346642328335389</v>
      </c>
      <c r="BD83" s="156">
        <v>0.23150961409749243</v>
      </c>
      <c r="BE83" s="274">
        <v>0.23307624974428987</v>
      </c>
      <c r="BF83" s="155">
        <v>0.37460297693492761</v>
      </c>
      <c r="BG83" s="156">
        <v>0.38158365892479129</v>
      </c>
      <c r="BH83" s="274">
        <v>0.37823434918797971</v>
      </c>
      <c r="BI83" s="157" t="s">
        <v>57</v>
      </c>
    </row>
    <row r="84" spans="1:61">
      <c r="A84" s="143">
        <v>25</v>
      </c>
      <c r="B84" s="144">
        <v>91</v>
      </c>
      <c r="C84" s="258" t="s">
        <v>203</v>
      </c>
      <c r="D84" s="145" t="s">
        <v>202</v>
      </c>
      <c r="E84" s="146" t="s">
        <v>62</v>
      </c>
      <c r="F84" s="147" t="s">
        <v>63</v>
      </c>
      <c r="G84" s="143">
        <v>2</v>
      </c>
      <c r="H84" s="148" t="s">
        <v>358</v>
      </c>
      <c r="I84" s="149" t="s">
        <v>363</v>
      </c>
      <c r="J84" s="150">
        <v>6797</v>
      </c>
      <c r="K84" s="151">
        <v>0</v>
      </c>
      <c r="L84" s="151">
        <v>6854</v>
      </c>
      <c r="M84" s="151">
        <v>0</v>
      </c>
      <c r="N84" s="270">
        <v>6825.5</v>
      </c>
      <c r="O84" s="152">
        <v>0</v>
      </c>
      <c r="P84" s="150">
        <v>10354282.380000001</v>
      </c>
      <c r="Q84" s="151">
        <v>0</v>
      </c>
      <c r="R84" s="151">
        <v>10781767.439999999</v>
      </c>
      <c r="S84" s="151">
        <v>0</v>
      </c>
      <c r="T84" s="272">
        <v>10568024.91</v>
      </c>
      <c r="U84" s="153">
        <v>0</v>
      </c>
      <c r="V84" s="143">
        <v>1231648.79</v>
      </c>
      <c r="W84" s="154">
        <v>988794.99</v>
      </c>
      <c r="X84" s="143">
        <v>1110221.8900000001</v>
      </c>
      <c r="Y84" s="143">
        <v>5008820.12</v>
      </c>
      <c r="Z84" s="154">
        <v>4628976.5599999996</v>
      </c>
      <c r="AA84" s="143">
        <v>4818898.34</v>
      </c>
      <c r="AB84" s="143">
        <v>11794.63</v>
      </c>
      <c r="AC84" s="154">
        <v>-6618.99</v>
      </c>
      <c r="AD84" s="143">
        <v>2587.8199999999997</v>
      </c>
      <c r="AE84" s="143">
        <v>266456.98</v>
      </c>
      <c r="AF84" s="143">
        <v>203381.01</v>
      </c>
      <c r="AG84" s="143">
        <v>234918.995</v>
      </c>
      <c r="AH84" s="143">
        <v>45216.31</v>
      </c>
      <c r="AI84" s="154">
        <v>-799095.23</v>
      </c>
      <c r="AJ84" s="143">
        <v>-376939.45999999996</v>
      </c>
      <c r="AK84" s="143">
        <v>1500000</v>
      </c>
      <c r="AL84" s="154">
        <v>1000000</v>
      </c>
      <c r="AM84" s="143">
        <v>1250000</v>
      </c>
      <c r="AN84" s="143">
        <v>2022830.73</v>
      </c>
      <c r="AO84" s="154">
        <v>2501625.7200000002</v>
      </c>
      <c r="AP84" s="144">
        <v>2262228.2250000001</v>
      </c>
      <c r="AQ84" s="155">
        <v>0.24589599156936784</v>
      </c>
      <c r="AR84" s="156">
        <v>0.21360985029485655</v>
      </c>
      <c r="AS84" s="274">
        <v>0.23038914948348965</v>
      </c>
      <c r="AT84" s="155">
        <v>2.3547721254561639E-3</v>
      </c>
      <c r="AU84" s="156">
        <v>-1.429903546541182E-3</v>
      </c>
      <c r="AV84" s="274">
        <v>5.370148563872795E-4</v>
      </c>
      <c r="AW84" s="155">
        <v>5.3197554237583593E-2</v>
      </c>
      <c r="AX84" s="156">
        <v>4.3936495975689285E-2</v>
      </c>
      <c r="AY84" s="274">
        <v>4.8749522904440436E-2</v>
      </c>
      <c r="AZ84" s="150">
        <v>6.6523922318670001</v>
      </c>
      <c r="BA84" s="151">
        <v>-116.58815728042019</v>
      </c>
      <c r="BB84" s="272">
        <v>-55.225179107757675</v>
      </c>
      <c r="BC84" s="155">
        <v>0.29947172469032485</v>
      </c>
      <c r="BD84" s="156">
        <v>0.21603047391538316</v>
      </c>
      <c r="BE84" s="274">
        <v>0.25939538703777676</v>
      </c>
      <c r="BF84" s="155">
        <v>0.19536175041036499</v>
      </c>
      <c r="BG84" s="156">
        <v>0.23202371354431664</v>
      </c>
      <c r="BH84" s="274">
        <v>0.21406348341016543</v>
      </c>
      <c r="BI84" s="157" t="s">
        <v>57</v>
      </c>
    </row>
    <row r="85" spans="1:61">
      <c r="A85" s="143">
        <v>28</v>
      </c>
      <c r="B85" s="144">
        <v>92</v>
      </c>
      <c r="C85" s="258" t="s">
        <v>204</v>
      </c>
      <c r="D85" s="145" t="s">
        <v>205</v>
      </c>
      <c r="E85" s="146" t="s">
        <v>58</v>
      </c>
      <c r="F85" s="147" t="s">
        <v>59</v>
      </c>
      <c r="G85" s="143">
        <v>3</v>
      </c>
      <c r="H85" s="148" t="s">
        <v>358</v>
      </c>
      <c r="I85" s="149" t="s">
        <v>363</v>
      </c>
      <c r="J85" s="150">
        <v>5007</v>
      </c>
      <c r="K85" s="151">
        <v>5007</v>
      </c>
      <c r="L85" s="151">
        <v>5126</v>
      </c>
      <c r="M85" s="151">
        <v>5126</v>
      </c>
      <c r="N85" s="270">
        <v>5066.5</v>
      </c>
      <c r="O85" s="152">
        <v>5066.5</v>
      </c>
      <c r="P85" s="150">
        <v>11469768.1</v>
      </c>
      <c r="Q85" s="151">
        <v>11469768.1</v>
      </c>
      <c r="R85" s="151">
        <v>12339092.220000001</v>
      </c>
      <c r="S85" s="151">
        <v>12339092.220000001</v>
      </c>
      <c r="T85" s="272">
        <v>11904430.16</v>
      </c>
      <c r="U85" s="153">
        <v>11904430.16</v>
      </c>
      <c r="V85" s="143">
        <v>2039019.69</v>
      </c>
      <c r="W85" s="154">
        <v>2333906.8199999998</v>
      </c>
      <c r="X85" s="143">
        <v>2186463.2549999999</v>
      </c>
      <c r="Y85" s="143">
        <v>12117580.57</v>
      </c>
      <c r="Z85" s="154">
        <v>12315618.85</v>
      </c>
      <c r="AA85" s="143">
        <v>12216599.710000001</v>
      </c>
      <c r="AB85" s="143">
        <v>161337.85</v>
      </c>
      <c r="AC85" s="154">
        <v>117524.37</v>
      </c>
      <c r="AD85" s="143">
        <v>139431.10999999999</v>
      </c>
      <c r="AE85" s="143">
        <v>1123681.2</v>
      </c>
      <c r="AF85" s="143">
        <v>833664.37</v>
      </c>
      <c r="AG85" s="143">
        <v>978672.78499999992</v>
      </c>
      <c r="AH85" s="143">
        <v>8228597.0599999996</v>
      </c>
      <c r="AI85" s="154">
        <v>6137963.0899999999</v>
      </c>
      <c r="AJ85" s="143">
        <v>7183280.0749999993</v>
      </c>
      <c r="AK85" s="143">
        <v>11012383.449999999</v>
      </c>
      <c r="AL85" s="154">
        <v>10039205.449999999</v>
      </c>
      <c r="AM85" s="143">
        <v>10525794.449999999</v>
      </c>
      <c r="AN85" s="143">
        <v>6108144.3399999999</v>
      </c>
      <c r="AO85" s="154">
        <v>7725911.1600000001</v>
      </c>
      <c r="AP85" s="144">
        <v>6917027.75</v>
      </c>
      <c r="AQ85" s="155">
        <v>0.16826953847933027</v>
      </c>
      <c r="AR85" s="156">
        <v>0.18950788006889316</v>
      </c>
      <c r="AS85" s="274">
        <v>0.17897478078210682</v>
      </c>
      <c r="AT85" s="155">
        <v>1.3314361647359775E-2</v>
      </c>
      <c r="AU85" s="156">
        <v>9.5427092565470231E-3</v>
      </c>
      <c r="AV85" s="274">
        <v>1.141325027502272E-2</v>
      </c>
      <c r="AW85" s="155">
        <v>9.2731481627771839E-2</v>
      </c>
      <c r="AX85" s="156">
        <v>6.7691634513356191E-2</v>
      </c>
      <c r="AY85" s="274">
        <v>8.0110080401414721E-2</v>
      </c>
      <c r="AZ85" s="150">
        <v>1643.4186259237067</v>
      </c>
      <c r="BA85" s="151">
        <v>1197.4176921576277</v>
      </c>
      <c r="BB85" s="272">
        <v>1417.7992845159379</v>
      </c>
      <c r="BC85" s="155">
        <v>0.90879391198469239</v>
      </c>
      <c r="BD85" s="156">
        <v>0.81516045375178203</v>
      </c>
      <c r="BE85" s="274">
        <v>0.86159771948523622</v>
      </c>
      <c r="BF85" s="155">
        <v>0.53254296745546226</v>
      </c>
      <c r="BG85" s="156">
        <v>0.62613286474002872</v>
      </c>
      <c r="BH85" s="274">
        <v>0.58104652276778956</v>
      </c>
      <c r="BI85" s="157" t="s">
        <v>80</v>
      </c>
    </row>
    <row r="86" spans="1:61">
      <c r="A86" s="143">
        <v>127</v>
      </c>
      <c r="B86" s="144">
        <v>93</v>
      </c>
      <c r="C86" s="258" t="s">
        <v>206</v>
      </c>
      <c r="D86" s="145" t="s">
        <v>207</v>
      </c>
      <c r="E86" s="146" t="s">
        <v>67</v>
      </c>
      <c r="F86" s="147" t="s">
        <v>68</v>
      </c>
      <c r="G86" s="143">
        <v>1</v>
      </c>
      <c r="H86" s="148" t="s">
        <v>358</v>
      </c>
      <c r="I86" s="149" t="s">
        <v>363</v>
      </c>
      <c r="J86" s="150">
        <v>1275</v>
      </c>
      <c r="K86" s="151">
        <v>1275</v>
      </c>
      <c r="L86" s="151">
        <v>1341</v>
      </c>
      <c r="M86" s="151">
        <v>1341</v>
      </c>
      <c r="N86" s="270">
        <v>1308</v>
      </c>
      <c r="O86" s="152">
        <v>1308</v>
      </c>
      <c r="P86" s="150">
        <v>2129209.69</v>
      </c>
      <c r="Q86" s="151">
        <v>2129209.69</v>
      </c>
      <c r="R86" s="151">
        <v>2483022.65</v>
      </c>
      <c r="S86" s="151">
        <v>2483022.65</v>
      </c>
      <c r="T86" s="272">
        <v>2306116.17</v>
      </c>
      <c r="U86" s="153">
        <v>2306116.17</v>
      </c>
      <c r="V86" s="143">
        <v>374610.01</v>
      </c>
      <c r="W86" s="154">
        <v>161316.74</v>
      </c>
      <c r="X86" s="143">
        <v>267963.375</v>
      </c>
      <c r="Y86" s="143">
        <v>1945793.28</v>
      </c>
      <c r="Z86" s="154">
        <v>2220108.11</v>
      </c>
      <c r="AA86" s="143">
        <v>2082950.6949999998</v>
      </c>
      <c r="AB86" s="143">
        <v>-47204.34</v>
      </c>
      <c r="AC86" s="154">
        <v>-34956.76</v>
      </c>
      <c r="AD86" s="143">
        <v>-41080.550000000003</v>
      </c>
      <c r="AE86" s="143">
        <v>75995.66</v>
      </c>
      <c r="AF86" s="143">
        <v>88243.239999999991</v>
      </c>
      <c r="AG86" s="143">
        <v>82119.45</v>
      </c>
      <c r="AH86" s="143">
        <v>205921.07</v>
      </c>
      <c r="AI86" s="154">
        <v>2882763.13</v>
      </c>
      <c r="AJ86" s="143">
        <v>1544342.0999999999</v>
      </c>
      <c r="AK86" s="143">
        <v>800000</v>
      </c>
      <c r="AL86" s="154">
        <v>4000000</v>
      </c>
      <c r="AM86" s="143">
        <v>2400000</v>
      </c>
      <c r="AN86" s="143">
        <v>1558926.23</v>
      </c>
      <c r="AO86" s="154">
        <v>1597042.97</v>
      </c>
      <c r="AP86" s="144">
        <v>1577984.6</v>
      </c>
      <c r="AQ86" s="155">
        <v>0.19252302587867917</v>
      </c>
      <c r="AR86" s="156">
        <v>7.2661659706292417E-2</v>
      </c>
      <c r="AS86" s="274">
        <v>0.12864604795650242</v>
      </c>
      <c r="AT86" s="155">
        <v>-2.4259689086807822E-2</v>
      </c>
      <c r="AU86" s="156">
        <v>-1.5745521509761072E-2</v>
      </c>
      <c r="AV86" s="274">
        <v>-1.972228632132841E-2</v>
      </c>
      <c r="AW86" s="155">
        <v>3.9056389381712742E-2</v>
      </c>
      <c r="AX86" s="156">
        <v>3.9747271586697636E-2</v>
      </c>
      <c r="AY86" s="274">
        <v>3.942457697012363E-2</v>
      </c>
      <c r="AZ86" s="150">
        <v>161.50672156862746</v>
      </c>
      <c r="BA86" s="151">
        <v>2149.7115063385531</v>
      </c>
      <c r="BB86" s="272">
        <v>1180.6896788990825</v>
      </c>
      <c r="BC86" s="155">
        <v>0.41114336667870494</v>
      </c>
      <c r="BD86" s="156">
        <v>1.8017140615733349</v>
      </c>
      <c r="BE86" s="274">
        <v>1.1522116225607539</v>
      </c>
      <c r="BF86" s="155">
        <v>0.73216190839334383</v>
      </c>
      <c r="BG86" s="156">
        <v>0.64318501887205903</v>
      </c>
      <c r="BH86" s="274">
        <v>0.68426067191576045</v>
      </c>
      <c r="BI86" s="157" t="s">
        <v>57</v>
      </c>
    </row>
    <row r="87" spans="1:61">
      <c r="A87" s="143">
        <v>224</v>
      </c>
      <c r="B87" s="144">
        <v>109</v>
      </c>
      <c r="C87" s="258" t="s">
        <v>210</v>
      </c>
      <c r="D87" s="145" t="s">
        <v>211</v>
      </c>
      <c r="E87" s="146" t="s">
        <v>67</v>
      </c>
      <c r="F87" s="147" t="s">
        <v>68</v>
      </c>
      <c r="G87" s="143">
        <v>1</v>
      </c>
      <c r="H87" s="148" t="s">
        <v>358</v>
      </c>
      <c r="I87" s="149" t="s">
        <v>363</v>
      </c>
      <c r="J87" s="150">
        <v>1082</v>
      </c>
      <c r="K87" s="151">
        <v>1082</v>
      </c>
      <c r="L87" s="151">
        <v>1081</v>
      </c>
      <c r="M87" s="151">
        <v>1081</v>
      </c>
      <c r="N87" s="270">
        <v>1081.5</v>
      </c>
      <c r="O87" s="152">
        <v>1081.5</v>
      </c>
      <c r="P87" s="150">
        <v>1936834.95</v>
      </c>
      <c r="Q87" s="151">
        <v>1936834.95</v>
      </c>
      <c r="R87" s="151">
        <v>2502420.85</v>
      </c>
      <c r="S87" s="151">
        <v>2502420.85</v>
      </c>
      <c r="T87" s="272">
        <v>2219627.9</v>
      </c>
      <c r="U87" s="153">
        <v>2219627.9</v>
      </c>
      <c r="V87" s="143">
        <v>184591.08</v>
      </c>
      <c r="W87" s="154">
        <v>1118700.3799999999</v>
      </c>
      <c r="X87" s="143">
        <v>651645.73</v>
      </c>
      <c r="Y87" s="143">
        <v>1508539.96</v>
      </c>
      <c r="Z87" s="154">
        <v>2421437.4</v>
      </c>
      <c r="AA87" s="143">
        <v>1964988.68</v>
      </c>
      <c r="AB87" s="143">
        <v>-20089.21</v>
      </c>
      <c r="AC87" s="154">
        <v>-33141.85</v>
      </c>
      <c r="AD87" s="143">
        <v>-26615.53</v>
      </c>
      <c r="AE87" s="143">
        <v>25442.739999999998</v>
      </c>
      <c r="AF87" s="143">
        <v>23058.25</v>
      </c>
      <c r="AG87" s="143">
        <v>24250.494999999999</v>
      </c>
      <c r="AH87" s="143">
        <v>-581672.73</v>
      </c>
      <c r="AI87" s="154">
        <v>-1274158.3600000001</v>
      </c>
      <c r="AJ87" s="143">
        <v>-927915.54500000004</v>
      </c>
      <c r="AK87" s="143">
        <v>100000</v>
      </c>
      <c r="AL87" s="154">
        <v>0</v>
      </c>
      <c r="AM87" s="143">
        <v>50000</v>
      </c>
      <c r="AN87" s="143">
        <v>939180.58</v>
      </c>
      <c r="AO87" s="154">
        <v>1941680.86</v>
      </c>
      <c r="AP87" s="144">
        <v>1440430.72</v>
      </c>
      <c r="AQ87" s="155">
        <v>0.12236406385946846</v>
      </c>
      <c r="AR87" s="156">
        <v>0.46199847247754577</v>
      </c>
      <c r="AS87" s="274">
        <v>0.33162823614841386</v>
      </c>
      <c r="AT87" s="155">
        <v>-1.3316988964614499E-2</v>
      </c>
      <c r="AU87" s="156">
        <v>-1.3686849802518124E-2</v>
      </c>
      <c r="AV87" s="274">
        <v>-1.354487701170879E-2</v>
      </c>
      <c r="AW87" s="155">
        <v>1.6865804469640963E-2</v>
      </c>
      <c r="AX87" s="156">
        <v>9.5225464015712327E-3</v>
      </c>
      <c r="AY87" s="274">
        <v>1.2341289925395398E-2</v>
      </c>
      <c r="AZ87" s="150">
        <v>-537.59032347504626</v>
      </c>
      <c r="BA87" s="151">
        <v>-1178.6848843663274</v>
      </c>
      <c r="BB87" s="272">
        <v>-857.98940822931104</v>
      </c>
      <c r="BC87" s="155">
        <v>6.6289261571831348E-2</v>
      </c>
      <c r="BD87" s="156">
        <v>0</v>
      </c>
      <c r="BE87" s="274">
        <v>2.5445439207313906E-2</v>
      </c>
      <c r="BF87" s="155">
        <v>0.48490480822849669</v>
      </c>
      <c r="BG87" s="156">
        <v>0.7759209886698315</v>
      </c>
      <c r="BH87" s="274">
        <v>0.64895143911283504</v>
      </c>
      <c r="BI87" s="157" t="s">
        <v>57</v>
      </c>
    </row>
    <row r="88" spans="1:61">
      <c r="A88" s="143">
        <v>130</v>
      </c>
      <c r="B88" s="144">
        <v>96</v>
      </c>
      <c r="C88" s="258" t="s">
        <v>212</v>
      </c>
      <c r="D88" s="145" t="s">
        <v>213</v>
      </c>
      <c r="E88" s="146" t="s">
        <v>67</v>
      </c>
      <c r="F88" s="147" t="s">
        <v>68</v>
      </c>
      <c r="G88" s="143">
        <v>1</v>
      </c>
      <c r="H88" s="148" t="s">
        <v>358</v>
      </c>
      <c r="I88" s="149" t="s">
        <v>363</v>
      </c>
      <c r="J88" s="150">
        <v>1804</v>
      </c>
      <c r="K88" s="151">
        <v>1804</v>
      </c>
      <c r="L88" s="151">
        <v>1826</v>
      </c>
      <c r="M88" s="151">
        <v>1826</v>
      </c>
      <c r="N88" s="270">
        <v>1815</v>
      </c>
      <c r="O88" s="152">
        <v>1815</v>
      </c>
      <c r="P88" s="150">
        <v>4013515.93</v>
      </c>
      <c r="Q88" s="151">
        <v>4013515.93</v>
      </c>
      <c r="R88" s="151">
        <v>4586067.76</v>
      </c>
      <c r="S88" s="151">
        <v>4586067.76</v>
      </c>
      <c r="T88" s="272">
        <v>4299791.8449999997</v>
      </c>
      <c r="U88" s="153">
        <v>4299791.8449999997</v>
      </c>
      <c r="V88" s="143">
        <v>266008.5</v>
      </c>
      <c r="W88" s="154">
        <v>433324.81</v>
      </c>
      <c r="X88" s="143">
        <v>349666.65500000003</v>
      </c>
      <c r="Y88" s="143">
        <v>2292682.91</v>
      </c>
      <c r="Z88" s="154">
        <v>2581418.9</v>
      </c>
      <c r="AA88" s="143">
        <v>2437050.9050000003</v>
      </c>
      <c r="AB88" s="143">
        <v>-26494.66</v>
      </c>
      <c r="AC88" s="154">
        <v>-11774.95</v>
      </c>
      <c r="AD88" s="143">
        <v>-19134.805</v>
      </c>
      <c r="AE88" s="143">
        <v>-26494.66</v>
      </c>
      <c r="AF88" s="143">
        <v>-11774.95</v>
      </c>
      <c r="AG88" s="143">
        <v>-19134.805</v>
      </c>
      <c r="AH88" s="143">
        <v>-1662576.71</v>
      </c>
      <c r="AI88" s="154">
        <v>-2065068.02</v>
      </c>
      <c r="AJ88" s="143">
        <v>-1863822.365</v>
      </c>
      <c r="AK88" s="143">
        <v>300000</v>
      </c>
      <c r="AL88" s="154">
        <v>0</v>
      </c>
      <c r="AM88" s="143">
        <v>150000</v>
      </c>
      <c r="AN88" s="143">
        <v>1662580.71</v>
      </c>
      <c r="AO88" s="154">
        <v>2065072.02</v>
      </c>
      <c r="AP88" s="144">
        <v>1863826.365</v>
      </c>
      <c r="AQ88" s="155">
        <v>0.11602498489422594</v>
      </c>
      <c r="AR88" s="156">
        <v>0.1678630345504947</v>
      </c>
      <c r="AS88" s="274">
        <v>0.14347942190399177</v>
      </c>
      <c r="AT88" s="155">
        <v>-1.1556181574188992E-2</v>
      </c>
      <c r="AU88" s="156">
        <v>-4.561425501300855E-3</v>
      </c>
      <c r="AV88" s="274">
        <v>-7.8516230254944142E-3</v>
      </c>
      <c r="AW88" s="155">
        <v>-1.1556181574188992E-2</v>
      </c>
      <c r="AX88" s="156">
        <v>-4.561425501300855E-3</v>
      </c>
      <c r="AY88" s="274">
        <v>-7.8516230254944142E-3</v>
      </c>
      <c r="AZ88" s="150">
        <v>-921.60571507760517</v>
      </c>
      <c r="BA88" s="151">
        <v>-1130.9244359255204</v>
      </c>
      <c r="BB88" s="272">
        <v>-1026.8993746556473</v>
      </c>
      <c r="BC88" s="155">
        <v>0.13085106479028971</v>
      </c>
      <c r="BD88" s="156">
        <v>0</v>
      </c>
      <c r="BE88" s="274">
        <v>6.1549801726443622E-2</v>
      </c>
      <c r="BF88" s="155">
        <v>0.41424544937585439</v>
      </c>
      <c r="BG88" s="156">
        <v>0.45029252249862095</v>
      </c>
      <c r="BH88" s="274">
        <v>0.43346897528710487</v>
      </c>
      <c r="BI88" s="157" t="s">
        <v>57</v>
      </c>
    </row>
    <row r="89" spans="1:61">
      <c r="A89" s="143">
        <v>211</v>
      </c>
      <c r="B89" s="144">
        <v>97</v>
      </c>
      <c r="C89" s="258" t="s">
        <v>214</v>
      </c>
      <c r="D89" s="145" t="s">
        <v>215</v>
      </c>
      <c r="E89" s="146" t="s">
        <v>67</v>
      </c>
      <c r="F89" s="147" t="s">
        <v>68</v>
      </c>
      <c r="G89" s="143">
        <v>1</v>
      </c>
      <c r="H89" s="148" t="s">
        <v>358</v>
      </c>
      <c r="I89" s="149" t="s">
        <v>363</v>
      </c>
      <c r="J89" s="150">
        <v>1655</v>
      </c>
      <c r="K89" s="151">
        <v>1655</v>
      </c>
      <c r="L89" s="151">
        <v>1669</v>
      </c>
      <c r="M89" s="151">
        <v>1669</v>
      </c>
      <c r="N89" s="270">
        <v>1662</v>
      </c>
      <c r="O89" s="152">
        <v>1662</v>
      </c>
      <c r="P89" s="150">
        <v>2555031.35</v>
      </c>
      <c r="Q89" s="151">
        <v>2555031.35</v>
      </c>
      <c r="R89" s="151">
        <v>2574128.6</v>
      </c>
      <c r="S89" s="151">
        <v>2574128.6</v>
      </c>
      <c r="T89" s="272">
        <v>2564579.9750000001</v>
      </c>
      <c r="U89" s="153">
        <v>2564579.9750000001</v>
      </c>
      <c r="V89" s="143">
        <v>665594.28</v>
      </c>
      <c r="W89" s="154">
        <v>420376.63</v>
      </c>
      <c r="X89" s="143">
        <v>542985.45500000007</v>
      </c>
      <c r="Y89" s="143">
        <v>2505111.38</v>
      </c>
      <c r="Z89" s="154">
        <v>2386724.4700000002</v>
      </c>
      <c r="AA89" s="143">
        <v>2445917.9249999998</v>
      </c>
      <c r="AB89" s="143">
        <v>14398.72</v>
      </c>
      <c r="AC89" s="154">
        <v>5784.23</v>
      </c>
      <c r="AD89" s="143">
        <v>10091.474999999999</v>
      </c>
      <c r="AE89" s="143">
        <v>186898.72</v>
      </c>
      <c r="AF89" s="143">
        <v>128884.25</v>
      </c>
      <c r="AG89" s="143">
        <v>157891.48499999999</v>
      </c>
      <c r="AH89" s="143">
        <v>-297934.63</v>
      </c>
      <c r="AI89" s="154">
        <v>-648503.36</v>
      </c>
      <c r="AJ89" s="143">
        <v>-473218.995</v>
      </c>
      <c r="AK89" s="143">
        <v>1017500</v>
      </c>
      <c r="AL89" s="154">
        <v>815000</v>
      </c>
      <c r="AM89" s="143">
        <v>916250</v>
      </c>
      <c r="AN89" s="143">
        <v>2053842.13</v>
      </c>
      <c r="AO89" s="154">
        <v>1896862.06</v>
      </c>
      <c r="AP89" s="144">
        <v>1975352.095</v>
      </c>
      <c r="AQ89" s="155">
        <v>0.26569448580765304</v>
      </c>
      <c r="AR89" s="156">
        <v>0.17613119372761113</v>
      </c>
      <c r="AS89" s="274">
        <v>0.22199659663559648</v>
      </c>
      <c r="AT89" s="155">
        <v>5.7477364539376286E-3</v>
      </c>
      <c r="AU89" s="156">
        <v>2.4235013604230566E-3</v>
      </c>
      <c r="AV89" s="274">
        <v>4.1258436748240436E-3</v>
      </c>
      <c r="AW89" s="155">
        <v>7.4606950210732756E-2</v>
      </c>
      <c r="AX89" s="156">
        <v>5.4000472874022189E-2</v>
      </c>
      <c r="AY89" s="274">
        <v>6.4553059359095222E-2</v>
      </c>
      <c r="AZ89" s="150">
        <v>-180.02092447129908</v>
      </c>
      <c r="BA89" s="151">
        <v>-388.55803475134809</v>
      </c>
      <c r="BB89" s="272">
        <v>-284.72863718411554</v>
      </c>
      <c r="BC89" s="155">
        <v>0.40616956520312486</v>
      </c>
      <c r="BD89" s="156">
        <v>0.34147217671925068</v>
      </c>
      <c r="BE89" s="274">
        <v>0.37460373900322108</v>
      </c>
      <c r="BF89" s="155">
        <v>0.80384224248363922</v>
      </c>
      <c r="BG89" s="156">
        <v>0.73689483112848364</v>
      </c>
      <c r="BH89" s="274">
        <v>0.77024390514474006</v>
      </c>
      <c r="BI89" s="157" t="s">
        <v>57</v>
      </c>
    </row>
    <row r="90" spans="1:61">
      <c r="A90" s="143">
        <v>132</v>
      </c>
      <c r="B90" s="144">
        <v>98</v>
      </c>
      <c r="C90" s="258" t="s">
        <v>216</v>
      </c>
      <c r="D90" s="145" t="s">
        <v>217</v>
      </c>
      <c r="E90" s="146" t="s">
        <v>58</v>
      </c>
      <c r="F90" s="147" t="s">
        <v>59</v>
      </c>
      <c r="G90" s="143">
        <v>3</v>
      </c>
      <c r="H90" s="148" t="s">
        <v>358</v>
      </c>
      <c r="I90" s="149" t="s">
        <v>363</v>
      </c>
      <c r="J90" s="150">
        <v>4471</v>
      </c>
      <c r="K90" s="151">
        <v>4471</v>
      </c>
      <c r="L90" s="151">
        <v>4572</v>
      </c>
      <c r="M90" s="151">
        <v>4572</v>
      </c>
      <c r="N90" s="270">
        <v>4521.5</v>
      </c>
      <c r="O90" s="152">
        <v>4521.5</v>
      </c>
      <c r="P90" s="150">
        <v>7355222.2699999996</v>
      </c>
      <c r="Q90" s="151">
        <v>7355222.2699999996</v>
      </c>
      <c r="R90" s="151">
        <v>7943793.8499999996</v>
      </c>
      <c r="S90" s="151">
        <v>7943793.8499999996</v>
      </c>
      <c r="T90" s="272">
        <v>7649508.0599999996</v>
      </c>
      <c r="U90" s="153">
        <v>7649508.0599999996</v>
      </c>
      <c r="V90" s="143">
        <v>792869.43</v>
      </c>
      <c r="W90" s="154">
        <v>1672846</v>
      </c>
      <c r="X90" s="143">
        <v>1232857.7150000001</v>
      </c>
      <c r="Y90" s="143">
        <v>9138180.2100000009</v>
      </c>
      <c r="Z90" s="154">
        <v>10403777.52</v>
      </c>
      <c r="AA90" s="143">
        <v>9770978.8650000002</v>
      </c>
      <c r="AB90" s="143">
        <v>66479.41</v>
      </c>
      <c r="AC90" s="154">
        <v>-4023.14</v>
      </c>
      <c r="AD90" s="143">
        <v>31228.135000000002</v>
      </c>
      <c r="AE90" s="143">
        <v>783479.41</v>
      </c>
      <c r="AF90" s="143">
        <v>722976.86</v>
      </c>
      <c r="AG90" s="143">
        <v>753228.13500000001</v>
      </c>
      <c r="AH90" s="143">
        <v>3152575.93</v>
      </c>
      <c r="AI90" s="154">
        <v>1689297.68</v>
      </c>
      <c r="AJ90" s="143">
        <v>2420936.8050000002</v>
      </c>
      <c r="AK90" s="143">
        <v>6042623.6299999999</v>
      </c>
      <c r="AL90" s="154">
        <v>6029591.25</v>
      </c>
      <c r="AM90" s="143">
        <v>6036107.4399999995</v>
      </c>
      <c r="AN90" s="143">
        <v>3471519.67</v>
      </c>
      <c r="AO90" s="154">
        <v>4167365.67</v>
      </c>
      <c r="AP90" s="144">
        <v>3819442.67</v>
      </c>
      <c r="AQ90" s="155">
        <v>8.6764477366331125E-2</v>
      </c>
      <c r="AR90" s="156">
        <v>0.16079217349507491</v>
      </c>
      <c r="AS90" s="274">
        <v>0.12617545611690359</v>
      </c>
      <c r="AT90" s="155">
        <v>7.274906871200781E-3</v>
      </c>
      <c r="AU90" s="156">
        <v>-3.8669992627831588E-4</v>
      </c>
      <c r="AV90" s="274">
        <v>3.1960088576038488E-3</v>
      </c>
      <c r="AW90" s="155">
        <v>8.5736918291743777E-2</v>
      </c>
      <c r="AX90" s="156">
        <v>6.949176475661506E-2</v>
      </c>
      <c r="AY90" s="274">
        <v>7.7088298460872784E-2</v>
      </c>
      <c r="AZ90" s="150">
        <v>705.11651308432113</v>
      </c>
      <c r="BA90" s="151">
        <v>369.48768153980751</v>
      </c>
      <c r="BB90" s="272">
        <v>535.42780161450844</v>
      </c>
      <c r="BC90" s="155">
        <v>0.66125021515634996</v>
      </c>
      <c r="BD90" s="156">
        <v>0.57955788062642077</v>
      </c>
      <c r="BE90" s="274">
        <v>0.61775872442233548</v>
      </c>
      <c r="BF90" s="155">
        <v>0.47198025329015658</v>
      </c>
      <c r="BG90" s="156">
        <v>0.52460647251061288</v>
      </c>
      <c r="BH90" s="274">
        <v>0.49930565992501225</v>
      </c>
      <c r="BI90" s="157" t="s">
        <v>57</v>
      </c>
    </row>
    <row r="91" spans="1:61">
      <c r="A91" s="143">
        <v>133</v>
      </c>
      <c r="B91" s="144">
        <v>99</v>
      </c>
      <c r="C91" s="258" t="s">
        <v>218</v>
      </c>
      <c r="D91" s="145" t="s">
        <v>219</v>
      </c>
      <c r="E91" s="146" t="s">
        <v>67</v>
      </c>
      <c r="F91" s="147" t="s">
        <v>68</v>
      </c>
      <c r="G91" s="143">
        <v>1</v>
      </c>
      <c r="H91" s="148" t="s">
        <v>358</v>
      </c>
      <c r="I91" s="149" t="s">
        <v>363</v>
      </c>
      <c r="J91" s="150">
        <v>1232</v>
      </c>
      <c r="K91" s="151">
        <v>1232</v>
      </c>
      <c r="L91" s="151">
        <v>1239</v>
      </c>
      <c r="M91" s="151">
        <v>1239</v>
      </c>
      <c r="N91" s="270">
        <v>1235.5</v>
      </c>
      <c r="O91" s="152">
        <v>1235.5</v>
      </c>
      <c r="P91" s="150">
        <v>4877972.8</v>
      </c>
      <c r="Q91" s="151">
        <v>4877972.8</v>
      </c>
      <c r="R91" s="151">
        <v>3713223.91</v>
      </c>
      <c r="S91" s="151">
        <v>3713223.91</v>
      </c>
      <c r="T91" s="272">
        <v>4295598.3550000004</v>
      </c>
      <c r="U91" s="153">
        <v>4295598.3550000004</v>
      </c>
      <c r="V91" s="143">
        <v>1647129.31</v>
      </c>
      <c r="W91" s="154">
        <v>-66130.289999999994</v>
      </c>
      <c r="X91" s="143">
        <v>790499.51</v>
      </c>
      <c r="Y91" s="143">
        <v>3743051.76</v>
      </c>
      <c r="Z91" s="154">
        <v>1751544.43</v>
      </c>
      <c r="AA91" s="143">
        <v>2747298.0949999997</v>
      </c>
      <c r="AB91" s="143">
        <v>-20022.060000000001</v>
      </c>
      <c r="AC91" s="154">
        <v>-19505.650000000001</v>
      </c>
      <c r="AD91" s="143">
        <v>-19763.855000000003</v>
      </c>
      <c r="AE91" s="143">
        <v>54584.39</v>
      </c>
      <c r="AF91" s="143">
        <v>57495.6</v>
      </c>
      <c r="AG91" s="143">
        <v>56039.994999999995</v>
      </c>
      <c r="AH91" s="143">
        <v>-2098120.67</v>
      </c>
      <c r="AI91" s="154">
        <v>-1945189.13</v>
      </c>
      <c r="AJ91" s="143">
        <v>-2021654.9</v>
      </c>
      <c r="AK91" s="143">
        <v>0</v>
      </c>
      <c r="AL91" s="154">
        <v>0</v>
      </c>
      <c r="AM91" s="143">
        <v>0</v>
      </c>
      <c r="AN91" s="143">
        <v>2803522.67</v>
      </c>
      <c r="AO91" s="154">
        <v>2660391.13</v>
      </c>
      <c r="AP91" s="144">
        <v>2731956.9</v>
      </c>
      <c r="AQ91" s="155">
        <v>0.44004983516444884</v>
      </c>
      <c r="AR91" s="156">
        <v>-3.7755416800931502E-2</v>
      </c>
      <c r="AS91" s="274">
        <v>0.28773707208500071</v>
      </c>
      <c r="AT91" s="155">
        <v>-5.3491272052299923E-3</v>
      </c>
      <c r="AU91" s="156">
        <v>-1.1136257616942096E-2</v>
      </c>
      <c r="AV91" s="274">
        <v>-7.1939244729101754E-3</v>
      </c>
      <c r="AW91" s="155">
        <v>1.4582857384798762E-2</v>
      </c>
      <c r="AX91" s="156">
        <v>3.2825658895789471E-2</v>
      </c>
      <c r="AY91" s="274">
        <v>2.0398221475125364E-2</v>
      </c>
      <c r="AZ91" s="150">
        <v>-1703.0200243506492</v>
      </c>
      <c r="BA91" s="151">
        <v>-1569.9670137207422</v>
      </c>
      <c r="BB91" s="272">
        <v>-1636.305058680696</v>
      </c>
      <c r="BC91" s="155">
        <v>0</v>
      </c>
      <c r="BD91" s="156">
        <v>0</v>
      </c>
      <c r="BE91" s="274">
        <v>0</v>
      </c>
      <c r="BF91" s="155">
        <v>0.57473109936160371</v>
      </c>
      <c r="BG91" s="156">
        <v>0.71646396621420017</v>
      </c>
      <c r="BH91" s="274">
        <v>0.63598983755547134</v>
      </c>
      <c r="BI91" s="157" t="s">
        <v>57</v>
      </c>
    </row>
    <row r="92" spans="1:61">
      <c r="A92" s="143">
        <v>27</v>
      </c>
      <c r="B92" s="144">
        <v>100</v>
      </c>
      <c r="C92" s="258" t="s">
        <v>220</v>
      </c>
      <c r="D92" s="145" t="s">
        <v>221</v>
      </c>
      <c r="E92" s="146" t="s">
        <v>67</v>
      </c>
      <c r="F92" s="147" t="s">
        <v>68</v>
      </c>
      <c r="G92" s="143">
        <v>1</v>
      </c>
      <c r="H92" s="148" t="s">
        <v>358</v>
      </c>
      <c r="I92" s="149" t="s">
        <v>363</v>
      </c>
      <c r="J92" s="150">
        <v>10948</v>
      </c>
      <c r="K92" s="151">
        <v>10948</v>
      </c>
      <c r="L92" s="151">
        <v>11138</v>
      </c>
      <c r="M92" s="151">
        <v>11138</v>
      </c>
      <c r="N92" s="270">
        <v>11043</v>
      </c>
      <c r="O92" s="152">
        <v>11043</v>
      </c>
      <c r="P92" s="150">
        <v>23860375.350000001</v>
      </c>
      <c r="Q92" s="151">
        <v>23860375.350000001</v>
      </c>
      <c r="R92" s="151">
        <v>24539387.440000001</v>
      </c>
      <c r="S92" s="151">
        <v>24539387.440000001</v>
      </c>
      <c r="T92" s="272">
        <v>24199881.395</v>
      </c>
      <c r="U92" s="153">
        <v>24199881.395000003</v>
      </c>
      <c r="V92" s="143">
        <v>1749369.97</v>
      </c>
      <c r="W92" s="154">
        <v>1596627.93</v>
      </c>
      <c r="X92" s="143">
        <v>1672998.95</v>
      </c>
      <c r="Y92" s="143">
        <v>12925043.380000001</v>
      </c>
      <c r="Z92" s="154">
        <v>13190431.359999999</v>
      </c>
      <c r="AA92" s="143">
        <v>13057737.370000001</v>
      </c>
      <c r="AB92" s="143">
        <v>-93010.1</v>
      </c>
      <c r="AC92" s="154">
        <v>-101814.53</v>
      </c>
      <c r="AD92" s="143">
        <v>-97412.315000000002</v>
      </c>
      <c r="AE92" s="143">
        <v>710909.75</v>
      </c>
      <c r="AF92" s="143">
        <v>747851.52</v>
      </c>
      <c r="AG92" s="143">
        <v>729380.63500000001</v>
      </c>
      <c r="AH92" s="143">
        <v>2035765.64</v>
      </c>
      <c r="AI92" s="154">
        <v>11869803.76</v>
      </c>
      <c r="AJ92" s="143">
        <v>6952784.7000000002</v>
      </c>
      <c r="AK92" s="143">
        <v>5130582.8</v>
      </c>
      <c r="AL92" s="154">
        <v>14163457.6</v>
      </c>
      <c r="AM92" s="143">
        <v>9647020.1999999993</v>
      </c>
      <c r="AN92" s="143">
        <v>8704242.3599999994</v>
      </c>
      <c r="AO92" s="154">
        <v>9451204.2400000002</v>
      </c>
      <c r="AP92" s="144">
        <v>9077723.3000000007</v>
      </c>
      <c r="AQ92" s="155">
        <v>0.13534731904319533</v>
      </c>
      <c r="AR92" s="156">
        <v>0.12104440608680746</v>
      </c>
      <c r="AS92" s="274">
        <v>0.12812318877263495</v>
      </c>
      <c r="AT92" s="155">
        <v>-7.196115112768001E-3</v>
      </c>
      <c r="AU92" s="156">
        <v>-7.7188173169796927E-3</v>
      </c>
      <c r="AV92" s="274">
        <v>-7.4601220900493573E-3</v>
      </c>
      <c r="AW92" s="155">
        <v>5.5002503983858968E-2</v>
      </c>
      <c r="AX92" s="156">
        <v>5.6696517315412504E-2</v>
      </c>
      <c r="AY92" s="274">
        <v>5.5858118013289458E-2</v>
      </c>
      <c r="AZ92" s="150">
        <v>185.94863354037267</v>
      </c>
      <c r="BA92" s="151">
        <v>1065.7033363260907</v>
      </c>
      <c r="BB92" s="272">
        <v>629.61013311600107</v>
      </c>
      <c r="BC92" s="155">
        <v>0.39694898107181437</v>
      </c>
      <c r="BD92" s="156">
        <v>1.0737675829882791</v>
      </c>
      <c r="BE92" s="274">
        <v>0.73879723007478426</v>
      </c>
      <c r="BF92" s="155">
        <v>0.36479905417749436</v>
      </c>
      <c r="BG92" s="156">
        <v>0.38514426096041132</v>
      </c>
      <c r="BH92" s="274">
        <v>0.37511437150578647</v>
      </c>
      <c r="BI92" s="157" t="s">
        <v>57</v>
      </c>
    </row>
    <row r="93" spans="1:61">
      <c r="A93" s="143">
        <v>26</v>
      </c>
      <c r="B93" s="144">
        <v>101</v>
      </c>
      <c r="C93" s="258" t="s">
        <v>222</v>
      </c>
      <c r="D93" s="145" t="s">
        <v>221</v>
      </c>
      <c r="E93" s="146" t="s">
        <v>62</v>
      </c>
      <c r="F93" s="147" t="s">
        <v>63</v>
      </c>
      <c r="G93" s="143">
        <v>2</v>
      </c>
      <c r="H93" s="148" t="s">
        <v>358</v>
      </c>
      <c r="I93" s="149" t="s">
        <v>363</v>
      </c>
      <c r="J93" s="150">
        <v>15936</v>
      </c>
      <c r="K93" s="151">
        <v>0</v>
      </c>
      <c r="L93" s="151">
        <v>16189</v>
      </c>
      <c r="M93" s="151">
        <v>0</v>
      </c>
      <c r="N93" s="270">
        <v>16062.5</v>
      </c>
      <c r="O93" s="152">
        <v>0</v>
      </c>
      <c r="P93" s="150">
        <v>33733962.590000004</v>
      </c>
      <c r="Q93" s="151">
        <v>0</v>
      </c>
      <c r="R93" s="151">
        <v>34242133.579999998</v>
      </c>
      <c r="S93" s="151">
        <v>0</v>
      </c>
      <c r="T93" s="272">
        <v>33988048.085000001</v>
      </c>
      <c r="U93" s="153">
        <v>0</v>
      </c>
      <c r="V93" s="143">
        <v>1869723.57</v>
      </c>
      <c r="W93" s="154">
        <v>1993338.74</v>
      </c>
      <c r="X93" s="143">
        <v>1931531.155</v>
      </c>
      <c r="Y93" s="143">
        <v>12527843.800000001</v>
      </c>
      <c r="Z93" s="154">
        <v>13133295.949999999</v>
      </c>
      <c r="AA93" s="143">
        <v>12830569.875</v>
      </c>
      <c r="AB93" s="143">
        <v>27886.32</v>
      </c>
      <c r="AC93" s="154">
        <v>5719.74</v>
      </c>
      <c r="AD93" s="143">
        <v>16803.03</v>
      </c>
      <c r="AE93" s="143">
        <v>1436077.32</v>
      </c>
      <c r="AF93" s="143">
        <v>1379719.74</v>
      </c>
      <c r="AG93" s="143">
        <v>1407898.53</v>
      </c>
      <c r="AH93" s="143">
        <v>8801125.3599999994</v>
      </c>
      <c r="AI93" s="154">
        <v>6807786.6200000001</v>
      </c>
      <c r="AJ93" s="143">
        <v>7804455.9900000002</v>
      </c>
      <c r="AK93" s="143">
        <v>12000000</v>
      </c>
      <c r="AL93" s="154">
        <v>10017061.949999999</v>
      </c>
      <c r="AM93" s="143">
        <v>11008530.975</v>
      </c>
      <c r="AN93" s="143">
        <v>5382876.6399999997</v>
      </c>
      <c r="AO93" s="154">
        <v>5442215.3799999999</v>
      </c>
      <c r="AP93" s="144">
        <v>5412546.0099999998</v>
      </c>
      <c r="AQ93" s="155">
        <v>0.14924544078367261</v>
      </c>
      <c r="AR93" s="156">
        <v>0.15177749344786523</v>
      </c>
      <c r="AS93" s="274">
        <v>0.15054133789984914</v>
      </c>
      <c r="AT93" s="155">
        <v>2.2259472934999395E-3</v>
      </c>
      <c r="AU93" s="156">
        <v>4.3551443763817718E-4</v>
      </c>
      <c r="AV93" s="274">
        <v>1.3096090168793068E-3</v>
      </c>
      <c r="AW93" s="155">
        <v>0.11463084493438527</v>
      </c>
      <c r="AX93" s="156">
        <v>0.10505510157181831</v>
      </c>
      <c r="AY93" s="274">
        <v>0.10973000760809933</v>
      </c>
      <c r="AZ93" s="150">
        <v>552.27945281124494</v>
      </c>
      <c r="BA93" s="151">
        <v>420.5192797578602</v>
      </c>
      <c r="BB93" s="272">
        <v>485.88052856031129</v>
      </c>
      <c r="BC93" s="155">
        <v>0.95786634887641231</v>
      </c>
      <c r="BD93" s="156">
        <v>0.76272262409498204</v>
      </c>
      <c r="BE93" s="274">
        <v>0.85799236372577714</v>
      </c>
      <c r="BF93" s="155">
        <v>0.15956846533041705</v>
      </c>
      <c r="BG93" s="156">
        <v>0.15893330266016675</v>
      </c>
      <c r="BH93" s="274">
        <v>0.15924850984275052</v>
      </c>
      <c r="BI93" s="157" t="s">
        <v>57</v>
      </c>
    </row>
    <row r="94" spans="1:61">
      <c r="A94" s="143">
        <v>134</v>
      </c>
      <c r="B94" s="144">
        <v>102</v>
      </c>
      <c r="C94" s="258" t="s">
        <v>223</v>
      </c>
      <c r="D94" s="145" t="s">
        <v>224</v>
      </c>
      <c r="E94" s="146" t="s">
        <v>58</v>
      </c>
      <c r="F94" s="147" t="s">
        <v>59</v>
      </c>
      <c r="G94" s="143">
        <v>3</v>
      </c>
      <c r="H94" s="148" t="s">
        <v>358</v>
      </c>
      <c r="I94" s="149" t="s">
        <v>363</v>
      </c>
      <c r="J94" s="150">
        <v>3364</v>
      </c>
      <c r="K94" s="151">
        <v>3364</v>
      </c>
      <c r="L94" s="151">
        <v>3381</v>
      </c>
      <c r="M94" s="151">
        <v>3381</v>
      </c>
      <c r="N94" s="270">
        <v>3372.5</v>
      </c>
      <c r="O94" s="152">
        <v>3372.5</v>
      </c>
      <c r="P94" s="150">
        <v>5517958.4500000002</v>
      </c>
      <c r="Q94" s="151">
        <v>5517958.4500000002</v>
      </c>
      <c r="R94" s="151">
        <v>6085122.4000000004</v>
      </c>
      <c r="S94" s="151">
        <v>6085122.4000000004</v>
      </c>
      <c r="T94" s="272">
        <v>5801540.4249999998</v>
      </c>
      <c r="U94" s="153">
        <v>5801540.4250000007</v>
      </c>
      <c r="V94" s="143">
        <v>1282012.8899999999</v>
      </c>
      <c r="W94" s="154">
        <v>1143297.43</v>
      </c>
      <c r="X94" s="143">
        <v>1212655.1599999999</v>
      </c>
      <c r="Y94" s="143">
        <v>7582751.2199999997</v>
      </c>
      <c r="Z94" s="154">
        <v>7768829.2800000003</v>
      </c>
      <c r="AA94" s="143">
        <v>7675790.25</v>
      </c>
      <c r="AB94" s="143">
        <v>-8971.32</v>
      </c>
      <c r="AC94" s="154">
        <v>-20906.68</v>
      </c>
      <c r="AD94" s="143">
        <v>-14939</v>
      </c>
      <c r="AE94" s="143">
        <v>347219.93</v>
      </c>
      <c r="AF94" s="143">
        <v>231899.32</v>
      </c>
      <c r="AG94" s="143">
        <v>289559.625</v>
      </c>
      <c r="AH94" s="143">
        <v>-178203.08</v>
      </c>
      <c r="AI94" s="154">
        <v>-1321500.51</v>
      </c>
      <c r="AJ94" s="143">
        <v>-749851.79500000004</v>
      </c>
      <c r="AK94" s="143">
        <v>6500000</v>
      </c>
      <c r="AL94" s="154">
        <v>6500000</v>
      </c>
      <c r="AM94" s="143">
        <v>6500000</v>
      </c>
      <c r="AN94" s="143">
        <v>3146542.08</v>
      </c>
      <c r="AO94" s="154">
        <v>3147033.51</v>
      </c>
      <c r="AP94" s="144">
        <v>3146787.7949999999</v>
      </c>
      <c r="AQ94" s="155">
        <v>0.1690696229910072</v>
      </c>
      <c r="AR94" s="156">
        <v>0.14716469995592435</v>
      </c>
      <c r="AS94" s="274">
        <v>0.15798440557960791</v>
      </c>
      <c r="AT94" s="155">
        <v>-1.1831220278383338E-3</v>
      </c>
      <c r="AU94" s="156">
        <v>-2.691097879293339E-3</v>
      </c>
      <c r="AV94" s="274">
        <v>-1.9462491174768617E-3</v>
      </c>
      <c r="AW94" s="155">
        <v>4.5790758515746217E-2</v>
      </c>
      <c r="AX94" s="156">
        <v>2.9849969878601838E-2</v>
      </c>
      <c r="AY94" s="274">
        <v>3.7723754241460676E-2</v>
      </c>
      <c r="AZ94" s="150">
        <v>-52.973567181926278</v>
      </c>
      <c r="BA94" s="151">
        <v>-390.86084294587397</v>
      </c>
      <c r="BB94" s="272">
        <v>-222.34300815418825</v>
      </c>
      <c r="BC94" s="155">
        <v>0.85720865836344817</v>
      </c>
      <c r="BD94" s="156">
        <v>0.83667690017768026</v>
      </c>
      <c r="BE94" s="274">
        <v>0.84681834551172108</v>
      </c>
      <c r="BF94" s="155">
        <v>0.57023663887864184</v>
      </c>
      <c r="BG94" s="156">
        <v>0.51716848127820736</v>
      </c>
      <c r="BH94" s="274">
        <v>0.54240556205380575</v>
      </c>
      <c r="BI94" s="157" t="s">
        <v>57</v>
      </c>
    </row>
    <row r="95" spans="1:61">
      <c r="A95" s="143">
        <v>135</v>
      </c>
      <c r="B95" s="144">
        <v>103</v>
      </c>
      <c r="C95" s="258" t="s">
        <v>225</v>
      </c>
      <c r="D95" s="145" t="s">
        <v>226</v>
      </c>
      <c r="E95" s="146" t="s">
        <v>67</v>
      </c>
      <c r="F95" s="147" t="s">
        <v>68</v>
      </c>
      <c r="G95" s="143">
        <v>1</v>
      </c>
      <c r="H95" s="148" t="s">
        <v>358</v>
      </c>
      <c r="I95" s="149" t="s">
        <v>363</v>
      </c>
      <c r="J95" s="150">
        <v>2360</v>
      </c>
      <c r="K95" s="151">
        <v>2360</v>
      </c>
      <c r="L95" s="151">
        <v>2456</v>
      </c>
      <c r="M95" s="151">
        <v>2456</v>
      </c>
      <c r="N95" s="270">
        <v>2408</v>
      </c>
      <c r="O95" s="152">
        <v>2408</v>
      </c>
      <c r="P95" s="150">
        <v>4000666.98</v>
      </c>
      <c r="Q95" s="151">
        <v>4000666.98</v>
      </c>
      <c r="R95" s="151">
        <v>4403207.7300000004</v>
      </c>
      <c r="S95" s="151">
        <v>4403207.7300000004</v>
      </c>
      <c r="T95" s="272">
        <v>4201937.3550000004</v>
      </c>
      <c r="U95" s="153">
        <v>4201937.3550000004</v>
      </c>
      <c r="V95" s="143">
        <v>661364.73</v>
      </c>
      <c r="W95" s="154">
        <v>529236.07999999996</v>
      </c>
      <c r="X95" s="143">
        <v>595300.40500000003</v>
      </c>
      <c r="Y95" s="143">
        <v>3895990.11</v>
      </c>
      <c r="Z95" s="154">
        <v>3894841.48</v>
      </c>
      <c r="AA95" s="143">
        <v>3895415.7949999999</v>
      </c>
      <c r="AB95" s="143">
        <v>59695.57</v>
      </c>
      <c r="AC95" s="154">
        <v>64062.21</v>
      </c>
      <c r="AD95" s="143">
        <v>61878.89</v>
      </c>
      <c r="AE95" s="143">
        <v>273156.62</v>
      </c>
      <c r="AF95" s="143">
        <v>261226.96</v>
      </c>
      <c r="AG95" s="143">
        <v>267191.78999999998</v>
      </c>
      <c r="AH95" s="143">
        <v>2003508.53</v>
      </c>
      <c r="AI95" s="154">
        <v>1564202.75</v>
      </c>
      <c r="AJ95" s="143">
        <v>1783855.6400000001</v>
      </c>
      <c r="AK95" s="143">
        <v>3790000</v>
      </c>
      <c r="AL95" s="154">
        <v>3250000</v>
      </c>
      <c r="AM95" s="143">
        <v>3520000</v>
      </c>
      <c r="AN95" s="143">
        <v>1577168.12</v>
      </c>
      <c r="AO95" s="154">
        <v>1659239.45</v>
      </c>
      <c r="AP95" s="144">
        <v>1618203.7850000001</v>
      </c>
      <c r="AQ95" s="155">
        <v>0.16975523841871354</v>
      </c>
      <c r="AR95" s="156">
        <v>0.13588128880664996</v>
      </c>
      <c r="AS95" s="274">
        <v>0.15282076069109332</v>
      </c>
      <c r="AT95" s="155">
        <v>1.5322310456275775E-2</v>
      </c>
      <c r="AU95" s="156">
        <v>1.6447963371284624E-2</v>
      </c>
      <c r="AV95" s="274">
        <v>1.5885053934274557E-2</v>
      </c>
      <c r="AW95" s="155">
        <v>7.0112246768511438E-2</v>
      </c>
      <c r="AX95" s="156">
        <v>6.7069985092178902E-2</v>
      </c>
      <c r="AY95" s="274">
        <v>6.85913401960727E-2</v>
      </c>
      <c r="AZ95" s="150">
        <v>848.94429237288125</v>
      </c>
      <c r="BA95" s="151">
        <v>636.8903705211726</v>
      </c>
      <c r="BB95" s="272">
        <v>740.80383720930229</v>
      </c>
      <c r="BC95" s="155">
        <v>0.97279507724417713</v>
      </c>
      <c r="BD95" s="156">
        <v>0.83443704106797179</v>
      </c>
      <c r="BE95" s="274">
        <v>0.90362625846466282</v>
      </c>
      <c r="BF95" s="155">
        <v>0.39422629473648413</v>
      </c>
      <c r="BG95" s="156">
        <v>0.37682515832610969</v>
      </c>
      <c r="BH95" s="274">
        <v>0.38510897433405455</v>
      </c>
      <c r="BI95" s="157" t="s">
        <v>57</v>
      </c>
    </row>
    <row r="96" spans="1:61" ht="13.5" thickBot="1">
      <c r="A96" s="143"/>
      <c r="B96" s="144"/>
      <c r="C96" s="172"/>
      <c r="D96" s="173"/>
      <c r="E96" s="174"/>
      <c r="F96" s="175"/>
      <c r="G96" s="176"/>
      <c r="H96" s="177"/>
      <c r="I96" s="178"/>
      <c r="J96" s="179"/>
      <c r="K96" s="180"/>
      <c r="L96" s="180"/>
      <c r="M96" s="180"/>
      <c r="N96" s="181"/>
      <c r="O96" s="182"/>
      <c r="P96" s="179"/>
      <c r="Q96" s="180"/>
      <c r="R96" s="180"/>
      <c r="S96" s="180"/>
      <c r="T96" s="181"/>
      <c r="U96" s="183"/>
      <c r="V96" s="176"/>
      <c r="W96" s="184"/>
      <c r="X96" s="176"/>
      <c r="Y96" s="176"/>
      <c r="Z96" s="184"/>
      <c r="AA96" s="176"/>
      <c r="AB96" s="176"/>
      <c r="AC96" s="184"/>
      <c r="AD96" s="176"/>
      <c r="AE96" s="176"/>
      <c r="AF96" s="176"/>
      <c r="AG96" s="176"/>
      <c r="AH96" s="176"/>
      <c r="AI96" s="184"/>
      <c r="AJ96" s="176"/>
      <c r="AK96" s="176"/>
      <c r="AL96" s="184"/>
      <c r="AM96" s="176"/>
      <c r="AN96" s="176"/>
      <c r="AO96" s="184"/>
      <c r="AP96" s="185"/>
      <c r="AQ96" s="186"/>
      <c r="AR96" s="187"/>
      <c r="AS96" s="188"/>
      <c r="AT96" s="186"/>
      <c r="AU96" s="187"/>
      <c r="AV96" s="188"/>
      <c r="AW96" s="186"/>
      <c r="AX96" s="187"/>
      <c r="AY96" s="188"/>
      <c r="AZ96" s="179"/>
      <c r="BA96" s="180"/>
      <c r="BB96" s="181"/>
      <c r="BC96" s="186"/>
      <c r="BD96" s="187"/>
      <c r="BE96" s="188"/>
      <c r="BF96" s="186"/>
      <c r="BG96" s="187"/>
      <c r="BH96" s="188"/>
      <c r="BI96" s="157"/>
    </row>
  </sheetData>
  <sheetProtection sheet="1" objects="1" scenarios="1" autoFilter="0"/>
  <autoFilter ref="C11:BH11"/>
  <mergeCells count="8">
    <mergeCell ref="P9:T9"/>
    <mergeCell ref="J9:N9"/>
    <mergeCell ref="BF9:BH9"/>
    <mergeCell ref="BC9:BE9"/>
    <mergeCell ref="AZ9:BB9"/>
    <mergeCell ref="AW9:AY9"/>
    <mergeCell ref="AT9:AV9"/>
    <mergeCell ref="AQ9:AS9"/>
  </mergeCells>
  <phoneticPr fontId="3" type="noConversion"/>
  <conditionalFormatting sqref="A12:B96 O12:S96 U12:AR96 AT12:AU96 AW12:AX96 AZ12:BA96 BF12:BG96 BC12:BD96 BI12:BI96 D12:M96">
    <cfRule type="expression" dxfId="0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engeExcel2015"/>
    <f:field ref="objsubject" par="" edit="true" text=""/>
    <f:field ref="objcreatedby" par="" text="Tropea AVK, Roberto"/>
    <f:field ref="objcreatedat" par="" text="23.11.2016 10:06:25"/>
    <f:field ref="objchangedby" par="" text="Tropea AVK, Roberto"/>
    <f:field ref="objmodifiedat" par="" text="11.04.2017 10:31:07"/>
    <f:field ref="doc_FSCFOLIO_1_1001_FieldDocumentNumber" par="" text=""/>
    <f:field ref="doc_FSCFOLIO_1_1001_FieldSubject" par="" edit="true" text=""/>
    <f:field ref="FSCFOLIO_1_1001_FieldCurrentUser" par="" text="Roberto Tropea AVK"/>
    <f:field ref="CCAPRECONFIG_15_1001_Objektname" par="" edit="true" text="AnhaengeExcel2015"/>
    <f:field ref="CHPRECONFIG_1_1001_Objektname" par="" edit="true" text="AnhaengeExcel2015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Schulkennzahlen</vt:lpstr>
      <vt:lpstr>Schulkennzahlen pro Stufe</vt:lpstr>
      <vt:lpstr>Übersicht Finanzlage</vt:lpstr>
      <vt:lpstr>Finanzkennzahlen</vt:lpstr>
      <vt:lpstr>Finanzkennzahlen!Drucktitel</vt:lpstr>
      <vt:lpstr>Schulkennzahlen!Drucktitel</vt:lpstr>
      <vt:lpstr>'Schulkennzahlen pro Stufe'!Drucktitel</vt:lpstr>
      <vt:lpstr>'Übersicht Finanzlage'!Drucktitel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avktro</cp:lastModifiedBy>
  <cp:lastPrinted>2015-10-29T10:24:04Z</cp:lastPrinted>
  <dcterms:created xsi:type="dcterms:W3CDTF">2012-12-18T10:02:27Z</dcterms:created>
  <dcterms:modified xsi:type="dcterms:W3CDTF">2017-04-11T08:31:07Z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COO.2103.100.7.818059</vt:lpwstr>
  </property>
  <property name="FSC#FSCIBISDOCPROPS@15.1400:ObjectCOOAddress" pid="9" fmtid="{D5CDD505-2E9C-101B-9397-08002B2CF9AE}">
    <vt:lpwstr>COO.2103.100.2.6353555</vt:lpwstr>
  </property>
  <property name="FSC#FSCIBISDOCPROPS@15.1400:Container" pid="10" fmtid="{D5CDD505-2E9C-101B-9397-08002B2CF9AE}">
    <vt:lpwstr>COO.2103.100.2.6353555</vt:lpwstr>
  </property>
  <property name="FSC#FSCIBISDOCPROPS@15.1400:Objectname" pid="11" fmtid="{D5CDD505-2E9C-101B-9397-08002B2CF9AE}">
    <vt:lpwstr>AnhaengeExcel2015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>Broschüre (001)</vt:lpwstr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>Broschüre</vt:lpwstr>
  </property>
  <property name="FSC#LOCALSW@2103.100:BarCodeOwnerSubFile" pid="21" fmtid="{D5CDD505-2E9C-101B-9397-08002B2CF9AE}">
    <vt:lpwstr>Tropea AVK</vt:lpwstr>
  </property>
  <property name="FSC#FSCIBISDOCPROPS@15.1400:TopLevelDossierName" pid="22" fmtid="{D5CDD505-2E9C-101B-9397-08002B2CF9AE}">
    <vt:lpwstr>2015 (0062/2016/AVK)</vt:lpwstr>
  </property>
  <property name="FSC#LOCALSW@2103.100:BarCodeTopLevelDossierName" pid="23" fmtid="{D5CDD505-2E9C-101B-9397-08002B2CF9AE}">
    <vt:lpwstr>2015 (0062/2016/AVK)</vt:lpwstr>
  </property>
  <property name="FSC#FSCIBISDOCPROPS@15.1400:TopLevelDossierNumber" pid="24" fmtid="{D5CDD505-2E9C-101B-9397-08002B2CF9AE}">
    <vt:lpwstr>62</vt:lpwstr>
  </property>
  <property name="FSC#FSCIBISDOCPROPS@15.1400:TopLevelDossierYear" pid="25" fmtid="{D5CDD505-2E9C-101B-9397-08002B2CF9AE}">
    <vt:lpwstr>2016</vt:lpwstr>
  </property>
  <property name="FSC#FSCIBISDOCPROPS@15.1400:TopLevelDossierTitel" pid="26" fmtid="{D5CDD505-2E9C-101B-9397-08002B2CF9AE}">
    <vt:lpwstr>2015</vt:lpwstr>
  </property>
  <property name="FSC#LOCALSW@2103.100:BarCodeTopLevelDossierTitel" pid="27" fmtid="{D5CDD505-2E9C-101B-9397-08002B2CF9AE}">
    <vt:lpwstr>2015</vt:lpwstr>
  </property>
  <property name="FSC#FSCIBISDOCPROPS@15.1400:TopLevelDossierRespOrgShortname" pid="28" fmtid="{D5CDD505-2E9C-101B-9397-08002B2CF9AE}">
    <vt:lpwstr>AVK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>AVK/07.05.01/2016/00062</vt:lpwstr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23.11.2016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AVK/07.05.01/2016/00062</vt:lpwstr>
  </property>
  <property name="FSC#COOSYSTEM@1.1:Container" pid="45" fmtid="{D5CDD505-2E9C-101B-9397-08002B2CF9AE}">
    <vt:lpwstr>COO.2103.100.2.6353555</vt:lpwstr>
  </property>
  <property name="FSC#LOCALSW@2103.100:User_Login_red" pid="46" fmtid="{D5CDD505-2E9C-101B-9397-08002B2CF9AE}">
    <vt:lpwstr>avktro@TG.CH_x000d__x000a_roberto.tropea@tg.ch_x000d__x000a_TG\avktro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AVK/07.05.01/2016/00062</vt:lpwstr>
  </property>
  <property name="FSC#COOELAK@1.1001:FileRefYear" pid="49" fmtid="{D5CDD505-2E9C-101B-9397-08002B2CF9AE}">
    <vt:lpwstr>2016</vt:lpwstr>
  </property>
  <property name="FSC#COOELAK@1.1001:FileRefOrdinal" pid="50" fmtid="{D5CDD505-2E9C-101B-9397-08002B2CF9AE}">
    <vt:lpwstr>62</vt:lpwstr>
  </property>
  <property name="FSC#COOELAK@1.1001:FileRefOU" pid="51" fmtid="{D5CDD505-2E9C-101B-9397-08002B2CF9AE}">
    <vt:lpwstr>AVK</vt:lpwstr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23.11.2016</vt:lpwstr>
  </property>
  <property name="FSC#COOELAK@1.1001:OU" pid="62" fmtid="{D5CDD505-2E9C-101B-9397-08002B2CF9AE}">
    <vt:lpwstr>Amt für Volksschule, Amtsleitung (AVK)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*COO.2103.100.2.6353555*</vt:lpwstr>
  </property>
  <property name="FSC#COOELAK@1.1001:RefBarCode" pid="65" fmtid="{D5CDD505-2E9C-101B-9397-08002B2CF9AE}">
    <vt:lpwstr>*COO.2103.100.7.1051209*</vt:lpwstr>
  </property>
  <property name="FSC#COOELAK@1.1001:FileRefBarCode" pid="66" fmtid="{D5CDD505-2E9C-101B-9397-08002B2CF9AE}">
    <vt:lpwstr>*AVK/07.05.01/2016/00062*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/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22.02.2016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001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</Properties>
</file>