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2" r:id="rId3"/>
    <sheet name="Finanzkennzahlen" sheetId="3" r:id="rId4"/>
  </sheets>
  <definedNames>
    <definedName name="_xlnm._FilterDatabase" localSheetId="3" hidden="1">Finanzkennzahlen!$C$11:$BH$11</definedName>
    <definedName name="_xlnm._FilterDatabase" localSheetId="0" hidden="1">Schulkennzahlen!$C$13:$BA$13</definedName>
    <definedName name="_xlnm._FilterDatabase" localSheetId="1" hidden="1">'Schulkennzahlen pro Stufe'!$C$13:$AZ$13</definedName>
    <definedName name="_xlnm._FilterDatabase" localSheetId="2" hidden="1">'Übersicht Finanzlage'!$D$12:$AI$12</definedName>
    <definedName name="_xlnm.Print_Titles" localSheetId="3">Finanzkennzahlen!$9:$11</definedName>
    <definedName name="_xlnm.Print_Titles" localSheetId="0">Schulkennzahlen!$9:$13</definedName>
    <definedName name="_xlnm.Print_Titles" localSheetId="1">'Schulkennzahlen pro Stufe'!$11:$13</definedName>
    <definedName name="_xlnm.Print_Titles" localSheetId="2">'Übersicht Finanzlage'!$9:$12</definedName>
  </definedNames>
  <calcPr calcId="145621" concurrentManualCount="2"/>
</workbook>
</file>

<file path=xl/calcChain.xml><?xml version="1.0" encoding="utf-8"?>
<calcChain xmlns="http://schemas.openxmlformats.org/spreadsheetml/2006/main">
  <c r="AA6" i="2" l="1"/>
  <c r="AA5" i="2"/>
  <c r="AI5" i="2"/>
  <c r="AH5" i="2"/>
  <c r="AF5" i="2"/>
  <c r="AE5" i="2"/>
  <c r="AC5" i="2"/>
  <c r="Y5" i="2"/>
  <c r="AB6" i="2" s="1"/>
  <c r="W5" i="2"/>
  <c r="U5" i="2"/>
  <c r="U6" i="2"/>
  <c r="N5" i="4"/>
  <c r="AZ5" i="1"/>
  <c r="AV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BA6" i="1" s="1"/>
  <c r="K6" i="1"/>
  <c r="AG6" i="2" l="1"/>
  <c r="S6" i="1"/>
  <c r="W6" i="1"/>
  <c r="AA6" i="1"/>
  <c r="AE6" i="1"/>
  <c r="Q6" i="1"/>
  <c r="U6" i="1"/>
  <c r="Y6" i="1"/>
  <c r="AC6" i="1"/>
  <c r="AG6" i="1"/>
  <c r="AK6" i="1"/>
  <c r="AO6" i="1"/>
  <c r="AI6" i="1"/>
  <c r="AM6" i="1"/>
  <c r="AQ6" i="1"/>
  <c r="AS6" i="1"/>
  <c r="AW6" i="1"/>
  <c r="BG10" i="3"/>
  <c r="BD10" i="3"/>
  <c r="BA10" i="3"/>
  <c r="AX10" i="3"/>
  <c r="AU10" i="3"/>
  <c r="AR10" i="3"/>
  <c r="R10" i="3"/>
  <c r="BF10" i="3"/>
  <c r="BC10" i="3"/>
  <c r="AZ10" i="3"/>
  <c r="AW10" i="3"/>
  <c r="AT10" i="3"/>
  <c r="AQ10" i="3"/>
  <c r="P10" i="3"/>
  <c r="AU5" i="4"/>
  <c r="AY5" i="4"/>
  <c r="AQ5" i="4"/>
  <c r="AR6" i="4" s="1"/>
  <c r="AO5" i="4"/>
  <c r="AM5" i="4"/>
  <c r="AN6" i="4" s="1"/>
  <c r="AK5" i="4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AI6" i="2"/>
  <c r="AH6" i="2"/>
  <c r="AF6" i="2"/>
  <c r="AE6" i="2"/>
  <c r="AC6" i="2"/>
  <c r="Y6" i="2"/>
  <c r="W6" i="2"/>
  <c r="L6" i="1"/>
  <c r="R6" i="4" l="1"/>
  <c r="V6" i="4"/>
  <c r="Z6" i="4"/>
  <c r="AD6" i="4"/>
  <c r="AH6" i="4"/>
  <c r="AL6" i="4"/>
  <c r="AP6" i="4"/>
  <c r="AZ6" i="4"/>
  <c r="AV6" i="4"/>
</calcChain>
</file>

<file path=xl/sharedStrings.xml><?xml version="1.0" encoding="utf-8"?>
<sst xmlns="http://schemas.openxmlformats.org/spreadsheetml/2006/main" count="4107" uniqueCount="371">
  <si>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</si>
  <si>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</si>
  <si>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</si>
  <si>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</si>
  <si>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</si>
  <si>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</si>
  <si>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</si>
  <si>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</si>
  <si>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</si>
  <si>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</si>
  <si>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</si>
  <si>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</si>
  <si>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</si>
  <si>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</si>
  <si>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</si>
  <si>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</si>
  <si>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</si>
  <si>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</si>
  <si>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</si>
  <si>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</si>
  <si>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</si>
  <si>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</si>
  <si>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</si>
  <si>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</si>
  <si>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</si>
  <si>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</si>
  <si>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</si>
  <si>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</si>
  <si>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</si>
  <si>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</si>
  <si>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</si>
  <si>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</si>
  <si>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</si>
  <si>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</si>
  <si>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</si>
  <si>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</si>
  <si>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</si>
  <si>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</si>
  <si>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</si>
  <si>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</si>
  <si>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</si>
  <si>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</si>
  <si>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</si>
  <si>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</si>
  <si>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</si>
  <si>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</si>
  <si>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</si>
  <si>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</si>
  <si>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</si>
  <si>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</si>
  <si>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</si>
  <si>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</si>
  <si>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</si>
  <si>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</si>
  <si>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</si>
  <si>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</si>
  <si>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</si>
  <si>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</si>
  <si>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</si>
  <si>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</si>
  <si>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</si>
  <si>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</si>
  <si>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</si>
  <si>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</si>
  <si>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</si>
  <si>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</si>
  <si>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</si>
  <si>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</si>
  <si>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</si>
  <si>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</si>
  <si>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</si>
  <si>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</si>
  <si>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</si>
  <si>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</si>
  <si>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</si>
  <si>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</si>
  <si>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</si>
  <si>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</si>
  <si>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</si>
  <si>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</si>
  <si>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</si>
  <si>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</si>
  <si>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</si>
  <si>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</si>
  <si>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</si>
  <si>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</si>
  <si>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</si>
  <si>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</si>
  <si>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</si>
  <si>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</si>
  <si>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</si>
  <si>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</si>
  <si>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</si>
  <si>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</si>
  <si>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</si>
  <si>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</si>
  <si>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</si>
  <si>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</si>
  <si>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</si>
  <si>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</si>
  <si>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</si>
  <si>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</si>
  <si>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</si>
  <si>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</si>
  <si>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</si>
  <si>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</si>
  <si>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</si>
  <si>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</si>
  <si>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</si>
  <si>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</si>
  <si>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</si>
  <si>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</si>
  <si>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</si>
  <si>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</si>
  <si>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</si>
  <si>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</si>
  <si>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</si>
  <si>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</si>
  <si>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</si>
  <si>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</si>
  <si>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</si>
  <si>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</si>
  <si>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</si>
  <si>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</si>
  <si>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</si>
  <si>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</si>
  <si>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</si>
  <si>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</si>
  <si>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</si>
  <si>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</si>
  <si>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</si>
  <si>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</si>
  <si>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</si>
  <si>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</si>
  <si>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</si>
  <si>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</si>
  <si>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</si>
  <si>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</si>
  <si>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</si>
  <si>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</si>
  <si>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</si>
  <si>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</si>
  <si>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</si>
  <si>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</si>
  <si>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</si>
  <si>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</si>
  <si>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</si>
  <si>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</si>
  <si>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</si>
  <si>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</si>
  <si>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</si>
  <si>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</si>
  <si>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</si>
  <si>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</si>
  <si>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</si>
  <si>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</si>
  <si>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</si>
  <si>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</si>
  <si>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</si>
  <si>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</si>
  <si>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</si>
  <si>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 PSG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</si>
  <si>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</si>
  <si>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</si>
  <si>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</si>
  <si>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</si>
  <si>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</si>
  <si>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</si>
  <si>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</si>
  <si>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</si>
  <si>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</si>
  <si>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</si>
  <si>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</si>
  <si>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</si>
  <si>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</si>
  <si>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</si>
  <si>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</si>
  <si>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</si>
  <si>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</si>
  <si>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</si>
  <si>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</si>
  <si>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</si>
  <si>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</si>
  <si>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</si>
  <si>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</si>
  <si>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</si>
  <si>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</si>
  <si>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</si>
  <si>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</si>
  <si>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</si>
  <si>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</si>
  <si>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</si>
  <si>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</si>
  <si>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</si>
  <si>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</si>
  <si>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</si>
  <si>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</si>
  <si>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</si>
  <si>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</si>
  <si>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</si>
  <si>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</si>
  <si>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</si>
  <si>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</si>
  <si>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</si>
  <si>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</si>
  <si>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</si>
  <si>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</si>
  <si>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</si>
  <si>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</si>
  <si>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</si>
  <si>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</si>
  <si>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</si>
  <si>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</si>
  <si>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</si>
  <si>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</si>
  <si>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</si>
  <si>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</si>
  <si>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</si>
  <si>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</si>
  <si>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</si>
  <si>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</si>
  <si>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</si>
  <si>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</si>
  <si>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</si>
  <si>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</si>
  <si>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</si>
  <si>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</si>
  <si>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</si>
  <si>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</si>
  <si>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</si>
  <si>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</si>
  <si>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</si>
  <si>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</si>
  <si>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</si>
  <si>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</si>
  <si>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</si>
  <si>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</si>
  <si>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</si>
  <si>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</si>
  <si>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</si>
  <si>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</si>
  <si>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</si>
  <si>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</si>
  <si>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</si>
  <si>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</si>
  <si>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</si>
  <si>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</si>
  <si>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</si>
  <si>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</si>
  <si>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</si>
  <si>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</si>
  <si>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</si>
  <si>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</si>
  <si>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</si>
  <si>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</si>
  <si>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</si>
  <si>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</si>
  <si>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</si>
  <si>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</si>
  <si>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</si>
  <si>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</si>
  <si>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</si>
  <si>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</si>
  <si>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</si>
  <si>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</si>
  <si>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</si>
  <si>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</si>
  <si>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</si>
  <si>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</si>
  <si>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</si>
  <si>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</si>
  <si>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</si>
  <si>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</si>
  <si>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</si>
  <si>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</si>
  <si>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</si>
  <si>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</si>
  <si>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</si>
  <si>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</si>
  <si>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</si>
  <si>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</si>
  <si>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</si>
  <si>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</si>
  <si>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</si>
  <si>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</si>
  <si>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</si>
  <si>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</si>
  <si>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</si>
  <si>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</si>
  <si>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</si>
  <si>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</si>
  <si>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</si>
  <si>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</si>
  <si>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</si>
  <si>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</si>
  <si>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</si>
  <si>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</si>
  <si>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</si>
  <si>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</si>
  <si>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</si>
  <si>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</si>
  <si>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</si>
  <si>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</si>
  <si>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</si>
  <si>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</si>
  <si>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</si>
  <si>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</si>
  <si>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</si>
  <si>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</si>
  <si>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</si>
  <si>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</si>
  <si>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</si>
  <si>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</si>
  <si>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</si>
  <si>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</si>
  <si>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</si>
  <si>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</si>
  <si>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</si>
  <si>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</si>
  <si>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</si>
  <si>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</si>
  <si>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</si>
  <si>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</si>
  <si>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</si>
  <si>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</si>
  <si>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</si>
  <si>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</si>
  <si>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</si>
  <si>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</si>
  <si>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</si>
  <si>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</si>
  <si>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</si>
  <si>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</si>
  <si>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</si>
  <si>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</si>
  <si>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</si>
  <si>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</si>
  <si>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</si>
  <si>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</si>
  <si>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</si>
  <si>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</si>
  <si>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</si>
  <si>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</si>
  <si>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</si>
  <si>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</si>
  <si>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</si>
  <si>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</si>
  <si>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Schulkennzahlen pro Schulgemeinde</t>
  </si>
  <si>
    <t>Schulkennzahlen pro Stufe und Schulgemeinde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</si>
  <si>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</si>
  <si>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</si>
  <si>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</si>
  <si>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</si>
  <si>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</si>
  <si>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</si>
  <si>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</si>
  <si>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</si>
  <si>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</si>
  <si>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ANTEIL_Basisstufe</t>
  </si>
  <si>
    <t>PSGohneSSG</t>
  </si>
  <si>
    <t>4</t>
  </si>
  <si>
    <t>Sirnach PG</t>
  </si>
  <si>
    <t>2015</t>
  </si>
  <si>
    <t>Mittelfluss</t>
  </si>
  <si>
    <t>BEITRAEGE_RRB742</t>
  </si>
  <si>
    <t>BEITRAEGE_RRB742_STEUERKRAFT</t>
  </si>
  <si>
    <t>pro</t>
  </si>
  <si>
    <t>2016</t>
  </si>
  <si>
    <t>Schulfinanzen Volksschule Thurgau 2016</t>
  </si>
  <si>
    <t>Neunforn PSG (inaktiv)</t>
  </si>
  <si>
    <t>Finanzkennzahlen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</si>
</sst>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  <fill>
      <patternFill patternType="solid">
        <fgColor rgb="FFE5F1FB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</cellStyleXfs>
  <cellXfs count="285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2" borderId="8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right" vertical="top"/>
    </xf>
    <xf numFmtId="0" fontId="3" fillId="0" borderId="0" xfId="0" applyFont="1"/>
    <xf numFmtId="0" fontId="2" fillId="0" borderId="5" xfId="3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8" xfId="4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7" fillId="2" borderId="8" xfId="3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9" fontId="3" fillId="0" borderId="0" xfId="1" applyFont="1"/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2" fillId="0" borderId="27" xfId="3" applyFont="1" applyFill="1" applyBorder="1" applyAlignment="1">
      <alignment vertical="top"/>
    </xf>
    <xf numFmtId="0" fontId="2" fillId="0" borderId="23" xfId="3" applyFont="1" applyFill="1" applyBorder="1" applyAlignment="1">
      <alignment vertical="top"/>
    </xf>
    <xf numFmtId="0" fontId="2" fillId="0" borderId="35" xfId="3" applyFont="1" applyFill="1" applyBorder="1" applyAlignment="1">
      <alignment horizontal="right" vertical="top"/>
    </xf>
    <xf numFmtId="0" fontId="2" fillId="0" borderId="36" xfId="3" applyFont="1" applyFill="1" applyBorder="1" applyAlignment="1">
      <alignment vertical="top"/>
    </xf>
    <xf numFmtId="0" fontId="2" fillId="0" borderId="37" xfId="3" applyFont="1" applyFill="1" applyBorder="1" applyAlignment="1">
      <alignment vertical="top"/>
    </xf>
    <xf numFmtId="3" fontId="2" fillId="0" borderId="38" xfId="3" applyNumberFormat="1" applyFont="1" applyFill="1" applyBorder="1" applyAlignment="1">
      <alignment horizontal="right" vertical="top"/>
    </xf>
    <xf numFmtId="0" fontId="2" fillId="0" borderId="36" xfId="3" applyBorder="1" applyAlignment="1">
      <alignment vertical="top"/>
    </xf>
    <xf numFmtId="0" fontId="2" fillId="0" borderId="39" xfId="3" applyFont="1" applyFill="1" applyBorder="1" applyAlignment="1">
      <alignment horizontal="right" vertical="top"/>
    </xf>
    <xf numFmtId="3" fontId="2" fillId="0" borderId="39" xfId="3" applyNumberFormat="1" applyFont="1" applyFill="1" applyBorder="1" applyAlignment="1">
      <alignment horizontal="right" vertical="top"/>
    </xf>
    <xf numFmtId="3" fontId="2" fillId="0" borderId="27" xfId="3" applyNumberFormat="1" applyFont="1" applyFill="1" applyBorder="1" applyAlignment="1">
      <alignment horizontal="right" vertical="top"/>
    </xf>
    <xf numFmtId="3" fontId="2" fillId="0" borderId="23" xfId="3" applyNumberFormat="1" applyFont="1" applyFill="1" applyBorder="1" applyAlignment="1">
      <alignment horizontal="right" vertical="top"/>
    </xf>
    <xf numFmtId="0" fontId="2" fillId="0" borderId="23" xfId="3" applyNumberFormat="1" applyFont="1" applyFill="1" applyBorder="1" applyAlignment="1">
      <alignment horizontal="right" vertical="top"/>
    </xf>
    <xf numFmtId="164" fontId="2" fillId="0" borderId="27" xfId="1" applyNumberFormat="1" applyFont="1" applyFill="1" applyBorder="1" applyAlignment="1">
      <alignment horizontal="right" vertical="top"/>
    </xf>
    <xf numFmtId="164" fontId="2" fillId="0" borderId="39" xfId="1" applyNumberFormat="1" applyFont="1" applyFill="1" applyBorder="1" applyAlignment="1">
      <alignment horizontal="right" vertical="top"/>
    </xf>
    <xf numFmtId="164" fontId="2" fillId="0" borderId="36" xfId="1" applyNumberFormat="1" applyFont="1" applyFill="1" applyBorder="1" applyAlignment="1">
      <alignment horizontal="right" vertical="top"/>
    </xf>
    <xf numFmtId="3" fontId="2" fillId="0" borderId="36" xfId="3" applyNumberFormat="1" applyFont="1" applyFill="1" applyBorder="1" applyAlignment="1">
      <alignment horizontal="right" vertical="top"/>
    </xf>
    <xf numFmtId="164" fontId="2" fillId="0" borderId="37" xfId="1" applyNumberFormat="1" applyFont="1" applyFill="1" applyBorder="1" applyAlignment="1">
      <alignment horizontal="right" vertical="top"/>
    </xf>
    <xf numFmtId="3" fontId="2" fillId="0" borderId="40" xfId="3" applyNumberFormat="1" applyFont="1" applyFill="1" applyBorder="1" applyAlignment="1">
      <alignment horizontal="right" vertical="top"/>
    </xf>
    <xf numFmtId="0" fontId="2" fillId="0" borderId="20" xfId="3" applyFont="1" applyFill="1" applyBorder="1" applyAlignment="1">
      <alignment vertical="top"/>
    </xf>
    <xf numFmtId="0" fontId="2" fillId="0" borderId="21" xfId="3" applyFont="1" applyFill="1" applyBorder="1" applyAlignment="1">
      <alignment vertical="top"/>
    </xf>
    <xf numFmtId="0" fontId="2" fillId="0" borderId="41" xfId="3" applyFont="1" applyFill="1" applyBorder="1" applyAlignment="1">
      <alignment horizontal="right" vertical="top"/>
    </xf>
    <xf numFmtId="0" fontId="2" fillId="0" borderId="42" xfId="3" applyFont="1" applyFill="1" applyBorder="1" applyAlignment="1">
      <alignment vertical="top"/>
    </xf>
    <xf numFmtId="0" fontId="2" fillId="0" borderId="43" xfId="3" applyFont="1" applyFill="1" applyBorder="1" applyAlignment="1">
      <alignment vertical="top"/>
    </xf>
    <xf numFmtId="3" fontId="2" fillId="0" borderId="44" xfId="3" applyNumberFormat="1" applyFont="1" applyFill="1" applyBorder="1" applyAlignment="1">
      <alignment horizontal="right" vertical="top"/>
    </xf>
    <xf numFmtId="0" fontId="2" fillId="0" borderId="42" xfId="3" applyBorder="1" applyAlignment="1">
      <alignment vertical="top"/>
    </xf>
    <xf numFmtId="0" fontId="2" fillId="0" borderId="45" xfId="3" applyFont="1" applyFill="1" applyBorder="1" applyAlignment="1">
      <alignment horizontal="right" vertical="top"/>
    </xf>
    <xf numFmtId="3" fontId="2" fillId="0" borderId="45" xfId="3" applyNumberFormat="1" applyFont="1" applyFill="1" applyBorder="1" applyAlignment="1">
      <alignment horizontal="right" vertical="top"/>
    </xf>
    <xf numFmtId="3" fontId="2" fillId="0" borderId="20" xfId="3" applyNumberFormat="1" applyFont="1" applyFill="1" applyBorder="1" applyAlignment="1">
      <alignment horizontal="right" vertical="top"/>
    </xf>
    <xf numFmtId="3" fontId="2" fillId="0" borderId="21" xfId="3" applyNumberFormat="1" applyFont="1" applyFill="1" applyBorder="1" applyAlignment="1">
      <alignment horizontal="right" vertical="top"/>
    </xf>
    <xf numFmtId="0" fontId="2" fillId="0" borderId="21" xfId="3" applyNumberFormat="1" applyFont="1" applyFill="1" applyBorder="1" applyAlignment="1">
      <alignment horizontal="right" vertical="top"/>
    </xf>
    <xf numFmtId="164" fontId="2" fillId="0" borderId="20" xfId="1" applyNumberFormat="1" applyFont="1" applyFill="1" applyBorder="1" applyAlignment="1">
      <alignment horizontal="right" vertical="top"/>
    </xf>
    <xf numFmtId="164" fontId="2" fillId="0" borderId="45" xfId="1" applyNumberFormat="1" applyFont="1" applyFill="1" applyBorder="1" applyAlignment="1">
      <alignment horizontal="right" vertical="top"/>
    </xf>
    <xf numFmtId="164" fontId="2" fillId="0" borderId="42" xfId="1" applyNumberFormat="1" applyFont="1" applyFill="1" applyBorder="1" applyAlignment="1">
      <alignment horizontal="right" vertical="top"/>
    </xf>
    <xf numFmtId="3" fontId="2" fillId="0" borderId="42" xfId="3" applyNumberFormat="1" applyFont="1" applyFill="1" applyBorder="1" applyAlignment="1">
      <alignment horizontal="right" vertical="top"/>
    </xf>
    <xf numFmtId="164" fontId="2" fillId="0" borderId="43" xfId="1" applyNumberFormat="1" applyFont="1" applyFill="1" applyBorder="1" applyAlignment="1">
      <alignment horizontal="right" vertical="top"/>
    </xf>
    <xf numFmtId="3" fontId="2" fillId="0" borderId="46" xfId="3" applyNumberFormat="1" applyFont="1" applyFill="1" applyBorder="1" applyAlignment="1">
      <alignment horizontal="right" vertical="top"/>
    </xf>
    <xf numFmtId="0" fontId="2" fillId="0" borderId="33" xfId="3" applyFont="1" applyFill="1" applyBorder="1" applyAlignment="1">
      <alignment vertical="top"/>
    </xf>
    <xf numFmtId="0" fontId="2" fillId="0" borderId="22" xfId="3" applyFont="1" applyFill="1" applyBorder="1" applyAlignment="1">
      <alignment vertical="top"/>
    </xf>
    <xf numFmtId="0" fontId="2" fillId="0" borderId="47" xfId="3" applyFont="1" applyFill="1" applyBorder="1" applyAlignment="1">
      <alignment horizontal="right" vertical="top"/>
    </xf>
    <xf numFmtId="0" fontId="2" fillId="0" borderId="48" xfId="3" applyFont="1" applyFill="1" applyBorder="1" applyAlignment="1">
      <alignment vertical="top"/>
    </xf>
    <xf numFmtId="0" fontId="2" fillId="0" borderId="49" xfId="3" applyFont="1" applyFill="1" applyBorder="1" applyAlignment="1">
      <alignment vertical="top"/>
    </xf>
    <xf numFmtId="3" fontId="2" fillId="0" borderId="50" xfId="3" applyNumberFormat="1" applyFont="1" applyFill="1" applyBorder="1" applyAlignment="1">
      <alignment horizontal="right" vertical="top"/>
    </xf>
    <xf numFmtId="0" fontId="2" fillId="0" borderId="48" xfId="3" applyBorder="1" applyAlignment="1">
      <alignment vertical="top"/>
    </xf>
    <xf numFmtId="0" fontId="2" fillId="0" borderId="51" xfId="3" applyFont="1" applyFill="1" applyBorder="1" applyAlignment="1">
      <alignment horizontal="right" vertical="top"/>
    </xf>
    <xf numFmtId="3" fontId="2" fillId="0" borderId="51" xfId="3" applyNumberFormat="1" applyFont="1" applyFill="1" applyBorder="1" applyAlignment="1">
      <alignment horizontal="right" vertical="top"/>
    </xf>
    <xf numFmtId="3" fontId="2" fillId="0" borderId="33" xfId="3" applyNumberFormat="1" applyFont="1" applyFill="1" applyBorder="1" applyAlignment="1">
      <alignment horizontal="right" vertical="top"/>
    </xf>
    <xf numFmtId="3" fontId="2" fillId="0" borderId="22" xfId="3" applyNumberFormat="1" applyFont="1" applyFill="1" applyBorder="1" applyAlignment="1">
      <alignment horizontal="right" vertical="top"/>
    </xf>
    <xf numFmtId="0" fontId="2" fillId="0" borderId="22" xfId="3" applyNumberFormat="1" applyFont="1" applyFill="1" applyBorder="1" applyAlignment="1">
      <alignment horizontal="right" vertical="top"/>
    </xf>
    <xf numFmtId="164" fontId="2" fillId="0" borderId="33" xfId="1" applyNumberFormat="1" applyFont="1" applyFill="1" applyBorder="1" applyAlignment="1">
      <alignment horizontal="right" vertical="top"/>
    </xf>
    <xf numFmtId="164" fontId="2" fillId="0" borderId="51" xfId="1" applyNumberFormat="1" applyFont="1" applyFill="1" applyBorder="1" applyAlignment="1">
      <alignment horizontal="right" vertical="top"/>
    </xf>
    <xf numFmtId="164" fontId="2" fillId="0" borderId="48" xfId="1" applyNumberFormat="1" applyFont="1" applyFill="1" applyBorder="1" applyAlignment="1">
      <alignment horizontal="right" vertical="top"/>
    </xf>
    <xf numFmtId="3" fontId="2" fillId="0" borderId="48" xfId="3" applyNumberFormat="1" applyFont="1" applyFill="1" applyBorder="1" applyAlignment="1">
      <alignment horizontal="right" vertical="top"/>
    </xf>
    <xf numFmtId="164" fontId="2" fillId="0" borderId="49" xfId="1" applyNumberFormat="1" applyFont="1" applyFill="1" applyBorder="1" applyAlignment="1">
      <alignment horizontal="right" vertical="top"/>
    </xf>
    <xf numFmtId="3" fontId="2" fillId="0" borderId="52" xfId="3" applyNumberFormat="1" applyFont="1" applyFill="1" applyBorder="1" applyAlignment="1">
      <alignment horizontal="right" vertical="top"/>
    </xf>
    <xf numFmtId="0" fontId="2" fillId="0" borderId="53" xfId="4" applyFont="1" applyFill="1" applyBorder="1" applyAlignment="1">
      <alignment horizontal="right" vertical="top"/>
    </xf>
    <xf numFmtId="0" fontId="2" fillId="0" borderId="54" xfId="4" applyFont="1" applyFill="1" applyBorder="1" applyAlignment="1">
      <alignment horizontal="right" vertical="top"/>
    </xf>
    <xf numFmtId="0" fontId="0" fillId="0" borderId="55" xfId="0" applyBorder="1"/>
    <xf numFmtId="0" fontId="2" fillId="0" borderId="42" xfId="4" applyFont="1" applyFill="1" applyBorder="1" applyAlignment="1">
      <alignment horizontal="right" vertical="top"/>
    </xf>
    <xf numFmtId="0" fontId="2" fillId="0" borderId="43" xfId="4" applyFont="1" applyFill="1" applyBorder="1" applyAlignment="1">
      <alignment horizontal="right" vertical="top"/>
    </xf>
    <xf numFmtId="0" fontId="2" fillId="0" borderId="20" xfId="4" applyFont="1" applyFill="1" applyBorder="1" applyAlignment="1">
      <alignment vertical="top"/>
    </xf>
    <xf numFmtId="0" fontId="2" fillId="0" borderId="21" xfId="4" applyFont="1" applyFill="1" applyBorder="1" applyAlignment="1">
      <alignment vertical="top"/>
    </xf>
    <xf numFmtId="0" fontId="2" fillId="0" borderId="41" xfId="4" applyFont="1" applyFill="1" applyBorder="1" applyAlignment="1">
      <alignment vertical="top"/>
    </xf>
    <xf numFmtId="0" fontId="2" fillId="0" borderId="42" xfId="4" applyFont="1" applyFill="1" applyBorder="1" applyAlignment="1">
      <alignment vertical="top"/>
    </xf>
    <xf numFmtId="0" fontId="2" fillId="0" borderId="43" xfId="4" applyFont="1" applyFill="1" applyBorder="1" applyAlignment="1">
      <alignment vertical="top"/>
    </xf>
    <xf numFmtId="3" fontId="2" fillId="0" borderId="44" xfId="4" applyNumberFormat="1" applyFont="1" applyFill="1" applyBorder="1" applyAlignment="1">
      <alignment horizontal="right" vertical="top"/>
    </xf>
    <xf numFmtId="3" fontId="2" fillId="0" borderId="42" xfId="4" applyNumberFormat="1" applyFont="1" applyFill="1" applyBorder="1" applyAlignment="1">
      <alignment horizontal="right" vertical="top"/>
    </xf>
    <xf numFmtId="3" fontId="2" fillId="0" borderId="20" xfId="4" applyNumberFormat="1" applyFont="1" applyFill="1" applyBorder="1" applyAlignment="1">
      <alignment horizontal="right" vertical="top"/>
    </xf>
    <xf numFmtId="0" fontId="2" fillId="0" borderId="41" xfId="4" applyFont="1" applyFill="1" applyBorder="1" applyAlignment="1">
      <alignment horizontal="right" vertical="top"/>
    </xf>
    <xf numFmtId="4" fontId="2" fillId="0" borderId="42" xfId="4" applyNumberFormat="1" applyFont="1" applyFill="1" applyBorder="1" applyAlignment="1">
      <alignment horizontal="right" vertical="top"/>
    </xf>
    <xf numFmtId="164" fontId="2" fillId="0" borderId="44" xfId="4" applyNumberFormat="1" applyFont="1" applyFill="1" applyBorder="1" applyAlignment="1">
      <alignment horizontal="right" vertical="top"/>
    </xf>
    <xf numFmtId="164" fontId="2" fillId="0" borderId="42" xfId="4" applyNumberFormat="1" applyFont="1" applyFill="1" applyBorder="1" applyAlignment="1">
      <alignment horizontal="right" vertical="top"/>
    </xf>
    <xf numFmtId="0" fontId="0" fillId="0" borderId="20" xfId="0" applyBorder="1"/>
    <xf numFmtId="0" fontId="2" fillId="0" borderId="27" xfId="4" applyFont="1" applyFill="1" applyBorder="1" applyAlignment="1">
      <alignment vertical="top"/>
    </xf>
    <xf numFmtId="0" fontId="2" fillId="0" borderId="23" xfId="4" applyFont="1" applyFill="1" applyBorder="1" applyAlignment="1">
      <alignment vertical="top"/>
    </xf>
    <xf numFmtId="0" fontId="2" fillId="0" borderId="35" xfId="4" applyFont="1" applyFill="1" applyBorder="1" applyAlignment="1">
      <alignment vertical="top"/>
    </xf>
    <xf numFmtId="0" fontId="2" fillId="0" borderId="36" xfId="4" applyFont="1" applyFill="1" applyBorder="1" applyAlignment="1">
      <alignment horizontal="right" vertical="top"/>
    </xf>
    <xf numFmtId="0" fontId="2" fillId="0" borderId="36" xfId="4" applyFont="1" applyFill="1" applyBorder="1" applyAlignment="1">
      <alignment vertical="top"/>
    </xf>
    <xf numFmtId="0" fontId="2" fillId="0" borderId="37" xfId="4" applyFont="1" applyFill="1" applyBorder="1" applyAlignment="1">
      <alignment vertical="top"/>
    </xf>
    <xf numFmtId="3" fontId="2" fillId="0" borderId="38" xfId="4" applyNumberFormat="1" applyFont="1" applyFill="1" applyBorder="1" applyAlignment="1">
      <alignment horizontal="right" vertical="top"/>
    </xf>
    <xf numFmtId="3" fontId="2" fillId="0" borderId="36" xfId="4" applyNumberFormat="1" applyFont="1" applyFill="1" applyBorder="1" applyAlignment="1">
      <alignment horizontal="right" vertical="top"/>
    </xf>
    <xf numFmtId="3" fontId="2" fillId="0" borderId="27" xfId="4" applyNumberFormat="1" applyFont="1" applyFill="1" applyBorder="1" applyAlignment="1">
      <alignment horizontal="right" vertical="top"/>
    </xf>
    <xf numFmtId="0" fontId="2" fillId="0" borderId="35" xfId="4" applyFont="1" applyFill="1" applyBorder="1" applyAlignment="1">
      <alignment horizontal="right" vertical="top"/>
    </xf>
    <xf numFmtId="4" fontId="2" fillId="0" borderId="36" xfId="4" applyNumberFormat="1" applyFont="1" applyFill="1" applyBorder="1" applyAlignment="1">
      <alignment horizontal="right" vertical="top"/>
    </xf>
    <xf numFmtId="0" fontId="2" fillId="0" borderId="37" xfId="4" applyFont="1" applyFill="1" applyBorder="1" applyAlignment="1">
      <alignment horizontal="right" vertical="top"/>
    </xf>
    <xf numFmtId="164" fontId="2" fillId="0" borderId="38" xfId="4" applyNumberFormat="1" applyFont="1" applyFill="1" applyBorder="1" applyAlignment="1">
      <alignment horizontal="right" vertical="top"/>
    </xf>
    <xf numFmtId="164" fontId="2" fillId="0" borderId="36" xfId="4" applyNumberFormat="1" applyFont="1" applyFill="1" applyBorder="1" applyAlignment="1">
      <alignment horizontal="right" vertical="top"/>
    </xf>
    <xf numFmtId="0" fontId="2" fillId="0" borderId="33" xfId="4" applyFont="1" applyFill="1" applyBorder="1" applyAlignment="1">
      <alignment vertical="top"/>
    </xf>
    <xf numFmtId="0" fontId="2" fillId="0" borderId="22" xfId="4" applyFont="1" applyFill="1" applyBorder="1" applyAlignment="1">
      <alignment vertical="top"/>
    </xf>
    <xf numFmtId="0" fontId="2" fillId="0" borderId="47" xfId="4" applyFont="1" applyFill="1" applyBorder="1" applyAlignment="1">
      <alignment vertical="top"/>
    </xf>
    <xf numFmtId="0" fontId="2" fillId="0" borderId="48" xfId="4" applyFont="1" applyFill="1" applyBorder="1" applyAlignment="1">
      <alignment horizontal="right" vertical="top"/>
    </xf>
    <xf numFmtId="0" fontId="2" fillId="0" borderId="48" xfId="4" applyFont="1" applyFill="1" applyBorder="1" applyAlignment="1">
      <alignment vertical="top"/>
    </xf>
    <xf numFmtId="0" fontId="2" fillId="0" borderId="49" xfId="4" applyFont="1" applyFill="1" applyBorder="1" applyAlignment="1">
      <alignment vertical="top"/>
    </xf>
    <xf numFmtId="3" fontId="2" fillId="0" borderId="50" xfId="4" applyNumberFormat="1" applyFont="1" applyFill="1" applyBorder="1" applyAlignment="1">
      <alignment horizontal="right" vertical="top"/>
    </xf>
    <xf numFmtId="3" fontId="2" fillId="0" borderId="48" xfId="4" applyNumberFormat="1" applyFont="1" applyFill="1" applyBorder="1" applyAlignment="1">
      <alignment horizontal="right" vertical="top"/>
    </xf>
    <xf numFmtId="3" fontId="2" fillId="0" borderId="33" xfId="4" applyNumberFormat="1" applyFont="1" applyFill="1" applyBorder="1" applyAlignment="1">
      <alignment horizontal="right" vertical="top"/>
    </xf>
    <xf numFmtId="0" fontId="2" fillId="0" borderId="47" xfId="4" applyFont="1" applyFill="1" applyBorder="1" applyAlignment="1">
      <alignment horizontal="right" vertical="top"/>
    </xf>
    <xf numFmtId="4" fontId="2" fillId="0" borderId="48" xfId="4" applyNumberFormat="1" applyFont="1" applyFill="1" applyBorder="1" applyAlignment="1">
      <alignment horizontal="right" vertical="top"/>
    </xf>
    <xf numFmtId="0" fontId="2" fillId="0" borderId="49" xfId="4" applyFont="1" applyFill="1" applyBorder="1" applyAlignment="1">
      <alignment horizontal="right" vertical="top"/>
    </xf>
    <xf numFmtId="164" fontId="2" fillId="0" borderId="50" xfId="4" applyNumberFormat="1" applyFont="1" applyFill="1" applyBorder="1" applyAlignment="1">
      <alignment horizontal="right" vertical="top"/>
    </xf>
    <xf numFmtId="164" fontId="2" fillId="0" borderId="48" xfId="4" applyNumberFormat="1" applyFont="1" applyFill="1" applyBorder="1" applyAlignment="1">
      <alignment horizontal="right" vertical="top"/>
    </xf>
    <xf numFmtId="0" fontId="14" fillId="2" borderId="56" xfId="5" applyFont="1" applyFill="1" applyBorder="1" applyAlignment="1">
      <alignment horizontal="center"/>
    </xf>
    <xf numFmtId="0" fontId="10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11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2" fillId="7" borderId="23" xfId="2" applyFont="1" applyFill="1" applyBorder="1" applyAlignment="1">
      <alignment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6" borderId="13" xfId="2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0" fontId="2" fillId="8" borderId="13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2" fillId="9" borderId="13" xfId="2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14" fillId="2" borderId="56" xfId="2" applyFont="1" applyFill="1" applyBorder="1" applyAlignment="1">
      <alignment horizontal="center"/>
    </xf>
    <xf numFmtId="0" fontId="4" fillId="7" borderId="12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2" fillId="7" borderId="23" xfId="3" applyFont="1" applyFill="1" applyBorder="1" applyAlignment="1">
      <alignment vertical="top"/>
    </xf>
    <xf numFmtId="0" fontId="2" fillId="7" borderId="21" xfId="3" applyFont="1" applyFill="1" applyBorder="1" applyAlignment="1">
      <alignment vertical="top"/>
    </xf>
    <xf numFmtId="0" fontId="2" fillId="7" borderId="22" xfId="3" applyFont="1" applyFill="1" applyBorder="1" applyAlignment="1">
      <alignment vertical="top"/>
    </xf>
    <xf numFmtId="0" fontId="4" fillId="7" borderId="13" xfId="0" applyFont="1" applyFill="1" applyBorder="1"/>
    <xf numFmtId="0" fontId="8" fillId="7" borderId="12" xfId="0" applyFont="1" applyFill="1" applyBorder="1"/>
    <xf numFmtId="0" fontId="4" fillId="7" borderId="15" xfId="0" applyFont="1" applyFill="1" applyBorder="1"/>
    <xf numFmtId="0" fontId="3" fillId="7" borderId="0" xfId="0" applyFont="1" applyFill="1"/>
    <xf numFmtId="0" fontId="3" fillId="7" borderId="0" xfId="0" applyFont="1" applyFill="1" applyBorder="1"/>
    <xf numFmtId="0" fontId="3" fillId="7" borderId="9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1" xfId="0" applyFont="1" applyFill="1" applyBorder="1"/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7" fillId="7" borderId="23" xfId="3" applyFont="1" applyFill="1" applyBorder="1" applyAlignment="1">
      <alignment vertical="top"/>
    </xf>
    <xf numFmtId="0" fontId="7" fillId="7" borderId="21" xfId="3" applyFont="1" applyFill="1" applyBorder="1" applyAlignment="1">
      <alignment vertical="top"/>
    </xf>
    <xf numFmtId="0" fontId="7" fillId="7" borderId="22" xfId="3" applyFont="1" applyFill="1" applyBorder="1" applyAlignment="1">
      <alignment vertical="top"/>
    </xf>
    <xf numFmtId="0" fontId="9" fillId="5" borderId="0" xfId="0" applyFont="1" applyFill="1"/>
    <xf numFmtId="0" fontId="12" fillId="5" borderId="0" xfId="0" applyFont="1" applyFill="1"/>
    <xf numFmtId="0" fontId="5" fillId="7" borderId="3" xfId="0" applyFont="1" applyFill="1" applyBorder="1"/>
    <xf numFmtId="0" fontId="5" fillId="7" borderId="6" xfId="0" applyFont="1" applyFill="1" applyBorder="1"/>
    <xf numFmtId="0" fontId="2" fillId="7" borderId="23" xfId="4" applyFont="1" applyFill="1" applyBorder="1" applyAlignment="1">
      <alignment vertical="top"/>
    </xf>
    <xf numFmtId="0" fontId="2" fillId="7" borderId="21" xfId="4" applyFont="1" applyFill="1" applyBorder="1" applyAlignment="1">
      <alignment vertical="top"/>
    </xf>
    <xf numFmtId="0" fontId="5" fillId="8" borderId="9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4" fillId="7" borderId="0" xfId="0" applyFont="1" applyFill="1"/>
    <xf numFmtId="0" fontId="5" fillId="7" borderId="0" xfId="0" applyFont="1" applyFill="1" applyBorder="1"/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/>
    <xf numFmtId="0" fontId="5" fillId="7" borderId="10" xfId="0" applyFont="1" applyFill="1" applyBorder="1"/>
    <xf numFmtId="0" fontId="5" fillId="7" borderId="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3" fontId="2" fillId="10" borderId="39" xfId="4" applyNumberFormat="1" applyFont="1" applyFill="1" applyBorder="1" applyAlignment="1">
      <alignment horizontal="right" vertical="top"/>
    </xf>
    <xf numFmtId="3" fontId="2" fillId="10" borderId="45" xfId="4" applyNumberFormat="1" applyFont="1" applyFill="1" applyBorder="1" applyAlignment="1">
      <alignment horizontal="right" vertical="top"/>
    </xf>
    <xf numFmtId="3" fontId="2" fillId="8" borderId="39" xfId="4" applyNumberFormat="1" applyFont="1" applyFill="1" applyBorder="1" applyAlignment="1">
      <alignment horizontal="right" vertical="top"/>
    </xf>
    <xf numFmtId="3" fontId="2" fillId="8" borderId="45" xfId="4" applyNumberFormat="1" applyFont="1" applyFill="1" applyBorder="1" applyAlignment="1">
      <alignment horizontal="right" vertical="top"/>
    </xf>
    <xf numFmtId="164" fontId="2" fillId="8" borderId="39" xfId="4" applyNumberFormat="1" applyFont="1" applyFill="1" applyBorder="1" applyAlignment="1">
      <alignment horizontal="right" vertical="top"/>
    </xf>
    <xf numFmtId="164" fontId="2" fillId="8" borderId="45" xfId="4" applyNumberFormat="1" applyFont="1" applyFill="1" applyBorder="1" applyAlignment="1">
      <alignment horizontal="right" vertical="top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2" fillId="7" borderId="22" xfId="4" applyFont="1" applyFill="1" applyBorder="1" applyAlignment="1">
      <alignment vertical="top"/>
    </xf>
    <xf numFmtId="3" fontId="2" fillId="10" borderId="51" xfId="4" applyNumberFormat="1" applyFont="1" applyFill="1" applyBorder="1" applyAlignment="1">
      <alignment horizontal="right" vertical="top"/>
    </xf>
    <xf numFmtId="3" fontId="2" fillId="8" borderId="51" xfId="4" applyNumberFormat="1" applyFont="1" applyFill="1" applyBorder="1" applyAlignment="1">
      <alignment horizontal="right" vertical="top"/>
    </xf>
    <xf numFmtId="164" fontId="2" fillId="8" borderId="51" xfId="4" applyNumberFormat="1" applyFont="1" applyFill="1" applyBorder="1" applyAlignment="1">
      <alignment horizontal="right" vertical="top"/>
    </xf>
  </cellXfs>
  <cellStyles count="6">
    <cellStyle name="Prozent" xfId="1" builtinId="5"/>
    <cellStyle name="Standard" xfId="0" builtinId="0"/>
    <cellStyle name="Standard_Tabelle1" xfId="2"/>
    <cellStyle name="Standard_Tabelle1_1" xfId="5"/>
    <cellStyle name="Standard_Tabelle2" xfId="3"/>
    <cellStyle name="Standard_Tabelle3" xfId="4"/>
  </cellStyles>
  <dxfs count="4">
    <dxf>
      <fill>
        <patternFill>
          <bgColor theme="5" tint="0.79998168889431442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63A9"/>
      <color rgb="FFE5F1FB"/>
      <color rgb="FFACD2F4"/>
      <color rgb="FF85643B"/>
      <color rgb="FF1F83E0"/>
      <color rgb="FFD2F5F6"/>
      <color rgb="FF95D1ED"/>
      <color rgb="FFDDFFDD"/>
      <color rgb="FFCCFFCC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3"/>
  <sheetViews>
    <sheetView tabSelected="1" workbookViewId="0">
      <pane ySplit="13" topLeftCell="A14" activePane="bottomLeft" state="frozen"/>
      <selection activeCell="D1" sqref="D1"/>
      <selection pane="bottomLeft" activeCell="C4" sqref="C4"/>
    </sheetView>
  </sheetViews>
  <sheetFormatPr baseColWidth="10" defaultRowHeight="12.75" outlineLevelRow="1" outlineLevelCol="1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3.7109375" style="1" hidden="1" customWidth="1" outlineLevel="1"/>
    <col min="7" max="7" width="8.28515625" style="1" bestFit="1" customWidth="1" collapsed="1"/>
    <col min="8" max="8" width="21.5703125" style="1" hidden="1" customWidth="1" outlineLevel="1"/>
    <col min="9" max="9" width="13.5703125" style="1" hidden="1" customWidth="1" outlineLevel="1"/>
    <col min="10" max="10" width="7.85546875" style="1" hidden="1" customWidth="1" outlineLevel="1"/>
    <col min="11" max="11" width="8.7109375" style="1" customWidth="1" collapsed="1"/>
    <col min="12" max="12" width="11" style="1" customWidth="1"/>
    <col min="13" max="13" width="10.7109375" style="1" customWidth="1"/>
    <col min="14" max="14" width="19.7109375" style="1" hidden="1" customWidth="1" outlineLevel="1"/>
    <col min="15" max="15" width="10" style="1" customWidth="1" collapsed="1"/>
    <col min="16" max="16" width="12.140625" style="1" hidden="1" customWidth="1" outlineLevel="1"/>
    <col min="17" max="17" width="8.7109375" style="1" customWidth="1" collapsed="1"/>
    <col min="18" max="18" width="17" style="1" hidden="1" customWidth="1" outlineLevel="1"/>
    <col min="19" max="19" width="10.28515625" style="1" customWidth="1" collapsed="1"/>
    <col min="20" max="20" width="16.85546875" style="1" hidden="1" customWidth="1" outlineLevel="1"/>
    <col min="21" max="21" width="8.7109375" style="1" customWidth="1" collapsed="1"/>
    <col min="22" max="22" width="12.140625" style="1" hidden="1" customWidth="1" outlineLevel="1"/>
    <col min="23" max="23" width="8.7109375" style="1" customWidth="1" collapsed="1"/>
    <col min="24" max="24" width="12.28515625" style="1" hidden="1" customWidth="1" outlineLevel="1"/>
    <col min="25" max="25" width="8.7109375" style="1" customWidth="1" collapsed="1"/>
    <col min="26" max="26" width="24.42578125" style="1" hidden="1" customWidth="1" outlineLevel="1"/>
    <col min="27" max="27" width="8.7109375" style="1" customWidth="1" collapsed="1"/>
    <col min="28" max="28" width="18" style="1" hidden="1" customWidth="1" outlineLevel="1"/>
    <col min="29" max="29" width="11.85546875" style="1" customWidth="1" collapsed="1"/>
    <col min="30" max="30" width="16.28515625" style="1" hidden="1" customWidth="1" outlineLevel="1"/>
    <col min="31" max="31" width="8.7109375" style="1" customWidth="1" collapsed="1"/>
    <col min="32" max="32" width="14.28515625" style="1" hidden="1" customWidth="1" outlineLevel="1"/>
    <col min="33" max="33" width="8.7109375" style="1" customWidth="1" collapsed="1"/>
    <col min="34" max="34" width="11.140625" style="1" hidden="1" customWidth="1" outlineLevel="1"/>
    <col min="35" max="35" width="8.7109375" style="1" customWidth="1" collapsed="1"/>
    <col min="36" max="36" width="9.85546875" style="1" hidden="1" customWidth="1" outlineLevel="1"/>
    <col min="37" max="37" width="8.7109375" style="1" customWidth="1" collapsed="1"/>
    <col min="38" max="38" width="24.5703125" style="1" hidden="1" customWidth="1" outlineLevel="1"/>
    <col min="39" max="39" width="11.42578125" style="1" collapsed="1"/>
    <col min="40" max="40" width="15.42578125" style="1" hidden="1" customWidth="1" outlineLevel="1"/>
    <col min="41" max="41" width="8.7109375" style="1" customWidth="1" collapsed="1"/>
    <col min="42" max="42" width="14.140625" style="1" hidden="1" customWidth="1" outlineLevel="1"/>
    <col min="43" max="43" width="8.7109375" style="1" customWidth="1" collapsed="1"/>
    <col min="44" max="44" width="12.140625" style="1" hidden="1" customWidth="1" outlineLevel="1"/>
    <col min="45" max="45" width="8.7109375" style="1" customWidth="1" collapsed="1"/>
    <col min="46" max="46" width="20.7109375" style="1" hidden="1" customWidth="1" outlineLevel="1"/>
    <col min="47" max="47" width="29.28515625" style="1" hidden="1" customWidth="1" outlineLevel="1"/>
    <col min="48" max="48" width="19" style="1" hidden="1" customWidth="1" outlineLevel="1"/>
    <col min="49" max="49" width="8.7109375" style="1" customWidth="1" collapsed="1"/>
    <col min="50" max="50" width="11.7109375" style="1" hidden="1" customWidth="1" outlineLevel="1"/>
    <col min="51" max="51" width="18.42578125" style="1" hidden="1" customWidth="1" outlineLevel="1"/>
    <col min="52" max="52" width="11.7109375" style="1" hidden="1" customWidth="1" outlineLevel="1"/>
    <col min="53" max="53" width="8.7109375" style="1" customWidth="1" collapsed="1"/>
    <col min="54" max="54" width="12.5703125" style="1" hidden="1" customWidth="1" outlineLevel="1"/>
    <col min="55" max="56" width="9.85546875" style="1" hidden="1" customWidth="1" outlineLevel="1"/>
    <col min="57" max="57" width="11.42578125" style="1" hidden="1" customWidth="1" outlineLevel="1"/>
    <col min="58" max="58" width="11.42578125" style="23" hidden="1" customWidth="1" outlineLevel="1"/>
    <col min="59" max="59" width="11.42578125" style="23" collapsed="1"/>
    <col min="60" max="16384" width="11.42578125" style="23"/>
  </cols>
  <sheetData>
    <row r="1" spans="1:58" ht="16.5">
      <c r="C1" s="187" t="s">
        <v>368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</row>
    <row r="2" spans="1:58" ht="19.5">
      <c r="C2" s="189" t="s">
        <v>347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</row>
    <row r="3" spans="1:58">
      <c r="C3" s="3">
        <v>43066</v>
      </c>
    </row>
    <row r="4" spans="1:58">
      <c r="C4" s="3"/>
    </row>
    <row r="5" spans="1:58">
      <c r="C5" s="14" t="s">
        <v>356</v>
      </c>
      <c r="K5" s="15">
        <f>SUBTOTAL(9,K14:K65532)</f>
        <v>28802.5</v>
      </c>
      <c r="P5" s="15">
        <f>SUBTOTAL(9,P13:P65531)</f>
        <v>501602768.20000017</v>
      </c>
      <c r="R5" s="15">
        <f>SUBTOTAL(9,R13:R65531)</f>
        <v>520805320.26000017</v>
      </c>
      <c r="T5" s="15">
        <f>SUBTOTAL(9,T13:T65531)</f>
        <v>347324345.96999991</v>
      </c>
      <c r="V5" s="15">
        <f>SUBTOTAL(9,V13:V65531)</f>
        <v>310600792.73999995</v>
      </c>
      <c r="X5" s="15">
        <f>SUBTOTAL(9,X13:X65531)</f>
        <v>12307623.459999999</v>
      </c>
      <c r="Z5" s="15">
        <f>SUBTOTAL(9,Z13:Z65531)</f>
        <v>24415929.769999985</v>
      </c>
      <c r="AB5" s="15">
        <f>SUBTOTAL(9,AB13:AB65531)</f>
        <v>51990402.180000007</v>
      </c>
      <c r="AD5" s="15">
        <f>SUBTOTAL(9,AD13:AD65531)</f>
        <v>119017648.21000005</v>
      </c>
      <c r="AF5" s="15">
        <f>SUBTOTAL(9,AF13:AF65531)</f>
        <v>55884076.849999994</v>
      </c>
      <c r="AH5" s="15">
        <f>SUBTOTAL(9,AH13:AH65531)</f>
        <v>58687998.799999997</v>
      </c>
      <c r="AJ5" s="15">
        <f>SUBTOTAL(9,AJ13:AJ65531)</f>
        <v>4445572.5600000015</v>
      </c>
      <c r="AL5" s="15">
        <f>SUBTOTAL(9,AL13:AL65531)</f>
        <v>2472923.8999999994</v>
      </c>
      <c r="AN5" s="15">
        <f>SUBTOTAL(9,AN13:AN65531)</f>
        <v>-19202552.060000002</v>
      </c>
      <c r="AP5" s="15">
        <f>SUBTOTAL(9,AP13:AP65531)</f>
        <v>506506731.60999984</v>
      </c>
      <c r="AR5" s="15">
        <f>SUBTOTAL(9,AR13:AR65531)</f>
        <v>492611362.60999984</v>
      </c>
      <c r="AV5" s="15">
        <f>SUBTOTAL(9,AV13:AV65531)</f>
        <v>13895369</v>
      </c>
      <c r="AZ5" s="15">
        <f>SUBTOTAL(9,AZ13:AZ65531)</f>
        <v>4903963.4099999964</v>
      </c>
    </row>
    <row r="6" spans="1:58" s="77" customFormat="1" ht="11.25">
      <c r="A6" s="4"/>
      <c r="B6" s="4"/>
      <c r="C6" s="14" t="s">
        <v>249</v>
      </c>
      <c r="D6" s="4"/>
      <c r="E6" s="4"/>
      <c r="F6" s="4"/>
      <c r="G6" s="4"/>
      <c r="H6" s="4"/>
      <c r="I6" s="4"/>
      <c r="J6" s="4"/>
      <c r="K6" s="15">
        <f>SUBTOTAL(1,K14:K65532)</f>
        <v>320.02777777777777</v>
      </c>
      <c r="L6" s="15">
        <f>SUBTOTAL(1,L14:L65532)</f>
        <v>4835.8666666666668</v>
      </c>
      <c r="M6" s="15"/>
      <c r="N6" s="4"/>
      <c r="O6" s="4"/>
      <c r="P6" s="15"/>
      <c r="Q6" s="15">
        <f>P5/$K$5</f>
        <v>17415.251044180197</v>
      </c>
      <c r="R6" s="4"/>
      <c r="S6" s="15">
        <f>R5/$K$5</f>
        <v>18081.948451002521</v>
      </c>
      <c r="T6" s="4"/>
      <c r="U6" s="15">
        <f>T5/$K$5</f>
        <v>12058.826350837599</v>
      </c>
      <c r="V6" s="4"/>
      <c r="W6" s="15">
        <f>V5/$K$5</f>
        <v>10783.813652981511</v>
      </c>
      <c r="X6" s="4"/>
      <c r="Y6" s="15">
        <f>X5/$K$5</f>
        <v>427.3109438416804</v>
      </c>
      <c r="Z6" s="4"/>
      <c r="AA6" s="15">
        <f>Z5/$K$5</f>
        <v>847.70175401440792</v>
      </c>
      <c r="AB6" s="4"/>
      <c r="AC6" s="15">
        <f>AB5/$K$5</f>
        <v>1805.0656081937334</v>
      </c>
      <c r="AD6" s="4"/>
      <c r="AE6" s="15">
        <f>AD5/$K$5</f>
        <v>4132.1985317246781</v>
      </c>
      <c r="AF6" s="4"/>
      <c r="AG6" s="15">
        <f>AF5/$K$5</f>
        <v>1940.2509105112401</v>
      </c>
      <c r="AH6" s="4"/>
      <c r="AI6" s="15">
        <f>AH5/$K$5</f>
        <v>2037.6008610363683</v>
      </c>
      <c r="AJ6" s="4"/>
      <c r="AK6" s="15">
        <f>AJ5/$K$5</f>
        <v>154.34676017706801</v>
      </c>
      <c r="AL6" s="4"/>
      <c r="AM6" s="15">
        <f>AL5/$K$5</f>
        <v>85.857960246506366</v>
      </c>
      <c r="AN6" s="4"/>
      <c r="AO6" s="15">
        <f>AN5/$K$5</f>
        <v>-666.69740682232452</v>
      </c>
      <c r="AP6" s="4"/>
      <c r="AQ6" s="15">
        <f>AP5/$K$5</f>
        <v>17585.512771807997</v>
      </c>
      <c r="AR6" s="4"/>
      <c r="AS6" s="15">
        <f>AR5/$K$5</f>
        <v>17103.076559673635</v>
      </c>
      <c r="AT6" s="4"/>
      <c r="AU6" s="4"/>
      <c r="AV6" s="4"/>
      <c r="AW6" s="15">
        <f>AV5/$K$5</f>
        <v>482.43621213436336</v>
      </c>
      <c r="AX6" s="4"/>
      <c r="AY6" s="4"/>
      <c r="AZ6" s="4"/>
      <c r="BA6" s="15">
        <f>AZ5/$K$5</f>
        <v>170.26172762780996</v>
      </c>
      <c r="BB6" s="4"/>
      <c r="BC6" s="4"/>
      <c r="BD6" s="4"/>
      <c r="BE6" s="4"/>
    </row>
    <row r="7" spans="1:58" ht="6" customHeight="1" thickBot="1"/>
    <row r="8" spans="1:58" ht="15.75" hidden="1" outlineLevel="1" thickBot="1">
      <c r="A8" s="2" t="s">
        <v>0</v>
      </c>
      <c r="B8" s="2" t="s">
        <v>1</v>
      </c>
      <c r="C8" s="24" t="s">
        <v>2</v>
      </c>
      <c r="D8" s="5" t="s">
        <v>3</v>
      </c>
      <c r="E8" s="5" t="s">
        <v>4</v>
      </c>
      <c r="F8" s="5" t="s">
        <v>5</v>
      </c>
      <c r="G8" s="24" t="s">
        <v>6</v>
      </c>
      <c r="H8" s="5" t="s">
        <v>7</v>
      </c>
      <c r="I8" s="5" t="s">
        <v>8</v>
      </c>
      <c r="J8" s="5" t="s">
        <v>9</v>
      </c>
      <c r="K8" s="24" t="s">
        <v>10</v>
      </c>
      <c r="L8" s="24" t="s">
        <v>11</v>
      </c>
      <c r="M8" s="24" t="s">
        <v>12</v>
      </c>
      <c r="N8" s="5" t="s">
        <v>13</v>
      </c>
      <c r="O8" s="24" t="s">
        <v>14</v>
      </c>
      <c r="P8" s="5" t="s">
        <v>15</v>
      </c>
      <c r="Q8" s="24" t="s">
        <v>16</v>
      </c>
      <c r="R8" s="24" t="s">
        <v>17</v>
      </c>
      <c r="S8" s="24" t="s">
        <v>18</v>
      </c>
      <c r="T8" s="24" t="s">
        <v>19</v>
      </c>
      <c r="U8" s="24" t="s">
        <v>20</v>
      </c>
      <c r="V8" s="24" t="s">
        <v>21</v>
      </c>
      <c r="W8" s="24" t="s">
        <v>22</v>
      </c>
      <c r="X8" s="24" t="s">
        <v>23</v>
      </c>
      <c r="Y8" s="24" t="s">
        <v>24</v>
      </c>
      <c r="Z8" s="24" t="s">
        <v>25</v>
      </c>
      <c r="AA8" s="24" t="s">
        <v>26</v>
      </c>
      <c r="AB8" s="24" t="s">
        <v>27</v>
      </c>
      <c r="AC8" s="24" t="s">
        <v>28</v>
      </c>
      <c r="AD8" s="24" t="s">
        <v>29</v>
      </c>
      <c r="AE8" s="24" t="s">
        <v>30</v>
      </c>
      <c r="AF8" s="24" t="s">
        <v>31</v>
      </c>
      <c r="AG8" s="24" t="s">
        <v>32</v>
      </c>
      <c r="AH8" s="24" t="s">
        <v>33</v>
      </c>
      <c r="AI8" s="24" t="s">
        <v>34</v>
      </c>
      <c r="AJ8" s="24" t="s">
        <v>35</v>
      </c>
      <c r="AK8" s="24" t="s">
        <v>36</v>
      </c>
      <c r="AL8" s="24" t="s">
        <v>37</v>
      </c>
      <c r="AM8" s="24" t="s">
        <v>38</v>
      </c>
      <c r="AN8" s="24" t="s">
        <v>39</v>
      </c>
      <c r="AO8" s="24" t="s">
        <v>40</v>
      </c>
      <c r="AP8" s="5" t="s">
        <v>41</v>
      </c>
      <c r="AQ8" s="24" t="s">
        <v>42</v>
      </c>
      <c r="AR8" s="24" t="s">
        <v>43</v>
      </c>
      <c r="AS8" s="24" t="s">
        <v>44</v>
      </c>
      <c r="AT8" s="24" t="s">
        <v>45</v>
      </c>
      <c r="AU8" s="24" t="s">
        <v>46</v>
      </c>
      <c r="AV8" s="24" t="s">
        <v>47</v>
      </c>
      <c r="AW8" s="24" t="s">
        <v>48</v>
      </c>
      <c r="AX8" s="24" t="s">
        <v>49</v>
      </c>
      <c r="AY8" s="24" t="s">
        <v>50</v>
      </c>
      <c r="AZ8" s="24" t="s">
        <v>51</v>
      </c>
      <c r="BA8" s="24" t="s">
        <v>52</v>
      </c>
      <c r="BB8" s="2" t="s">
        <v>53</v>
      </c>
      <c r="BC8" s="2" t="s">
        <v>54</v>
      </c>
      <c r="BD8" s="2" t="s">
        <v>335</v>
      </c>
      <c r="BE8" s="2" t="s">
        <v>357</v>
      </c>
      <c r="BF8" s="186" t="s">
        <v>363</v>
      </c>
    </row>
    <row r="9" spans="1:58" collapsed="1">
      <c r="A9" s="190"/>
      <c r="B9" s="190"/>
      <c r="C9" s="191" t="s">
        <v>227</v>
      </c>
      <c r="D9" s="192"/>
      <c r="E9" s="192"/>
      <c r="F9" s="192"/>
      <c r="G9" s="191" t="s">
        <v>228</v>
      </c>
      <c r="H9" s="192"/>
      <c r="I9" s="192"/>
      <c r="J9" s="192"/>
      <c r="K9" s="191" t="s">
        <v>229</v>
      </c>
      <c r="L9" s="191" t="s">
        <v>230</v>
      </c>
      <c r="M9" s="191" t="s">
        <v>231</v>
      </c>
      <c r="N9" s="192"/>
      <c r="O9" s="191" t="s">
        <v>232</v>
      </c>
      <c r="P9" s="190"/>
      <c r="Q9" s="209" t="s">
        <v>243</v>
      </c>
      <c r="R9" s="202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190"/>
      <c r="AQ9" s="275" t="s">
        <v>239</v>
      </c>
      <c r="AR9" s="276"/>
      <c r="AS9" s="276"/>
      <c r="AT9" s="276"/>
      <c r="AU9" s="276"/>
      <c r="AV9" s="276"/>
      <c r="AW9" s="276"/>
      <c r="AX9" s="276"/>
      <c r="AY9" s="276"/>
      <c r="AZ9" s="276"/>
      <c r="BA9" s="277"/>
      <c r="BB9" s="190"/>
      <c r="BC9" s="190"/>
      <c r="BD9" s="190"/>
    </row>
    <row r="10" spans="1:58">
      <c r="A10" s="190"/>
      <c r="B10" s="190"/>
      <c r="C10" s="193"/>
      <c r="D10" s="190"/>
      <c r="E10" s="190"/>
      <c r="F10" s="190"/>
      <c r="G10" s="193"/>
      <c r="H10" s="190"/>
      <c r="I10" s="190"/>
      <c r="J10" s="190"/>
      <c r="K10" s="193"/>
      <c r="L10" s="193"/>
      <c r="M10" s="193"/>
      <c r="N10" s="190"/>
      <c r="O10" s="193"/>
      <c r="P10" s="190"/>
      <c r="Q10" s="210" t="s">
        <v>242</v>
      </c>
      <c r="R10" s="19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190"/>
      <c r="AO10" s="210" t="s">
        <v>237</v>
      </c>
      <c r="AP10" s="190"/>
      <c r="AQ10" s="207"/>
      <c r="AR10" s="190"/>
      <c r="AS10" s="190"/>
      <c r="AT10" s="190"/>
      <c r="AU10" s="190"/>
      <c r="AV10" s="190"/>
      <c r="AW10" s="190"/>
      <c r="AX10" s="190"/>
      <c r="AY10" s="190"/>
      <c r="AZ10" s="190"/>
      <c r="BA10" s="208"/>
      <c r="BB10" s="190"/>
      <c r="BC10" s="190"/>
      <c r="BD10" s="190"/>
      <c r="BE10" s="23"/>
    </row>
    <row r="11" spans="1:58" s="78" customFormat="1">
      <c r="A11" s="194"/>
      <c r="B11" s="194"/>
      <c r="C11" s="193"/>
      <c r="D11" s="190"/>
      <c r="E11" s="190"/>
      <c r="F11" s="190"/>
      <c r="G11" s="193"/>
      <c r="H11" s="190"/>
      <c r="I11" s="190"/>
      <c r="J11" s="190"/>
      <c r="K11" s="193"/>
      <c r="L11" s="193"/>
      <c r="M11" s="193"/>
      <c r="N11" s="190"/>
      <c r="O11" s="193"/>
      <c r="P11" s="192"/>
      <c r="Q11" s="210"/>
      <c r="R11" s="192"/>
      <c r="S11" s="22" t="s">
        <v>241</v>
      </c>
      <c r="T11" s="192"/>
      <c r="U11" s="272" t="s">
        <v>19</v>
      </c>
      <c r="V11" s="273"/>
      <c r="W11" s="273"/>
      <c r="X11" s="273"/>
      <c r="Y11" s="273"/>
      <c r="Z11" s="273"/>
      <c r="AA11" s="274"/>
      <c r="AB11" s="192"/>
      <c r="AC11" s="195" t="s">
        <v>244</v>
      </c>
      <c r="AD11" s="192"/>
      <c r="AE11" s="272" t="s">
        <v>236</v>
      </c>
      <c r="AF11" s="273"/>
      <c r="AG11" s="273"/>
      <c r="AH11" s="273"/>
      <c r="AI11" s="273"/>
      <c r="AJ11" s="273"/>
      <c r="AK11" s="274"/>
      <c r="AL11" s="192"/>
      <c r="AM11" s="195" t="s">
        <v>237</v>
      </c>
      <c r="AN11" s="192"/>
      <c r="AO11" s="210" t="s">
        <v>238</v>
      </c>
      <c r="AP11" s="192"/>
      <c r="AQ11" s="207"/>
      <c r="AR11" s="190"/>
      <c r="AS11" s="190"/>
      <c r="AT11" s="190"/>
      <c r="AU11" s="190"/>
      <c r="AV11" s="190"/>
      <c r="AW11" s="190"/>
      <c r="AX11" s="190"/>
      <c r="AY11" s="190"/>
      <c r="AZ11" s="190"/>
      <c r="BA11" s="208"/>
      <c r="BB11" s="194"/>
      <c r="BC11" s="194"/>
      <c r="BD11" s="194"/>
      <c r="BE11" s="6"/>
    </row>
    <row r="12" spans="1:58" s="78" customFormat="1" ht="24" customHeight="1">
      <c r="A12" s="194"/>
      <c r="B12" s="194"/>
      <c r="C12" s="195"/>
      <c r="D12" s="192"/>
      <c r="E12" s="192"/>
      <c r="F12" s="192"/>
      <c r="G12" s="195"/>
      <c r="H12" s="192"/>
      <c r="I12" s="192"/>
      <c r="J12" s="192"/>
      <c r="K12" s="195"/>
      <c r="L12" s="195"/>
      <c r="M12" s="195"/>
      <c r="N12" s="192"/>
      <c r="O12" s="195"/>
      <c r="P12" s="192"/>
      <c r="Q12" s="210"/>
      <c r="R12" s="192"/>
      <c r="S12" s="22" t="s">
        <v>242</v>
      </c>
      <c r="T12" s="192"/>
      <c r="U12" s="203" t="s">
        <v>234</v>
      </c>
      <c r="V12" s="198"/>
      <c r="W12" s="198" t="s">
        <v>21</v>
      </c>
      <c r="X12" s="198"/>
      <c r="Y12" s="204" t="s">
        <v>248</v>
      </c>
      <c r="Z12" s="198"/>
      <c r="AA12" s="205" t="s">
        <v>235</v>
      </c>
      <c r="AB12" s="192"/>
      <c r="AC12" s="195" t="s">
        <v>242</v>
      </c>
      <c r="AD12" s="192"/>
      <c r="AE12" s="203" t="s">
        <v>234</v>
      </c>
      <c r="AF12" s="198"/>
      <c r="AG12" s="204" t="s">
        <v>247</v>
      </c>
      <c r="AH12" s="198"/>
      <c r="AI12" s="198" t="s">
        <v>33</v>
      </c>
      <c r="AJ12" s="198"/>
      <c r="AK12" s="205" t="s">
        <v>35</v>
      </c>
      <c r="AL12" s="192"/>
      <c r="AM12" s="206" t="s">
        <v>245</v>
      </c>
      <c r="AN12" s="192"/>
      <c r="AO12" s="210"/>
      <c r="AP12" s="192"/>
      <c r="AQ12" s="203" t="s">
        <v>234</v>
      </c>
      <c r="AR12" s="198"/>
      <c r="AS12" s="198" t="s">
        <v>43</v>
      </c>
      <c r="AT12" s="198"/>
      <c r="AU12" s="198"/>
      <c r="AV12" s="198"/>
      <c r="AW12" s="204" t="s">
        <v>246</v>
      </c>
      <c r="AX12" s="198"/>
      <c r="AY12" s="198"/>
      <c r="AZ12" s="198"/>
      <c r="BA12" s="205" t="s">
        <v>240</v>
      </c>
      <c r="BB12" s="194"/>
      <c r="BC12" s="194"/>
      <c r="BD12" s="194"/>
      <c r="BE12" s="6"/>
    </row>
    <row r="13" spans="1:58" s="79" customFormat="1" ht="12" thickBot="1">
      <c r="A13" s="196"/>
      <c r="B13" s="196"/>
      <c r="C13" s="197" t="s">
        <v>233</v>
      </c>
      <c r="D13" s="198"/>
      <c r="E13" s="198"/>
      <c r="F13" s="198"/>
      <c r="G13" s="197"/>
      <c r="H13" s="198"/>
      <c r="I13" s="198"/>
      <c r="J13" s="198"/>
      <c r="K13" s="197"/>
      <c r="L13" s="197"/>
      <c r="M13" s="197"/>
      <c r="N13" s="198"/>
      <c r="O13" s="197"/>
      <c r="P13" s="198"/>
      <c r="Q13" s="211"/>
      <c r="R13" s="198"/>
      <c r="S13" s="28"/>
      <c r="T13" s="198"/>
      <c r="U13" s="203"/>
      <c r="V13" s="198"/>
      <c r="W13" s="198"/>
      <c r="X13" s="198"/>
      <c r="Y13" s="198"/>
      <c r="Z13" s="198"/>
      <c r="AA13" s="205"/>
      <c r="AB13" s="198"/>
      <c r="AC13" s="197"/>
      <c r="AD13" s="198"/>
      <c r="AE13" s="203"/>
      <c r="AF13" s="198"/>
      <c r="AG13" s="198"/>
      <c r="AH13" s="198"/>
      <c r="AI13" s="198"/>
      <c r="AJ13" s="198"/>
      <c r="AK13" s="205"/>
      <c r="AL13" s="198"/>
      <c r="AM13" s="197"/>
      <c r="AN13" s="198"/>
      <c r="AO13" s="211"/>
      <c r="AP13" s="198"/>
      <c r="AQ13" s="203"/>
      <c r="AR13" s="198"/>
      <c r="AS13" s="198"/>
      <c r="AT13" s="198"/>
      <c r="AU13" s="198"/>
      <c r="AV13" s="198"/>
      <c r="AW13" s="198"/>
      <c r="AX13" s="198"/>
      <c r="AY13" s="198"/>
      <c r="AZ13" s="198"/>
      <c r="BA13" s="205"/>
      <c r="BB13" s="196"/>
      <c r="BC13" s="196"/>
      <c r="BD13" s="196"/>
      <c r="BE13" s="11"/>
    </row>
    <row r="14" spans="1:58">
      <c r="A14" s="29">
        <v>214</v>
      </c>
      <c r="B14" s="34">
        <v>1</v>
      </c>
      <c r="C14" s="199" t="s">
        <v>55</v>
      </c>
      <c r="D14" s="52" t="s">
        <v>56</v>
      </c>
      <c r="E14" s="53" t="s">
        <v>367</v>
      </c>
      <c r="F14" s="54" t="s">
        <v>57</v>
      </c>
      <c r="G14" s="55" t="s">
        <v>58</v>
      </c>
      <c r="H14" s="52" t="s">
        <v>59</v>
      </c>
      <c r="I14" s="56">
        <v>3</v>
      </c>
      <c r="J14" s="57">
        <v>0</v>
      </c>
      <c r="K14" s="58">
        <v>949</v>
      </c>
      <c r="L14" s="51">
        <v>8805</v>
      </c>
      <c r="M14" s="51">
        <v>16897233.510000002</v>
      </c>
      <c r="N14" s="59">
        <v>1919.04</v>
      </c>
      <c r="O14" s="58">
        <v>96</v>
      </c>
      <c r="P14" s="59">
        <v>15963743.360000003</v>
      </c>
      <c r="Q14" s="212">
        <v>16821.647376185461</v>
      </c>
      <c r="R14" s="60">
        <v>17132424.610000003</v>
      </c>
      <c r="S14" s="48">
        <v>18053.134467860909</v>
      </c>
      <c r="T14" s="61">
        <v>10635099.49</v>
      </c>
      <c r="U14" s="62">
        <v>11206.638029504742</v>
      </c>
      <c r="V14" s="62">
        <v>9492662.040000001</v>
      </c>
      <c r="W14" s="62">
        <v>10002.805100105375</v>
      </c>
      <c r="X14" s="62">
        <v>367610.58999999997</v>
      </c>
      <c r="Y14" s="62">
        <v>387.3662697576396</v>
      </c>
      <c r="Z14" s="62">
        <v>774826.85999999987</v>
      </c>
      <c r="AA14" s="62">
        <v>816.46665964172803</v>
      </c>
      <c r="AB14" s="63">
        <v>1582597.17</v>
      </c>
      <c r="AC14" s="51">
        <v>1667.6471759747101</v>
      </c>
      <c r="AD14" s="61">
        <v>4894642.6500000004</v>
      </c>
      <c r="AE14" s="62">
        <v>5157.6845626975764</v>
      </c>
      <c r="AF14" s="62">
        <v>2158411.6800000002</v>
      </c>
      <c r="AG14" s="62">
        <v>2274.4064067439413</v>
      </c>
      <c r="AH14" s="62">
        <v>2629310.7799999998</v>
      </c>
      <c r="AI14" s="62">
        <v>2770.6119915700738</v>
      </c>
      <c r="AJ14" s="62">
        <v>106920.19</v>
      </c>
      <c r="AK14" s="62">
        <v>112.66616438356165</v>
      </c>
      <c r="AL14" s="63">
        <v>20085.3</v>
      </c>
      <c r="AM14" s="51">
        <v>21.164699683877764</v>
      </c>
      <c r="AN14" s="60">
        <v>-1168681.25</v>
      </c>
      <c r="AO14" s="212">
        <v>-1231.4870916754478</v>
      </c>
      <c r="AP14" s="61">
        <v>16242616.35</v>
      </c>
      <c r="AQ14" s="62">
        <v>17115.507218124341</v>
      </c>
      <c r="AR14" s="62">
        <v>16227324.35</v>
      </c>
      <c r="AS14" s="62">
        <v>17099.393414120124</v>
      </c>
      <c r="AT14" s="62">
        <v>-135705</v>
      </c>
      <c r="AU14" s="62">
        <v>-142.99789251844047</v>
      </c>
      <c r="AV14" s="62">
        <v>15292</v>
      </c>
      <c r="AW14" s="62">
        <v>16.113804004214963</v>
      </c>
      <c r="AX14" s="62">
        <v>127875.99</v>
      </c>
      <c r="AY14" s="62">
        <v>134.7481454162276</v>
      </c>
      <c r="AZ14" s="62">
        <v>278872.9899999965</v>
      </c>
      <c r="BA14" s="64">
        <v>293.85984193887936</v>
      </c>
      <c r="BB14" s="41">
        <v>-3.5070115700364113E-9</v>
      </c>
      <c r="BC14" s="30" t="s">
        <v>64</v>
      </c>
      <c r="BD14" s="30"/>
      <c r="BE14" s="33" t="s">
        <v>355</v>
      </c>
      <c r="BF14" s="23">
        <v>0</v>
      </c>
    </row>
    <row r="15" spans="1:58">
      <c r="A15" s="29">
        <v>31</v>
      </c>
      <c r="B15" s="34">
        <v>3</v>
      </c>
      <c r="C15" s="200" t="s">
        <v>60</v>
      </c>
      <c r="D15" s="37" t="s">
        <v>61</v>
      </c>
      <c r="E15" s="30" t="s">
        <v>367</v>
      </c>
      <c r="F15" s="35" t="s">
        <v>57</v>
      </c>
      <c r="G15" s="42" t="s">
        <v>62</v>
      </c>
      <c r="H15" s="37" t="s">
        <v>63</v>
      </c>
      <c r="I15" s="29">
        <v>2</v>
      </c>
      <c r="J15" s="34">
        <v>0</v>
      </c>
      <c r="K15" s="44">
        <v>231</v>
      </c>
      <c r="L15" s="46">
        <v>8147</v>
      </c>
      <c r="M15" s="46">
        <v>13154127.1</v>
      </c>
      <c r="N15" s="40">
        <v>1614.59</v>
      </c>
      <c r="O15" s="44">
        <v>38</v>
      </c>
      <c r="P15" s="40">
        <v>5151288.5000000009</v>
      </c>
      <c r="Q15" s="213">
        <v>22299.950216450219</v>
      </c>
      <c r="R15" s="38">
        <v>5292360.0500000007</v>
      </c>
      <c r="S15" s="49">
        <v>22910.649567099572</v>
      </c>
      <c r="T15" s="39">
        <v>3956722.88</v>
      </c>
      <c r="U15" s="31">
        <v>17128.670476190477</v>
      </c>
      <c r="V15" s="31">
        <v>3603603.6999999997</v>
      </c>
      <c r="W15" s="31">
        <v>15600.016017316017</v>
      </c>
      <c r="X15" s="31">
        <v>159937.67000000001</v>
      </c>
      <c r="Y15" s="31">
        <v>692.37086580086589</v>
      </c>
      <c r="Z15" s="31">
        <v>193181.51</v>
      </c>
      <c r="AA15" s="31">
        <v>836.28359307359312</v>
      </c>
      <c r="AB15" s="36">
        <v>579961.65</v>
      </c>
      <c r="AC15" s="46">
        <v>2510.6564935064935</v>
      </c>
      <c r="AD15" s="39">
        <v>755675.52</v>
      </c>
      <c r="AE15" s="31">
        <v>3271.3225974025977</v>
      </c>
      <c r="AF15" s="31">
        <v>119129.65</v>
      </c>
      <c r="AG15" s="31">
        <v>515.71277056277052</v>
      </c>
      <c r="AH15" s="31">
        <v>609583.37</v>
      </c>
      <c r="AI15" s="31">
        <v>2638.8890476190477</v>
      </c>
      <c r="AJ15" s="31">
        <v>26962.5</v>
      </c>
      <c r="AK15" s="31">
        <v>116.72077922077922</v>
      </c>
      <c r="AL15" s="36">
        <v>0</v>
      </c>
      <c r="AM15" s="46">
        <v>0</v>
      </c>
      <c r="AN15" s="38">
        <v>-141071.54999999999</v>
      </c>
      <c r="AO15" s="213">
        <v>-610.69935064935055</v>
      </c>
      <c r="AP15" s="39">
        <v>4845495.17</v>
      </c>
      <c r="AQ15" s="31">
        <v>20976.169567099565</v>
      </c>
      <c r="AR15" s="31">
        <v>4986332.17</v>
      </c>
      <c r="AS15" s="31">
        <v>21585.853549783551</v>
      </c>
      <c r="AT15" s="31">
        <v>-140819</v>
      </c>
      <c r="AU15" s="31">
        <v>-609.60606060606062</v>
      </c>
      <c r="AV15" s="31">
        <v>-140837</v>
      </c>
      <c r="AW15" s="31">
        <v>-609.68398268398266</v>
      </c>
      <c r="AX15" s="31">
        <v>-305775.33</v>
      </c>
      <c r="AY15" s="31">
        <v>-1323.7027272727273</v>
      </c>
      <c r="AZ15" s="31">
        <v>-305793.33000000101</v>
      </c>
      <c r="BA15" s="65">
        <v>-1323.7806493506537</v>
      </c>
      <c r="BB15" s="41">
        <v>-9.8953023552894592E-10</v>
      </c>
      <c r="BC15" s="30" t="s">
        <v>57</v>
      </c>
      <c r="BD15" s="30"/>
      <c r="BE15" s="33" t="s">
        <v>355</v>
      </c>
      <c r="BF15" s="23">
        <v>0</v>
      </c>
    </row>
    <row r="16" spans="1:58">
      <c r="A16" s="29">
        <v>17</v>
      </c>
      <c r="B16" s="34">
        <v>4</v>
      </c>
      <c r="C16" s="200" t="s">
        <v>65</v>
      </c>
      <c r="D16" s="37" t="s">
        <v>66</v>
      </c>
      <c r="E16" s="30" t="s">
        <v>367</v>
      </c>
      <c r="F16" s="35" t="s">
        <v>57</v>
      </c>
      <c r="G16" s="42" t="s">
        <v>67</v>
      </c>
      <c r="H16" s="37" t="s">
        <v>68</v>
      </c>
      <c r="I16" s="29">
        <v>1</v>
      </c>
      <c r="J16" s="34">
        <v>0</v>
      </c>
      <c r="K16" s="44">
        <v>177</v>
      </c>
      <c r="L16" s="46">
        <v>2158</v>
      </c>
      <c r="M16" s="46">
        <v>4401684.7699999996</v>
      </c>
      <c r="N16" s="40">
        <v>2039.7</v>
      </c>
      <c r="O16" s="44">
        <v>62</v>
      </c>
      <c r="P16" s="40">
        <v>3079778.0300000003</v>
      </c>
      <c r="Q16" s="213">
        <v>17399.875875706217</v>
      </c>
      <c r="R16" s="38">
        <v>3152519.7800000003</v>
      </c>
      <c r="S16" s="49">
        <v>17810.846214689267</v>
      </c>
      <c r="T16" s="39">
        <v>1944010.91</v>
      </c>
      <c r="U16" s="31">
        <v>10983.112485875707</v>
      </c>
      <c r="V16" s="31">
        <v>1760968.0499999998</v>
      </c>
      <c r="W16" s="31">
        <v>9948.9720338983043</v>
      </c>
      <c r="X16" s="31">
        <v>72678.84</v>
      </c>
      <c r="Y16" s="31">
        <v>410.61491525423725</v>
      </c>
      <c r="Z16" s="31">
        <v>110364.02</v>
      </c>
      <c r="AA16" s="31">
        <v>623.5255367231639</v>
      </c>
      <c r="AB16" s="36">
        <v>300052.25</v>
      </c>
      <c r="AC16" s="46">
        <v>1695.2104519774011</v>
      </c>
      <c r="AD16" s="39">
        <v>897653.1</v>
      </c>
      <c r="AE16" s="31">
        <v>5071.4864406779661</v>
      </c>
      <c r="AF16" s="31">
        <v>475100</v>
      </c>
      <c r="AG16" s="31">
        <v>2684.1807909604518</v>
      </c>
      <c r="AH16" s="31">
        <v>416758.1</v>
      </c>
      <c r="AI16" s="31">
        <v>2354.5655367231639</v>
      </c>
      <c r="AJ16" s="31">
        <v>5795</v>
      </c>
      <c r="AK16" s="31">
        <v>32.740112994350284</v>
      </c>
      <c r="AL16" s="36">
        <v>10803.519999999999</v>
      </c>
      <c r="AM16" s="46">
        <v>61.036836158192081</v>
      </c>
      <c r="AN16" s="38">
        <v>-72741.75</v>
      </c>
      <c r="AO16" s="213">
        <v>-410.97033898305085</v>
      </c>
      <c r="AP16" s="39">
        <v>2956193.25</v>
      </c>
      <c r="AQ16" s="31">
        <v>16701.656779661018</v>
      </c>
      <c r="AR16" s="31">
        <v>2735161.25</v>
      </c>
      <c r="AS16" s="31">
        <v>15452.888418079096</v>
      </c>
      <c r="AT16" s="31">
        <v>346859</v>
      </c>
      <c r="AU16" s="31">
        <v>1959.6553672316384</v>
      </c>
      <c r="AV16" s="31">
        <v>221032</v>
      </c>
      <c r="AW16" s="31">
        <v>1248.768361581921</v>
      </c>
      <c r="AX16" s="31">
        <v>2242.2199999999998</v>
      </c>
      <c r="AY16" s="31">
        <v>12.667909604519773</v>
      </c>
      <c r="AZ16" s="31">
        <v>-123584.78000000026</v>
      </c>
      <c r="BA16" s="65">
        <v>-698.21909604519919</v>
      </c>
      <c r="BB16" s="41">
        <v>-2.6057023205794394E-10</v>
      </c>
      <c r="BC16" s="30" t="s">
        <v>64</v>
      </c>
      <c r="BD16" s="30"/>
      <c r="BE16" s="33" t="s">
        <v>57</v>
      </c>
      <c r="BF16" s="23">
        <v>0</v>
      </c>
    </row>
    <row r="17" spans="1:58">
      <c r="A17" s="29">
        <v>16</v>
      </c>
      <c r="B17" s="34">
        <v>5</v>
      </c>
      <c r="C17" s="200" t="s">
        <v>69</v>
      </c>
      <c r="D17" s="37" t="s">
        <v>66</v>
      </c>
      <c r="E17" s="30" t="s">
        <v>367</v>
      </c>
      <c r="F17" s="35" t="s">
        <v>57</v>
      </c>
      <c r="G17" s="42" t="s">
        <v>62</v>
      </c>
      <c r="H17" s="37" t="s">
        <v>63</v>
      </c>
      <c r="I17" s="29">
        <v>2</v>
      </c>
      <c r="J17" s="34">
        <v>0</v>
      </c>
      <c r="K17" s="44">
        <v>224.5</v>
      </c>
      <c r="L17" s="46">
        <v>8304</v>
      </c>
      <c r="M17" s="46">
        <v>17652483.640000001</v>
      </c>
      <c r="N17" s="40">
        <v>2125.7800000000002</v>
      </c>
      <c r="O17" s="44">
        <v>33</v>
      </c>
      <c r="P17" s="40">
        <v>4803082.21</v>
      </c>
      <c r="Q17" s="213">
        <v>21394.575545657015</v>
      </c>
      <c r="R17" s="38">
        <v>4921128.67</v>
      </c>
      <c r="S17" s="49">
        <v>21920.394966592426</v>
      </c>
      <c r="T17" s="39">
        <v>3346209.22</v>
      </c>
      <c r="U17" s="31">
        <v>14905.163563474389</v>
      </c>
      <c r="V17" s="31">
        <v>2968838.65</v>
      </c>
      <c r="W17" s="31">
        <v>13224.225612472161</v>
      </c>
      <c r="X17" s="31">
        <v>195871.87</v>
      </c>
      <c r="Y17" s="31">
        <v>872.48048997772821</v>
      </c>
      <c r="Z17" s="31">
        <v>181498.7</v>
      </c>
      <c r="AA17" s="31">
        <v>808.45746102449891</v>
      </c>
      <c r="AB17" s="36">
        <v>504809.55</v>
      </c>
      <c r="AC17" s="46">
        <v>2248.5948775055681</v>
      </c>
      <c r="AD17" s="39">
        <v>1041515.09</v>
      </c>
      <c r="AE17" s="31">
        <v>4639.2654342984406</v>
      </c>
      <c r="AF17" s="31">
        <v>365500</v>
      </c>
      <c r="AG17" s="31">
        <v>1628.0623608017818</v>
      </c>
      <c r="AH17" s="31">
        <v>676015.09</v>
      </c>
      <c r="AI17" s="31">
        <v>3011.2030734966593</v>
      </c>
      <c r="AJ17" s="31">
        <v>0</v>
      </c>
      <c r="AK17" s="31">
        <v>0</v>
      </c>
      <c r="AL17" s="36">
        <v>28594.81</v>
      </c>
      <c r="AM17" s="46">
        <v>127.37109131403119</v>
      </c>
      <c r="AN17" s="38">
        <v>-118046.45999999999</v>
      </c>
      <c r="AO17" s="213">
        <v>-525.81942093541204</v>
      </c>
      <c r="AP17" s="39">
        <v>4659949.21</v>
      </c>
      <c r="AQ17" s="31">
        <v>20757.012071269488</v>
      </c>
      <c r="AR17" s="31">
        <v>5859881.21</v>
      </c>
      <c r="AS17" s="31">
        <v>26101.920757238306</v>
      </c>
      <c r="AT17" s="31">
        <v>-1086157</v>
      </c>
      <c r="AU17" s="31">
        <v>-4838.1158129175947</v>
      </c>
      <c r="AV17" s="31">
        <v>-1199932</v>
      </c>
      <c r="AW17" s="31">
        <v>-5344.9086859688196</v>
      </c>
      <c r="AX17" s="31">
        <v>-29358</v>
      </c>
      <c r="AY17" s="31">
        <v>-130.77060133630289</v>
      </c>
      <c r="AZ17" s="31">
        <v>-143133</v>
      </c>
      <c r="BA17" s="65">
        <v>-637.56347438752789</v>
      </c>
      <c r="BB17" s="41">
        <v>0</v>
      </c>
      <c r="BC17" s="30" t="s">
        <v>64</v>
      </c>
      <c r="BD17" s="30"/>
      <c r="BE17" s="33" t="s">
        <v>57</v>
      </c>
      <c r="BF17" s="23">
        <v>0</v>
      </c>
    </row>
    <row r="18" spans="1:58">
      <c r="A18" s="29">
        <v>225</v>
      </c>
      <c r="B18" s="34">
        <v>110</v>
      </c>
      <c r="C18" s="200" t="s">
        <v>70</v>
      </c>
      <c r="D18" s="37" t="s">
        <v>71</v>
      </c>
      <c r="E18" s="30" t="s">
        <v>367</v>
      </c>
      <c r="F18" s="35" t="s">
        <v>57</v>
      </c>
      <c r="G18" s="42" t="s">
        <v>67</v>
      </c>
      <c r="H18" s="37" t="s">
        <v>68</v>
      </c>
      <c r="I18" s="29">
        <v>1</v>
      </c>
      <c r="J18" s="34">
        <v>0</v>
      </c>
      <c r="K18" s="44">
        <v>88.5</v>
      </c>
      <c r="L18" s="46">
        <v>1180</v>
      </c>
      <c r="M18" s="46">
        <v>2079724.9</v>
      </c>
      <c r="N18" s="40">
        <v>1762.47</v>
      </c>
      <c r="O18" s="44">
        <v>63</v>
      </c>
      <c r="P18" s="40">
        <v>1482365.4</v>
      </c>
      <c r="Q18" s="213">
        <v>16749.891525423729</v>
      </c>
      <c r="R18" s="38">
        <v>1515546.25</v>
      </c>
      <c r="S18" s="49">
        <v>17124.816384180791</v>
      </c>
      <c r="T18" s="39">
        <v>1084176.07</v>
      </c>
      <c r="U18" s="31">
        <v>12250.577062146893</v>
      </c>
      <c r="V18" s="31">
        <v>998835.45000000007</v>
      </c>
      <c r="W18" s="31">
        <v>11286.276271186442</v>
      </c>
      <c r="X18" s="31">
        <v>25375.87</v>
      </c>
      <c r="Y18" s="31">
        <v>286.73299435028247</v>
      </c>
      <c r="Z18" s="31">
        <v>59964.75</v>
      </c>
      <c r="AA18" s="31">
        <v>677.56779661016947</v>
      </c>
      <c r="AB18" s="36">
        <v>183096.43</v>
      </c>
      <c r="AC18" s="46">
        <v>2068.8862146892657</v>
      </c>
      <c r="AD18" s="39">
        <v>238932.50999999998</v>
      </c>
      <c r="AE18" s="31">
        <v>2699.8023728813555</v>
      </c>
      <c r="AF18" s="31">
        <v>76800</v>
      </c>
      <c r="AG18" s="31">
        <v>867.79661016949149</v>
      </c>
      <c r="AH18" s="31">
        <v>150837.35999999999</v>
      </c>
      <c r="AI18" s="31">
        <v>1704.3769491525422</v>
      </c>
      <c r="AJ18" s="31">
        <v>11295.15</v>
      </c>
      <c r="AK18" s="31">
        <v>127.62881355932203</v>
      </c>
      <c r="AL18" s="36">
        <v>9341.24</v>
      </c>
      <c r="AM18" s="46">
        <v>105.55073446327684</v>
      </c>
      <c r="AN18" s="38">
        <v>-33180.85</v>
      </c>
      <c r="AO18" s="213">
        <v>-374.92485875706211</v>
      </c>
      <c r="AP18" s="39">
        <v>1488196.11</v>
      </c>
      <c r="AQ18" s="31">
        <v>16815.775254237291</v>
      </c>
      <c r="AR18" s="31">
        <v>1314013.1100000001</v>
      </c>
      <c r="AS18" s="31">
        <v>14847.605762711866</v>
      </c>
      <c r="AT18" s="31">
        <v>175888</v>
      </c>
      <c r="AU18" s="31">
        <v>1987.4350282485875</v>
      </c>
      <c r="AV18" s="31">
        <v>174183</v>
      </c>
      <c r="AW18" s="31">
        <v>1968.1694915254238</v>
      </c>
      <c r="AX18" s="31">
        <v>7535.71</v>
      </c>
      <c r="AY18" s="31">
        <v>85.149265536723163</v>
      </c>
      <c r="AZ18" s="31">
        <v>5830.7100000001956</v>
      </c>
      <c r="BA18" s="65">
        <v>65.883728813561532</v>
      </c>
      <c r="BB18" s="41">
        <v>1.9554136088117957E-10</v>
      </c>
      <c r="BC18" s="30" t="s">
        <v>64</v>
      </c>
      <c r="BD18" s="30"/>
      <c r="BE18" s="33" t="s">
        <v>57</v>
      </c>
      <c r="BF18" s="23">
        <v>0</v>
      </c>
    </row>
    <row r="19" spans="1:58">
      <c r="A19" s="29">
        <v>222</v>
      </c>
      <c r="B19" s="34">
        <v>105</v>
      </c>
      <c r="C19" s="200" t="s">
        <v>350</v>
      </c>
      <c r="D19" s="37" t="s">
        <v>72</v>
      </c>
      <c r="E19" s="30" t="s">
        <v>367</v>
      </c>
      <c r="F19" s="35" t="s">
        <v>57</v>
      </c>
      <c r="G19" s="42" t="s">
        <v>58</v>
      </c>
      <c r="H19" s="37" t="s">
        <v>59</v>
      </c>
      <c r="I19" s="29">
        <v>3</v>
      </c>
      <c r="J19" s="34">
        <v>0</v>
      </c>
      <c r="K19" s="44">
        <v>1652.5</v>
      </c>
      <c r="L19" s="46">
        <v>15143</v>
      </c>
      <c r="M19" s="46">
        <v>25350030.469999999</v>
      </c>
      <c r="N19" s="40">
        <v>1674.04</v>
      </c>
      <c r="O19" s="44">
        <v>100</v>
      </c>
      <c r="P19" s="40">
        <v>29389732.419999998</v>
      </c>
      <c r="Q19" s="213">
        <v>17785.012054462935</v>
      </c>
      <c r="R19" s="38">
        <v>30110319.529999997</v>
      </c>
      <c r="S19" s="49">
        <v>18221.07081996974</v>
      </c>
      <c r="T19" s="39">
        <v>20334618.219999999</v>
      </c>
      <c r="U19" s="31">
        <v>12305.366547655067</v>
      </c>
      <c r="V19" s="31">
        <v>18464587</v>
      </c>
      <c r="W19" s="31">
        <v>11173.728895612709</v>
      </c>
      <c r="X19" s="31">
        <v>697591.24</v>
      </c>
      <c r="Y19" s="31">
        <v>422.14295915279877</v>
      </c>
      <c r="Z19" s="31">
        <v>1172439.9800000002</v>
      </c>
      <c r="AA19" s="31">
        <v>709.49469288956141</v>
      </c>
      <c r="AB19" s="36">
        <v>3037720.6100000003</v>
      </c>
      <c r="AC19" s="46">
        <v>1838.2575552193648</v>
      </c>
      <c r="AD19" s="39">
        <v>6117245.0499999998</v>
      </c>
      <c r="AE19" s="31">
        <v>3701.8124357034794</v>
      </c>
      <c r="AF19" s="31">
        <v>2773777</v>
      </c>
      <c r="AG19" s="31">
        <v>1678.5337367624811</v>
      </c>
      <c r="AH19" s="31">
        <v>3028429.1</v>
      </c>
      <c r="AI19" s="31">
        <v>1832.6348562783662</v>
      </c>
      <c r="AJ19" s="31">
        <v>315038.95</v>
      </c>
      <c r="AK19" s="31">
        <v>190.64384266263238</v>
      </c>
      <c r="AL19" s="36">
        <v>620735.64999999991</v>
      </c>
      <c r="AM19" s="46">
        <v>375.63428139183048</v>
      </c>
      <c r="AN19" s="38">
        <v>-720587.1100000001</v>
      </c>
      <c r="AO19" s="213">
        <v>-436.0587655068079</v>
      </c>
      <c r="AP19" s="39">
        <v>28929144.82</v>
      </c>
      <c r="AQ19" s="31">
        <v>17506.290360060513</v>
      </c>
      <c r="AR19" s="31">
        <v>25358656.82</v>
      </c>
      <c r="AS19" s="31">
        <v>15345.631963691378</v>
      </c>
      <c r="AT19" s="31">
        <v>4073120.75</v>
      </c>
      <c r="AU19" s="31">
        <v>2464.8234493192135</v>
      </c>
      <c r="AV19" s="31">
        <v>3570488</v>
      </c>
      <c r="AW19" s="31">
        <v>2160.6583963691378</v>
      </c>
      <c r="AX19" s="31">
        <v>42045.15</v>
      </c>
      <c r="AY19" s="31">
        <v>25.44335854765507</v>
      </c>
      <c r="AZ19" s="31">
        <v>-460587.59999999776</v>
      </c>
      <c r="BA19" s="65">
        <v>-278.72169440241925</v>
      </c>
      <c r="BB19" s="41">
        <v>2.2337189875543118E-9</v>
      </c>
      <c r="BC19" s="30" t="s">
        <v>57</v>
      </c>
      <c r="BD19" s="30"/>
      <c r="BE19" s="33" t="s">
        <v>355</v>
      </c>
      <c r="BF19" s="23">
        <v>0</v>
      </c>
    </row>
    <row r="20" spans="1:58">
      <c r="A20" s="29">
        <v>142</v>
      </c>
      <c r="B20" s="34">
        <v>9</v>
      </c>
      <c r="C20" s="200" t="s">
        <v>73</v>
      </c>
      <c r="D20" s="37" t="s">
        <v>74</v>
      </c>
      <c r="E20" s="30" t="s">
        <v>367</v>
      </c>
      <c r="F20" s="35" t="s">
        <v>57</v>
      </c>
      <c r="G20" s="42" t="s">
        <v>67</v>
      </c>
      <c r="H20" s="37" t="s">
        <v>68</v>
      </c>
      <c r="I20" s="29">
        <v>1</v>
      </c>
      <c r="J20" s="34">
        <v>0</v>
      </c>
      <c r="K20" s="44">
        <v>862</v>
      </c>
      <c r="L20" s="46">
        <v>12148</v>
      </c>
      <c r="M20" s="46">
        <v>19871029.73</v>
      </c>
      <c r="N20" s="40">
        <v>1635.74</v>
      </c>
      <c r="O20" s="44">
        <v>65</v>
      </c>
      <c r="P20" s="40">
        <v>14860832.639999999</v>
      </c>
      <c r="Q20" s="213">
        <v>17239.94505800464</v>
      </c>
      <c r="R20" s="38">
        <v>14864196.219999999</v>
      </c>
      <c r="S20" s="49">
        <v>17243.847122969837</v>
      </c>
      <c r="T20" s="39">
        <v>9627838.8399999999</v>
      </c>
      <c r="U20" s="31">
        <v>11169.186589327146</v>
      </c>
      <c r="V20" s="31">
        <v>8799395.5500000007</v>
      </c>
      <c r="W20" s="31">
        <v>10208.11548723898</v>
      </c>
      <c r="X20" s="31">
        <v>294335.92</v>
      </c>
      <c r="Y20" s="31">
        <v>341.45698375870069</v>
      </c>
      <c r="Z20" s="31">
        <v>534107.37</v>
      </c>
      <c r="AA20" s="31">
        <v>619.61411832946635</v>
      </c>
      <c r="AB20" s="36">
        <v>1654711.06</v>
      </c>
      <c r="AC20" s="46">
        <v>1919.6183990719258</v>
      </c>
      <c r="AD20" s="39">
        <v>3500912.87</v>
      </c>
      <c r="AE20" s="31">
        <v>4061.3838399071929</v>
      </c>
      <c r="AF20" s="31">
        <v>1460200</v>
      </c>
      <c r="AG20" s="31">
        <v>1693.9675174013921</v>
      </c>
      <c r="AH20" s="31">
        <v>1696721.29</v>
      </c>
      <c r="AI20" s="31">
        <v>1968.3541647331788</v>
      </c>
      <c r="AJ20" s="31">
        <v>343991.58</v>
      </c>
      <c r="AK20" s="31">
        <v>399.06215777262184</v>
      </c>
      <c r="AL20" s="36">
        <v>80733.45</v>
      </c>
      <c r="AM20" s="46">
        <v>93.658294663573088</v>
      </c>
      <c r="AN20" s="38">
        <v>-3363.5799999999872</v>
      </c>
      <c r="AO20" s="213">
        <v>-3.902064965197201</v>
      </c>
      <c r="AP20" s="39">
        <v>15375044.48</v>
      </c>
      <c r="AQ20" s="31">
        <v>17836.478515081206</v>
      </c>
      <c r="AR20" s="31">
        <v>12920878.48</v>
      </c>
      <c r="AS20" s="31">
        <v>14989.418190255221</v>
      </c>
      <c r="AT20" s="31">
        <v>2084794</v>
      </c>
      <c r="AU20" s="31">
        <v>2418.554524361949</v>
      </c>
      <c r="AV20" s="31">
        <v>2454166</v>
      </c>
      <c r="AW20" s="31">
        <v>2847.0603248259863</v>
      </c>
      <c r="AX20" s="31">
        <v>144839.84</v>
      </c>
      <c r="AY20" s="31">
        <v>168.027656612529</v>
      </c>
      <c r="AZ20" s="31">
        <v>514211.84000000171</v>
      </c>
      <c r="BA20" s="65">
        <v>596.53345707656808</v>
      </c>
      <c r="BB20" s="41">
        <v>1.7171259969472885E-9</v>
      </c>
      <c r="BC20" s="30" t="s">
        <v>57</v>
      </c>
      <c r="BD20" s="30"/>
      <c r="BE20" s="33" t="s">
        <v>355</v>
      </c>
      <c r="BF20" s="23">
        <v>0</v>
      </c>
    </row>
    <row r="21" spans="1:58">
      <c r="A21" s="29">
        <v>37</v>
      </c>
      <c r="B21" s="34">
        <v>10</v>
      </c>
      <c r="C21" s="200" t="s">
        <v>75</v>
      </c>
      <c r="D21" s="37" t="s">
        <v>74</v>
      </c>
      <c r="E21" s="30" t="s">
        <v>367</v>
      </c>
      <c r="F21" s="35" t="s">
        <v>57</v>
      </c>
      <c r="G21" s="42" t="s">
        <v>62</v>
      </c>
      <c r="H21" s="37" t="s">
        <v>63</v>
      </c>
      <c r="I21" s="29">
        <v>2</v>
      </c>
      <c r="J21" s="34">
        <v>0</v>
      </c>
      <c r="K21" s="44">
        <v>486.5</v>
      </c>
      <c r="L21" s="46">
        <v>17249</v>
      </c>
      <c r="M21" s="46">
        <v>31142710.57</v>
      </c>
      <c r="N21" s="40">
        <v>1805.47</v>
      </c>
      <c r="O21" s="44">
        <v>42</v>
      </c>
      <c r="P21" s="40">
        <v>12034812.309999999</v>
      </c>
      <c r="Q21" s="213">
        <v>24737.538150051383</v>
      </c>
      <c r="R21" s="38">
        <v>12258532.509999998</v>
      </c>
      <c r="S21" s="49">
        <v>25197.394676258988</v>
      </c>
      <c r="T21" s="39">
        <v>7549195.9399999995</v>
      </c>
      <c r="U21" s="31">
        <v>15517.360616649536</v>
      </c>
      <c r="V21" s="31">
        <v>6134539.9499999993</v>
      </c>
      <c r="W21" s="31">
        <v>12609.53741007194</v>
      </c>
      <c r="X21" s="31">
        <v>339443.68</v>
      </c>
      <c r="Y21" s="31">
        <v>697.72596094552932</v>
      </c>
      <c r="Z21" s="31">
        <v>1075212.31</v>
      </c>
      <c r="AA21" s="31">
        <v>2210.097245632066</v>
      </c>
      <c r="AB21" s="36">
        <v>1464601.35</v>
      </c>
      <c r="AC21" s="46">
        <v>3010.4858170606376</v>
      </c>
      <c r="AD21" s="39">
        <v>3237934.2199999997</v>
      </c>
      <c r="AE21" s="31">
        <v>6655.5687975334013</v>
      </c>
      <c r="AF21" s="31">
        <v>1463773.62</v>
      </c>
      <c r="AG21" s="31">
        <v>3008.7844193216856</v>
      </c>
      <c r="AH21" s="31">
        <v>1236626.6499999999</v>
      </c>
      <c r="AI21" s="31">
        <v>2541.8841726618703</v>
      </c>
      <c r="AJ21" s="31">
        <v>537533.94999999995</v>
      </c>
      <c r="AK21" s="31">
        <v>1104.9002055498459</v>
      </c>
      <c r="AL21" s="36">
        <v>6801</v>
      </c>
      <c r="AM21" s="46">
        <v>13.979445015416239</v>
      </c>
      <c r="AN21" s="38">
        <v>-223720.20000000004</v>
      </c>
      <c r="AO21" s="213">
        <v>-459.85652620760544</v>
      </c>
      <c r="AP21" s="39">
        <v>11887627.98</v>
      </c>
      <c r="AQ21" s="31">
        <v>24435.000986639261</v>
      </c>
      <c r="AR21" s="31">
        <v>13034724.98</v>
      </c>
      <c r="AS21" s="31">
        <v>26792.857101747173</v>
      </c>
      <c r="AT21" s="31">
        <v>-749292</v>
      </c>
      <c r="AU21" s="31">
        <v>-1540.1685508735868</v>
      </c>
      <c r="AV21" s="31">
        <v>-1147097</v>
      </c>
      <c r="AW21" s="31">
        <v>-2357.8561151079139</v>
      </c>
      <c r="AX21" s="31">
        <v>250620.67</v>
      </c>
      <c r="AY21" s="31">
        <v>515.15040082219946</v>
      </c>
      <c r="AZ21" s="31">
        <v>-147184.32999999821</v>
      </c>
      <c r="BA21" s="65">
        <v>-302.53716341212379</v>
      </c>
      <c r="BB21" s="41">
        <v>1.7753336578607559E-9</v>
      </c>
      <c r="BC21" s="30" t="s">
        <v>57</v>
      </c>
      <c r="BD21" s="30"/>
      <c r="BE21" s="33" t="s">
        <v>355</v>
      </c>
      <c r="BF21" s="23">
        <v>0</v>
      </c>
    </row>
    <row r="22" spans="1:58">
      <c r="A22" s="29">
        <v>210</v>
      </c>
      <c r="B22" s="34">
        <v>11</v>
      </c>
      <c r="C22" s="200" t="s">
        <v>76</v>
      </c>
      <c r="D22" s="37" t="s">
        <v>77</v>
      </c>
      <c r="E22" s="30" t="s">
        <v>367</v>
      </c>
      <c r="F22" s="35" t="s">
        <v>57</v>
      </c>
      <c r="G22" s="42" t="s">
        <v>58</v>
      </c>
      <c r="H22" s="37" t="s">
        <v>59</v>
      </c>
      <c r="I22" s="29">
        <v>3</v>
      </c>
      <c r="J22" s="34">
        <v>0</v>
      </c>
      <c r="K22" s="44">
        <v>517</v>
      </c>
      <c r="L22" s="46">
        <v>3948</v>
      </c>
      <c r="M22" s="46">
        <v>7000341.9100000001</v>
      </c>
      <c r="N22" s="40">
        <v>1773.13</v>
      </c>
      <c r="O22" s="44">
        <v>105</v>
      </c>
      <c r="P22" s="40">
        <v>8812974.2599999998</v>
      </c>
      <c r="Q22" s="213">
        <v>17046.371876208897</v>
      </c>
      <c r="R22" s="38">
        <v>8993877.1199999992</v>
      </c>
      <c r="S22" s="49">
        <v>17396.28069632495</v>
      </c>
      <c r="T22" s="39">
        <v>6074212.3200000003</v>
      </c>
      <c r="U22" s="31">
        <v>11748.960000000001</v>
      </c>
      <c r="V22" s="31">
        <v>5556644.7000000002</v>
      </c>
      <c r="W22" s="31">
        <v>10747.862088974854</v>
      </c>
      <c r="X22" s="31">
        <v>244119.87</v>
      </c>
      <c r="Y22" s="31">
        <v>472.18543520309476</v>
      </c>
      <c r="Z22" s="31">
        <v>273447.75</v>
      </c>
      <c r="AA22" s="31">
        <v>528.91247582205028</v>
      </c>
      <c r="AB22" s="36">
        <v>950979.97</v>
      </c>
      <c r="AC22" s="46">
        <v>1839.4196711798838</v>
      </c>
      <c r="AD22" s="39">
        <v>1928691.1600000001</v>
      </c>
      <c r="AE22" s="31">
        <v>3730.5438297872342</v>
      </c>
      <c r="AF22" s="31">
        <v>567012</v>
      </c>
      <c r="AG22" s="31">
        <v>1096.7350096711798</v>
      </c>
      <c r="AH22" s="31">
        <v>1319882.81</v>
      </c>
      <c r="AI22" s="31">
        <v>2552.9648162475823</v>
      </c>
      <c r="AJ22" s="31">
        <v>41796.35</v>
      </c>
      <c r="AK22" s="31">
        <v>80.844003868471944</v>
      </c>
      <c r="AL22" s="36">
        <v>39993.670000000006</v>
      </c>
      <c r="AM22" s="46">
        <v>77.35719535783366</v>
      </c>
      <c r="AN22" s="38">
        <v>-180902.86000000002</v>
      </c>
      <c r="AO22" s="213">
        <v>-349.90882011605419</v>
      </c>
      <c r="AP22" s="39">
        <v>9010170.5199999996</v>
      </c>
      <c r="AQ22" s="31">
        <v>17427.795976789166</v>
      </c>
      <c r="AR22" s="31">
        <v>7360497.5199999996</v>
      </c>
      <c r="AS22" s="31">
        <v>14236.939110251449</v>
      </c>
      <c r="AT22" s="31">
        <v>1649673</v>
      </c>
      <c r="AU22" s="31">
        <v>3190.8568665377175</v>
      </c>
      <c r="AV22" s="31">
        <v>1649673</v>
      </c>
      <c r="AW22" s="31">
        <v>3190.8568665377175</v>
      </c>
      <c r="AX22" s="31">
        <v>197196.26</v>
      </c>
      <c r="AY22" s="31">
        <v>381.42410058027082</v>
      </c>
      <c r="AZ22" s="31">
        <v>197196.25999999978</v>
      </c>
      <c r="BA22" s="65">
        <v>381.42410058027036</v>
      </c>
      <c r="BB22" s="41">
        <v>-2.3283064365386963E-10</v>
      </c>
      <c r="BC22" s="30" t="s">
        <v>57</v>
      </c>
      <c r="BD22" s="30"/>
      <c r="BE22" s="33" t="s">
        <v>57</v>
      </c>
      <c r="BF22" s="23">
        <v>0</v>
      </c>
    </row>
    <row r="23" spans="1:58">
      <c r="A23" s="29">
        <v>39</v>
      </c>
      <c r="B23" s="34">
        <v>12</v>
      </c>
      <c r="C23" s="200" t="s">
        <v>78</v>
      </c>
      <c r="D23" s="37" t="s">
        <v>79</v>
      </c>
      <c r="E23" s="30" t="s">
        <v>367</v>
      </c>
      <c r="F23" s="35" t="s">
        <v>80</v>
      </c>
      <c r="G23" s="42" t="s">
        <v>67</v>
      </c>
      <c r="H23" s="37" t="s">
        <v>68</v>
      </c>
      <c r="I23" s="29">
        <v>1</v>
      </c>
      <c r="J23" s="34">
        <v>0</v>
      </c>
      <c r="K23" s="44">
        <v>39.5</v>
      </c>
      <c r="L23" s="46">
        <v>887</v>
      </c>
      <c r="M23" s="46">
        <v>2130234.65</v>
      </c>
      <c r="N23" s="40">
        <v>2401.61</v>
      </c>
      <c r="O23" s="44">
        <v>57</v>
      </c>
      <c r="P23" s="40">
        <v>785901.3600000001</v>
      </c>
      <c r="Q23" s="213">
        <v>19896.236962025319</v>
      </c>
      <c r="R23" s="38">
        <v>890991.04</v>
      </c>
      <c r="S23" s="49">
        <v>22556.73518987342</v>
      </c>
      <c r="T23" s="39">
        <v>549820.35</v>
      </c>
      <c r="U23" s="31">
        <v>13919.502531645569</v>
      </c>
      <c r="V23" s="31">
        <v>512678.85</v>
      </c>
      <c r="W23" s="31">
        <v>12979.211392405063</v>
      </c>
      <c r="X23" s="31">
        <v>9235</v>
      </c>
      <c r="Y23" s="31">
        <v>233.79746835443038</v>
      </c>
      <c r="Z23" s="31">
        <v>27906.5</v>
      </c>
      <c r="AA23" s="31">
        <v>706.49367088607596</v>
      </c>
      <c r="AB23" s="36">
        <v>91867.75</v>
      </c>
      <c r="AC23" s="46">
        <v>2325.7658227848101</v>
      </c>
      <c r="AD23" s="39">
        <v>249060.14</v>
      </c>
      <c r="AE23" s="31">
        <v>6305.3200000000006</v>
      </c>
      <c r="AF23" s="31">
        <v>37000</v>
      </c>
      <c r="AG23" s="31">
        <v>936.70886075949363</v>
      </c>
      <c r="AH23" s="31">
        <v>208308.54</v>
      </c>
      <c r="AI23" s="31">
        <v>5273.6339240506331</v>
      </c>
      <c r="AJ23" s="31">
        <v>3751.6</v>
      </c>
      <c r="AK23" s="31">
        <v>94.977215189873419</v>
      </c>
      <c r="AL23" s="36">
        <v>242.8</v>
      </c>
      <c r="AM23" s="46">
        <v>6.1468354430379746</v>
      </c>
      <c r="AN23" s="38">
        <v>-105089.68</v>
      </c>
      <c r="AO23" s="213">
        <v>-2660.4982278481011</v>
      </c>
      <c r="AP23" s="39">
        <v>1008311.53</v>
      </c>
      <c r="AQ23" s="31">
        <v>25526.874177215192</v>
      </c>
      <c r="AR23" s="31">
        <v>1226183.53</v>
      </c>
      <c r="AS23" s="31">
        <v>31042.62101265823</v>
      </c>
      <c r="AT23" s="31">
        <v>-232150</v>
      </c>
      <c r="AU23" s="31">
        <v>-5877.2151898734173</v>
      </c>
      <c r="AV23" s="31">
        <v>-217872</v>
      </c>
      <c r="AW23" s="31">
        <v>-5515.7468354430375</v>
      </c>
      <c r="AX23" s="31">
        <v>208132.17</v>
      </c>
      <c r="AY23" s="31">
        <v>5269.1688607594942</v>
      </c>
      <c r="AZ23" s="31">
        <v>222410.16999999993</v>
      </c>
      <c r="BA23" s="65">
        <v>5630.6372151898713</v>
      </c>
      <c r="BB23" s="41">
        <v>-8.7311491370201111E-11</v>
      </c>
      <c r="BC23" s="30" t="s">
        <v>57</v>
      </c>
      <c r="BD23" s="30"/>
      <c r="BE23" s="33" t="s">
        <v>57</v>
      </c>
      <c r="BF23" s="23">
        <v>0</v>
      </c>
    </row>
    <row r="24" spans="1:58">
      <c r="A24" s="29">
        <v>40</v>
      </c>
      <c r="B24" s="34">
        <v>13</v>
      </c>
      <c r="C24" s="200" t="s">
        <v>81</v>
      </c>
      <c r="D24" s="37" t="s">
        <v>82</v>
      </c>
      <c r="E24" s="30" t="s">
        <v>367</v>
      </c>
      <c r="F24" s="35" t="s">
        <v>57</v>
      </c>
      <c r="G24" s="42" t="s">
        <v>67</v>
      </c>
      <c r="H24" s="37" t="s">
        <v>68</v>
      </c>
      <c r="I24" s="29">
        <v>1</v>
      </c>
      <c r="J24" s="34">
        <v>0</v>
      </c>
      <c r="K24" s="44">
        <v>93</v>
      </c>
      <c r="L24" s="46">
        <v>1171</v>
      </c>
      <c r="M24" s="46">
        <v>1847757.28</v>
      </c>
      <c r="N24" s="40">
        <v>1577.93</v>
      </c>
      <c r="O24" s="44">
        <v>60</v>
      </c>
      <c r="P24" s="40">
        <v>1301928.3500000001</v>
      </c>
      <c r="Q24" s="213">
        <v>13999.229569892474</v>
      </c>
      <c r="R24" s="38">
        <v>1365068.5</v>
      </c>
      <c r="S24" s="49">
        <v>14678.155913978495</v>
      </c>
      <c r="T24" s="39">
        <v>875013.04999999993</v>
      </c>
      <c r="U24" s="31">
        <v>9408.7424731182782</v>
      </c>
      <c r="V24" s="31">
        <v>785072</v>
      </c>
      <c r="W24" s="31">
        <v>8441.6344086021509</v>
      </c>
      <c r="X24" s="31">
        <v>39679.85</v>
      </c>
      <c r="Y24" s="31">
        <v>426.66505376344082</v>
      </c>
      <c r="Z24" s="31">
        <v>50261.2</v>
      </c>
      <c r="AA24" s="31">
        <v>540.44301075268811</v>
      </c>
      <c r="AB24" s="36">
        <v>137965</v>
      </c>
      <c r="AC24" s="46">
        <v>1483.494623655914</v>
      </c>
      <c r="AD24" s="39">
        <v>350499.64999999997</v>
      </c>
      <c r="AE24" s="31">
        <v>3768.8134408602145</v>
      </c>
      <c r="AF24" s="31">
        <v>177000</v>
      </c>
      <c r="AG24" s="31">
        <v>1903.2258064516129</v>
      </c>
      <c r="AH24" s="31">
        <v>158097.04999999999</v>
      </c>
      <c r="AI24" s="31">
        <v>1699.9682795698923</v>
      </c>
      <c r="AJ24" s="31">
        <v>15402.6</v>
      </c>
      <c r="AK24" s="31">
        <v>165.61935483870968</v>
      </c>
      <c r="AL24" s="36">
        <v>1590.8000000000002</v>
      </c>
      <c r="AM24" s="46">
        <v>17.105376344086025</v>
      </c>
      <c r="AN24" s="38">
        <v>-63140.15</v>
      </c>
      <c r="AO24" s="213">
        <v>-678.92634408602157</v>
      </c>
      <c r="AP24" s="39">
        <v>1390329.54</v>
      </c>
      <c r="AQ24" s="31">
        <v>14949.78</v>
      </c>
      <c r="AR24" s="31">
        <v>1110486.54</v>
      </c>
      <c r="AS24" s="31">
        <v>11940.715483870968</v>
      </c>
      <c r="AT24" s="31">
        <v>120756</v>
      </c>
      <c r="AU24" s="31">
        <v>1298.4516129032259</v>
      </c>
      <c r="AV24" s="31">
        <v>279843</v>
      </c>
      <c r="AW24" s="31">
        <v>3009.0645161290322</v>
      </c>
      <c r="AX24" s="31">
        <v>-70685.81</v>
      </c>
      <c r="AY24" s="31">
        <v>-760.06247311827951</v>
      </c>
      <c r="AZ24" s="31">
        <v>88401.189999999944</v>
      </c>
      <c r="BA24" s="65">
        <v>950.55043010752627</v>
      </c>
      <c r="BB24" s="41">
        <v>-5.8207660913467407E-11</v>
      </c>
      <c r="BC24" s="30" t="s">
        <v>57</v>
      </c>
      <c r="BD24" s="30"/>
      <c r="BE24" s="33" t="s">
        <v>57</v>
      </c>
      <c r="BF24" s="23">
        <v>0</v>
      </c>
    </row>
    <row r="25" spans="1:58">
      <c r="A25" s="29">
        <v>41</v>
      </c>
      <c r="B25" s="34">
        <v>15</v>
      </c>
      <c r="C25" s="200" t="s">
        <v>83</v>
      </c>
      <c r="D25" s="37" t="s">
        <v>84</v>
      </c>
      <c r="E25" s="30" t="s">
        <v>367</v>
      </c>
      <c r="F25" s="35" t="s">
        <v>57</v>
      </c>
      <c r="G25" s="42" t="s">
        <v>58</v>
      </c>
      <c r="H25" s="37" t="s">
        <v>59</v>
      </c>
      <c r="I25" s="29">
        <v>3</v>
      </c>
      <c r="J25" s="34">
        <v>0</v>
      </c>
      <c r="K25" s="44">
        <v>344</v>
      </c>
      <c r="L25" s="46">
        <v>2816</v>
      </c>
      <c r="M25" s="46">
        <v>5399955.4100000001</v>
      </c>
      <c r="N25" s="40">
        <v>1917.59</v>
      </c>
      <c r="O25" s="44">
        <v>100</v>
      </c>
      <c r="P25" s="40">
        <v>6676416.4499999993</v>
      </c>
      <c r="Q25" s="213">
        <v>19408.18735465116</v>
      </c>
      <c r="R25" s="38">
        <v>6884396.4899999993</v>
      </c>
      <c r="S25" s="49">
        <v>20012.780494186045</v>
      </c>
      <c r="T25" s="39">
        <v>4142941.55</v>
      </c>
      <c r="U25" s="31">
        <v>12043.434738372092</v>
      </c>
      <c r="V25" s="31">
        <v>3706200.5</v>
      </c>
      <c r="W25" s="31">
        <v>10773.838662790698</v>
      </c>
      <c r="X25" s="31">
        <v>151698.04999999999</v>
      </c>
      <c r="Y25" s="31">
        <v>440.98270348837207</v>
      </c>
      <c r="Z25" s="31">
        <v>285042.99999999994</v>
      </c>
      <c r="AA25" s="31">
        <v>828.61337209302303</v>
      </c>
      <c r="AB25" s="36">
        <v>560933.59</v>
      </c>
      <c r="AC25" s="46">
        <v>1630.6209011627907</v>
      </c>
      <c r="AD25" s="39">
        <v>2180521.3499999996</v>
      </c>
      <c r="AE25" s="31">
        <v>6338.7248546511619</v>
      </c>
      <c r="AF25" s="31">
        <v>1308131</v>
      </c>
      <c r="AG25" s="31">
        <v>3802.7063953488373</v>
      </c>
      <c r="AH25" s="31">
        <v>823692.05</v>
      </c>
      <c r="AI25" s="31">
        <v>2394.4536337209302</v>
      </c>
      <c r="AJ25" s="31">
        <v>48698.3</v>
      </c>
      <c r="AK25" s="31">
        <v>141.56482558139535</v>
      </c>
      <c r="AL25" s="36">
        <v>0</v>
      </c>
      <c r="AM25" s="46">
        <v>0</v>
      </c>
      <c r="AN25" s="38">
        <v>-207980.04</v>
      </c>
      <c r="AO25" s="213">
        <v>-604.59313953488379</v>
      </c>
      <c r="AP25" s="39">
        <v>6123864.0599999996</v>
      </c>
      <c r="AQ25" s="31">
        <v>17801.930406976742</v>
      </c>
      <c r="AR25" s="31">
        <v>5399789.0599999996</v>
      </c>
      <c r="AS25" s="31">
        <v>15697.061220930231</v>
      </c>
      <c r="AT25" s="31">
        <v>1290089</v>
      </c>
      <c r="AU25" s="31">
        <v>3750.2587209302324</v>
      </c>
      <c r="AV25" s="31">
        <v>724075</v>
      </c>
      <c r="AW25" s="31">
        <v>2104.8691860465115</v>
      </c>
      <c r="AX25" s="31">
        <v>13461.61</v>
      </c>
      <c r="AY25" s="31">
        <v>39.132587209302329</v>
      </c>
      <c r="AZ25" s="31">
        <v>-552552.38999999966</v>
      </c>
      <c r="BA25" s="65">
        <v>-1606.2569476744177</v>
      </c>
      <c r="BB25" s="41">
        <v>3.3469405025243759E-10</v>
      </c>
      <c r="BC25" s="30" t="s">
        <v>64</v>
      </c>
      <c r="BD25" s="30"/>
      <c r="BE25" s="33" t="s">
        <v>355</v>
      </c>
      <c r="BF25" s="23">
        <v>0</v>
      </c>
    </row>
    <row r="26" spans="1:58">
      <c r="A26" s="29">
        <v>215</v>
      </c>
      <c r="B26" s="34">
        <v>16</v>
      </c>
      <c r="C26" s="200" t="s">
        <v>85</v>
      </c>
      <c r="D26" s="37" t="s">
        <v>86</v>
      </c>
      <c r="E26" s="30" t="s">
        <v>367</v>
      </c>
      <c r="F26" s="35" t="s">
        <v>57</v>
      </c>
      <c r="G26" s="42" t="s">
        <v>58</v>
      </c>
      <c r="H26" s="37" t="s">
        <v>59</v>
      </c>
      <c r="I26" s="29">
        <v>3</v>
      </c>
      <c r="J26" s="34">
        <v>0</v>
      </c>
      <c r="K26" s="44">
        <v>1215.5</v>
      </c>
      <c r="L26" s="46">
        <v>10560</v>
      </c>
      <c r="M26" s="46">
        <v>19123634.949999999</v>
      </c>
      <c r="N26" s="40">
        <v>1810.95</v>
      </c>
      <c r="O26" s="44">
        <v>90</v>
      </c>
      <c r="P26" s="40">
        <v>19167278.439999998</v>
      </c>
      <c r="Q26" s="213">
        <v>15769.048490333194</v>
      </c>
      <c r="R26" s="38">
        <v>19604624.279999997</v>
      </c>
      <c r="S26" s="49">
        <v>16128.855845331138</v>
      </c>
      <c r="T26" s="39">
        <v>14644667.77</v>
      </c>
      <c r="U26" s="31">
        <v>12048.266367749897</v>
      </c>
      <c r="V26" s="31">
        <v>13266543.65</v>
      </c>
      <c r="W26" s="31">
        <v>10914.474413821474</v>
      </c>
      <c r="X26" s="31">
        <v>486147.29</v>
      </c>
      <c r="Y26" s="31">
        <v>399.95663512957628</v>
      </c>
      <c r="Z26" s="31">
        <v>891976.83000000007</v>
      </c>
      <c r="AA26" s="31">
        <v>733.83531879884822</v>
      </c>
      <c r="AB26" s="36">
        <v>1971212.28</v>
      </c>
      <c r="AC26" s="46">
        <v>1621.7295598519129</v>
      </c>
      <c r="AD26" s="39">
        <v>2899754.4</v>
      </c>
      <c r="AE26" s="31">
        <v>2385.6473879062114</v>
      </c>
      <c r="AF26" s="31">
        <v>622286.9</v>
      </c>
      <c r="AG26" s="31">
        <v>511.95960510078157</v>
      </c>
      <c r="AH26" s="31">
        <v>2196057.5</v>
      </c>
      <c r="AI26" s="31">
        <v>1806.7112299465241</v>
      </c>
      <c r="AJ26" s="31">
        <v>81410</v>
      </c>
      <c r="AK26" s="31">
        <v>66.976552858905805</v>
      </c>
      <c r="AL26" s="36">
        <v>88989.83</v>
      </c>
      <c r="AM26" s="46">
        <v>73.212529823118061</v>
      </c>
      <c r="AN26" s="38">
        <v>-437345.84</v>
      </c>
      <c r="AO26" s="213">
        <v>-359.80735499794326</v>
      </c>
      <c r="AP26" s="39">
        <v>19044080.530000001</v>
      </c>
      <c r="AQ26" s="31">
        <v>15667.692743726862</v>
      </c>
      <c r="AR26" s="31">
        <v>17208043.530000001</v>
      </c>
      <c r="AS26" s="31">
        <v>14157.172793089265</v>
      </c>
      <c r="AT26" s="31">
        <v>1847105</v>
      </c>
      <c r="AU26" s="31">
        <v>1519.625668449198</v>
      </c>
      <c r="AV26" s="31">
        <v>1836037</v>
      </c>
      <c r="AW26" s="31">
        <v>1510.5199506375977</v>
      </c>
      <c r="AX26" s="31">
        <v>-112129.91</v>
      </c>
      <c r="AY26" s="31">
        <v>-92.250028794734675</v>
      </c>
      <c r="AZ26" s="31">
        <v>-123197.90999999642</v>
      </c>
      <c r="BA26" s="65">
        <v>-101.35574660633191</v>
      </c>
      <c r="BB26" s="41">
        <v>3.5797711461782455E-9</v>
      </c>
      <c r="BC26" s="30" t="s">
        <v>57</v>
      </c>
      <c r="BD26" s="30"/>
      <c r="BE26" s="33" t="s">
        <v>57</v>
      </c>
      <c r="BF26" s="23">
        <v>0</v>
      </c>
    </row>
    <row r="27" spans="1:58">
      <c r="A27" s="29">
        <v>45</v>
      </c>
      <c r="B27" s="34">
        <v>17</v>
      </c>
      <c r="C27" s="200" t="s">
        <v>87</v>
      </c>
      <c r="D27" s="37" t="s">
        <v>88</v>
      </c>
      <c r="E27" s="30" t="s">
        <v>367</v>
      </c>
      <c r="F27" s="35" t="s">
        <v>57</v>
      </c>
      <c r="G27" s="42" t="s">
        <v>67</v>
      </c>
      <c r="H27" s="37" t="s">
        <v>68</v>
      </c>
      <c r="I27" s="29">
        <v>1</v>
      </c>
      <c r="J27" s="34">
        <v>0</v>
      </c>
      <c r="K27" s="44">
        <v>156</v>
      </c>
      <c r="L27" s="46">
        <v>2176</v>
      </c>
      <c r="M27" s="46">
        <v>9868001.0700000003</v>
      </c>
      <c r="N27" s="40">
        <v>4534.92</v>
      </c>
      <c r="O27" s="44">
        <v>38</v>
      </c>
      <c r="P27" s="40">
        <v>2822349.7</v>
      </c>
      <c r="Q27" s="213">
        <v>18091.985256410258</v>
      </c>
      <c r="R27" s="38">
        <v>2892611.08</v>
      </c>
      <c r="S27" s="49">
        <v>18542.378717948719</v>
      </c>
      <c r="T27" s="39">
        <v>1843045.8499999999</v>
      </c>
      <c r="U27" s="31">
        <v>11814.396474358973</v>
      </c>
      <c r="V27" s="31">
        <v>1581996.38</v>
      </c>
      <c r="W27" s="31">
        <v>10141.002435897435</v>
      </c>
      <c r="X27" s="31">
        <v>53784.18</v>
      </c>
      <c r="Y27" s="31">
        <v>344.77038461538461</v>
      </c>
      <c r="Z27" s="31">
        <v>207265.29</v>
      </c>
      <c r="AA27" s="31">
        <v>1328.623653846154</v>
      </c>
      <c r="AB27" s="36">
        <v>277851.77</v>
      </c>
      <c r="AC27" s="46">
        <v>1781.1010897435899</v>
      </c>
      <c r="AD27" s="39">
        <v>760606.36</v>
      </c>
      <c r="AE27" s="31">
        <v>4875.6817948717944</v>
      </c>
      <c r="AF27" s="31">
        <v>202521.49</v>
      </c>
      <c r="AG27" s="31">
        <v>1298.2146794871794</v>
      </c>
      <c r="AH27" s="31">
        <v>523825.62</v>
      </c>
      <c r="AI27" s="31">
        <v>3357.8565384615385</v>
      </c>
      <c r="AJ27" s="31">
        <v>34259.25</v>
      </c>
      <c r="AK27" s="31">
        <v>219.61057692307693</v>
      </c>
      <c r="AL27" s="36">
        <v>11107.1</v>
      </c>
      <c r="AM27" s="46">
        <v>71.199358974358972</v>
      </c>
      <c r="AN27" s="38">
        <v>-70261.38</v>
      </c>
      <c r="AO27" s="213">
        <v>-450.39346153846157</v>
      </c>
      <c r="AP27" s="39">
        <v>2475213.0699999998</v>
      </c>
      <c r="AQ27" s="31">
        <v>15866.750448717949</v>
      </c>
      <c r="AR27" s="31">
        <v>3725320.07</v>
      </c>
      <c r="AS27" s="31">
        <v>23880.256858974357</v>
      </c>
      <c r="AT27" s="31">
        <v>-1250107</v>
      </c>
      <c r="AU27" s="31">
        <v>-8013.5064102564102</v>
      </c>
      <c r="AV27" s="31">
        <v>-1250107</v>
      </c>
      <c r="AW27" s="31">
        <v>-8013.5064102564102</v>
      </c>
      <c r="AX27" s="31">
        <v>-347136.63</v>
      </c>
      <c r="AY27" s="31">
        <v>-2225.2348076923076</v>
      </c>
      <c r="AZ27" s="31">
        <v>-347136.63000000035</v>
      </c>
      <c r="BA27" s="65">
        <v>-2225.2348076923099</v>
      </c>
      <c r="BB27" s="41">
        <v>-3.4924596548080444E-10</v>
      </c>
      <c r="BC27" s="30" t="s">
        <v>57</v>
      </c>
      <c r="BD27" s="30"/>
      <c r="BE27" s="33" t="s">
        <v>355</v>
      </c>
      <c r="BF27" s="23">
        <v>1</v>
      </c>
    </row>
    <row r="28" spans="1:58">
      <c r="A28" s="29">
        <v>46</v>
      </c>
      <c r="B28" s="34">
        <v>18</v>
      </c>
      <c r="C28" s="200" t="s">
        <v>89</v>
      </c>
      <c r="D28" s="37" t="s">
        <v>90</v>
      </c>
      <c r="E28" s="30" t="s">
        <v>367</v>
      </c>
      <c r="F28" s="35" t="s">
        <v>57</v>
      </c>
      <c r="G28" s="42" t="s">
        <v>67</v>
      </c>
      <c r="H28" s="37" t="s">
        <v>68</v>
      </c>
      <c r="I28" s="29">
        <v>1</v>
      </c>
      <c r="J28" s="34">
        <v>0</v>
      </c>
      <c r="K28" s="44">
        <v>71</v>
      </c>
      <c r="L28" s="46">
        <v>717</v>
      </c>
      <c r="M28" s="46">
        <v>1151834.8400000001</v>
      </c>
      <c r="N28" s="40">
        <v>1606.46</v>
      </c>
      <c r="O28" s="44">
        <v>62</v>
      </c>
      <c r="P28" s="40">
        <v>989314.66</v>
      </c>
      <c r="Q28" s="213">
        <v>13934.009295774649</v>
      </c>
      <c r="R28" s="38">
        <v>1003942.56</v>
      </c>
      <c r="S28" s="49">
        <v>14140.036056338029</v>
      </c>
      <c r="T28" s="39">
        <v>718359.89</v>
      </c>
      <c r="U28" s="31">
        <v>10117.744929577466</v>
      </c>
      <c r="V28" s="31">
        <v>640569.59999999998</v>
      </c>
      <c r="W28" s="31">
        <v>9022.1070422535213</v>
      </c>
      <c r="X28" s="31">
        <v>29297.79</v>
      </c>
      <c r="Y28" s="31">
        <v>412.64492957746478</v>
      </c>
      <c r="Z28" s="31">
        <v>48492.5</v>
      </c>
      <c r="AA28" s="31">
        <v>682.99295774647885</v>
      </c>
      <c r="AB28" s="36">
        <v>150801.10999999999</v>
      </c>
      <c r="AC28" s="46">
        <v>2123.9592957746477</v>
      </c>
      <c r="AD28" s="39">
        <v>132400.76</v>
      </c>
      <c r="AE28" s="31">
        <v>1864.7994366197183</v>
      </c>
      <c r="AF28" s="31">
        <v>48163.75</v>
      </c>
      <c r="AG28" s="31">
        <v>678.36267605633805</v>
      </c>
      <c r="AH28" s="31">
        <v>83737.009999999995</v>
      </c>
      <c r="AI28" s="31">
        <v>1179.3945070422535</v>
      </c>
      <c r="AJ28" s="31">
        <v>500</v>
      </c>
      <c r="AK28" s="31">
        <v>7.042253521126761</v>
      </c>
      <c r="AL28" s="36">
        <v>2380.8000000000002</v>
      </c>
      <c r="AM28" s="46">
        <v>33.532394366197188</v>
      </c>
      <c r="AN28" s="38">
        <v>-14627.9</v>
      </c>
      <c r="AO28" s="213">
        <v>-206.02676056338026</v>
      </c>
      <c r="AP28" s="39">
        <v>1032463.06</v>
      </c>
      <c r="AQ28" s="31">
        <v>14541.73323943662</v>
      </c>
      <c r="AR28" s="31">
        <v>713871.06</v>
      </c>
      <c r="AS28" s="31">
        <v>10054.521971830987</v>
      </c>
      <c r="AT28" s="31">
        <v>277058</v>
      </c>
      <c r="AU28" s="31">
        <v>3902.2253521126759</v>
      </c>
      <c r="AV28" s="31">
        <v>318592</v>
      </c>
      <c r="AW28" s="31">
        <v>4487.211267605634</v>
      </c>
      <c r="AX28" s="31">
        <v>1614.4</v>
      </c>
      <c r="AY28" s="31">
        <v>22.738028169014086</v>
      </c>
      <c r="AZ28" s="31">
        <v>43148.400000000023</v>
      </c>
      <c r="BA28" s="65">
        <v>607.72394366197216</v>
      </c>
      <c r="BB28" s="41">
        <v>2.319211489520967E-11</v>
      </c>
      <c r="BC28" s="30" t="s">
        <v>64</v>
      </c>
      <c r="BD28" s="30"/>
      <c r="BE28" s="33" t="s">
        <v>57</v>
      </c>
      <c r="BF28" s="23">
        <v>0</v>
      </c>
    </row>
    <row r="29" spans="1:58">
      <c r="A29" s="29">
        <v>212</v>
      </c>
      <c r="B29" s="34">
        <v>20</v>
      </c>
      <c r="C29" s="200" t="s">
        <v>91</v>
      </c>
      <c r="D29" s="37" t="s">
        <v>92</v>
      </c>
      <c r="E29" s="30" t="s">
        <v>367</v>
      </c>
      <c r="F29" s="35" t="s">
        <v>57</v>
      </c>
      <c r="G29" s="42" t="s">
        <v>58</v>
      </c>
      <c r="H29" s="37" t="s">
        <v>59</v>
      </c>
      <c r="I29" s="29">
        <v>3</v>
      </c>
      <c r="J29" s="34">
        <v>0</v>
      </c>
      <c r="K29" s="44">
        <v>419</v>
      </c>
      <c r="L29" s="46">
        <v>3797</v>
      </c>
      <c r="M29" s="46">
        <v>6048807.2800000003</v>
      </c>
      <c r="N29" s="40">
        <v>1593.04</v>
      </c>
      <c r="O29" s="44">
        <v>102</v>
      </c>
      <c r="P29" s="40">
        <v>7839809.9699999988</v>
      </c>
      <c r="Q29" s="213">
        <v>18710.763651551311</v>
      </c>
      <c r="R29" s="38">
        <v>7925427.169999999</v>
      </c>
      <c r="S29" s="49">
        <v>18915.100644391405</v>
      </c>
      <c r="T29" s="39">
        <v>5745700.1999999993</v>
      </c>
      <c r="U29" s="31">
        <v>13712.888305489258</v>
      </c>
      <c r="V29" s="31">
        <v>4979829.2</v>
      </c>
      <c r="W29" s="31">
        <v>11885.033890214798</v>
      </c>
      <c r="X29" s="31">
        <v>190964.47999999998</v>
      </c>
      <c r="Y29" s="31">
        <v>455.76248210023863</v>
      </c>
      <c r="Z29" s="31">
        <v>574906.5199999999</v>
      </c>
      <c r="AA29" s="31">
        <v>1372.0919331742241</v>
      </c>
      <c r="AB29" s="36">
        <v>790246.89999999991</v>
      </c>
      <c r="AC29" s="46">
        <v>1886.0307875894987</v>
      </c>
      <c r="AD29" s="39">
        <v>1376017.22</v>
      </c>
      <c r="AE29" s="31">
        <v>3284.0506443914082</v>
      </c>
      <c r="AF29" s="31">
        <v>331254.57</v>
      </c>
      <c r="AG29" s="31">
        <v>790.58369928400953</v>
      </c>
      <c r="AH29" s="31">
        <v>1007248.75</v>
      </c>
      <c r="AI29" s="31">
        <v>2403.9349642004772</v>
      </c>
      <c r="AJ29" s="31">
        <v>37513.9</v>
      </c>
      <c r="AK29" s="31">
        <v>89.531980906921248</v>
      </c>
      <c r="AL29" s="36">
        <v>13462.85</v>
      </c>
      <c r="AM29" s="46">
        <v>32.130906921241049</v>
      </c>
      <c r="AN29" s="38">
        <v>-85617.200000000012</v>
      </c>
      <c r="AO29" s="213">
        <v>-204.33699284009549</v>
      </c>
      <c r="AP29" s="39">
        <v>7716833.9800000004</v>
      </c>
      <c r="AQ29" s="31">
        <v>18417.264868735085</v>
      </c>
      <c r="AR29" s="31">
        <v>6169698.9800000004</v>
      </c>
      <c r="AS29" s="31">
        <v>14724.818568019095</v>
      </c>
      <c r="AT29" s="31">
        <v>1604181</v>
      </c>
      <c r="AU29" s="31">
        <v>3828.5942720763724</v>
      </c>
      <c r="AV29" s="31">
        <v>1547135</v>
      </c>
      <c r="AW29" s="31">
        <v>3692.4463007159907</v>
      </c>
      <c r="AX29" s="31">
        <v>-65929.990000000005</v>
      </c>
      <c r="AY29" s="31">
        <v>-157.35081145584726</v>
      </c>
      <c r="AZ29" s="31">
        <v>-122975.98999999836</v>
      </c>
      <c r="BA29" s="65">
        <v>-293.49878281622523</v>
      </c>
      <c r="BB29" s="41">
        <v>1.6443664208054543E-9</v>
      </c>
      <c r="BC29" s="30" t="s">
        <v>64</v>
      </c>
      <c r="BD29" s="30"/>
      <c r="BE29" s="33" t="s">
        <v>355</v>
      </c>
      <c r="BF29" s="23">
        <v>0</v>
      </c>
    </row>
    <row r="30" spans="1:58">
      <c r="A30" s="29">
        <v>49</v>
      </c>
      <c r="B30" s="34">
        <v>21</v>
      </c>
      <c r="C30" s="200" t="s">
        <v>93</v>
      </c>
      <c r="D30" s="37" t="s">
        <v>94</v>
      </c>
      <c r="E30" s="30" t="s">
        <v>367</v>
      </c>
      <c r="F30" s="35" t="s">
        <v>57</v>
      </c>
      <c r="G30" s="42" t="s">
        <v>67</v>
      </c>
      <c r="H30" s="37" t="s">
        <v>68</v>
      </c>
      <c r="I30" s="29">
        <v>1</v>
      </c>
      <c r="J30" s="34">
        <v>0</v>
      </c>
      <c r="K30" s="44">
        <v>85</v>
      </c>
      <c r="L30" s="46">
        <v>1068</v>
      </c>
      <c r="M30" s="46">
        <v>2816577.2</v>
      </c>
      <c r="N30" s="40">
        <v>2637.24</v>
      </c>
      <c r="O30" s="44">
        <v>51</v>
      </c>
      <c r="P30" s="40">
        <v>1454285.1499999997</v>
      </c>
      <c r="Q30" s="213">
        <v>17109.237058823524</v>
      </c>
      <c r="R30" s="38">
        <v>1489206.7499999998</v>
      </c>
      <c r="S30" s="49">
        <v>17520.079411764702</v>
      </c>
      <c r="T30" s="39">
        <v>890792.3899999999</v>
      </c>
      <c r="U30" s="31">
        <v>10479.910470588235</v>
      </c>
      <c r="V30" s="31">
        <v>794824.29999999993</v>
      </c>
      <c r="W30" s="31">
        <v>9350.8741176470576</v>
      </c>
      <c r="X30" s="31">
        <v>26131.59</v>
      </c>
      <c r="Y30" s="31">
        <v>307.43047058823532</v>
      </c>
      <c r="Z30" s="31">
        <v>69836.5</v>
      </c>
      <c r="AA30" s="31">
        <v>821.60588235294119</v>
      </c>
      <c r="AB30" s="36">
        <v>186607.25</v>
      </c>
      <c r="AC30" s="46">
        <v>2195.3794117647058</v>
      </c>
      <c r="AD30" s="39">
        <v>405816.45</v>
      </c>
      <c r="AE30" s="31">
        <v>4774.3111764705882</v>
      </c>
      <c r="AF30" s="31">
        <v>205498</v>
      </c>
      <c r="AG30" s="31">
        <v>2417.6235294117646</v>
      </c>
      <c r="AH30" s="31">
        <v>173060</v>
      </c>
      <c r="AI30" s="31">
        <v>2036</v>
      </c>
      <c r="AJ30" s="31">
        <v>27258.45</v>
      </c>
      <c r="AK30" s="31">
        <v>320.68764705882353</v>
      </c>
      <c r="AL30" s="36">
        <v>5990.66</v>
      </c>
      <c r="AM30" s="46">
        <v>70.478352941176468</v>
      </c>
      <c r="AN30" s="38">
        <v>-34921.599999999999</v>
      </c>
      <c r="AO30" s="213">
        <v>-410.84235294117644</v>
      </c>
      <c r="AP30" s="39">
        <v>1351941.3</v>
      </c>
      <c r="AQ30" s="31">
        <v>15905.191764705884</v>
      </c>
      <c r="AR30" s="31">
        <v>1438419.3</v>
      </c>
      <c r="AS30" s="31">
        <v>16922.580000000002</v>
      </c>
      <c r="AT30" s="31">
        <v>77571</v>
      </c>
      <c r="AU30" s="31">
        <v>912.6</v>
      </c>
      <c r="AV30" s="31">
        <v>-86478</v>
      </c>
      <c r="AW30" s="31">
        <v>-1017.3882352941176</v>
      </c>
      <c r="AX30" s="31">
        <v>61705.15</v>
      </c>
      <c r="AY30" s="31">
        <v>725.94294117647064</v>
      </c>
      <c r="AZ30" s="31">
        <v>-102343.84999999963</v>
      </c>
      <c r="BA30" s="65">
        <v>-1204.0452941176427</v>
      </c>
      <c r="BB30" s="41">
        <v>3.7107383832335472E-10</v>
      </c>
      <c r="BC30" s="30" t="s">
        <v>57</v>
      </c>
      <c r="BD30" s="30"/>
      <c r="BE30" s="33" t="s">
        <v>57</v>
      </c>
      <c r="BF30" s="23">
        <v>0</v>
      </c>
    </row>
    <row r="31" spans="1:58">
      <c r="A31" s="29">
        <v>227</v>
      </c>
      <c r="B31" s="34">
        <v>227</v>
      </c>
      <c r="C31" s="200" t="s">
        <v>351</v>
      </c>
      <c r="D31" s="37" t="s">
        <v>352</v>
      </c>
      <c r="E31" s="30" t="s">
        <v>367</v>
      </c>
      <c r="F31" s="35" t="s">
        <v>57</v>
      </c>
      <c r="G31" s="42" t="s">
        <v>67</v>
      </c>
      <c r="H31" s="37" t="s">
        <v>68</v>
      </c>
      <c r="I31" s="29">
        <v>1</v>
      </c>
      <c r="J31" s="34">
        <v>0</v>
      </c>
      <c r="K31" s="44">
        <v>165.5</v>
      </c>
      <c r="L31" s="46">
        <v>1722</v>
      </c>
      <c r="M31" s="46">
        <v>3001126.66</v>
      </c>
      <c r="N31" s="40">
        <v>1742.81</v>
      </c>
      <c r="O31" s="44">
        <v>59</v>
      </c>
      <c r="P31" s="40">
        <v>2350082.0700000003</v>
      </c>
      <c r="Q31" s="213">
        <v>14199.891661631422</v>
      </c>
      <c r="R31" s="38">
        <v>2421170.3800000004</v>
      </c>
      <c r="S31" s="49">
        <v>14629.428277945621</v>
      </c>
      <c r="T31" s="39">
        <v>1630554.6300000004</v>
      </c>
      <c r="U31" s="31">
        <v>9852.2938368580089</v>
      </c>
      <c r="V31" s="31">
        <v>1484729.4500000002</v>
      </c>
      <c r="W31" s="31">
        <v>8971.174924471301</v>
      </c>
      <c r="X31" s="31">
        <v>64718.100000000006</v>
      </c>
      <c r="Y31" s="31">
        <v>391.04592145015107</v>
      </c>
      <c r="Z31" s="31">
        <v>81107.08</v>
      </c>
      <c r="AA31" s="31">
        <v>490.07299093655593</v>
      </c>
      <c r="AB31" s="36">
        <v>165228.85</v>
      </c>
      <c r="AC31" s="46">
        <v>998.36163141993961</v>
      </c>
      <c r="AD31" s="39">
        <v>620092</v>
      </c>
      <c r="AE31" s="31">
        <v>3746.7794561933533</v>
      </c>
      <c r="AF31" s="31">
        <v>414230.8</v>
      </c>
      <c r="AG31" s="31">
        <v>2502.9051359516616</v>
      </c>
      <c r="AH31" s="31">
        <v>205861.2</v>
      </c>
      <c r="AI31" s="31">
        <v>1243.874320241692</v>
      </c>
      <c r="AJ31" s="31">
        <v>0</v>
      </c>
      <c r="AK31" s="31">
        <v>0</v>
      </c>
      <c r="AL31" s="36">
        <v>5294.9000000000005</v>
      </c>
      <c r="AM31" s="46">
        <v>31.993353474320244</v>
      </c>
      <c r="AN31" s="38">
        <v>-71088.31</v>
      </c>
      <c r="AO31" s="213">
        <v>-429.53661631419936</v>
      </c>
      <c r="AP31" s="39">
        <v>2368887.38</v>
      </c>
      <c r="AQ31" s="31">
        <v>14313.518912386706</v>
      </c>
      <c r="AR31" s="31">
        <v>1773679.38</v>
      </c>
      <c r="AS31" s="31">
        <v>10717.095951661631</v>
      </c>
      <c r="AT31" s="31">
        <v>576543</v>
      </c>
      <c r="AU31" s="31">
        <v>3483.6435045317221</v>
      </c>
      <c r="AV31" s="31">
        <v>595208</v>
      </c>
      <c r="AW31" s="31">
        <v>3596.4229607250754</v>
      </c>
      <c r="AX31" s="31">
        <v>140.31</v>
      </c>
      <c r="AY31" s="31">
        <v>0.84779456193353475</v>
      </c>
      <c r="AZ31" s="31">
        <v>18805.30999999959</v>
      </c>
      <c r="BA31" s="65">
        <v>113.62725075528454</v>
      </c>
      <c r="BB31" s="41">
        <v>-4.0978420656756498E-10</v>
      </c>
      <c r="BC31" s="30" t="s">
        <v>64</v>
      </c>
      <c r="BD31" s="30"/>
      <c r="BE31" s="33" t="s">
        <v>57</v>
      </c>
      <c r="BF31" s="23">
        <v>0</v>
      </c>
    </row>
    <row r="32" spans="1:58">
      <c r="A32" s="29">
        <v>52</v>
      </c>
      <c r="B32" s="34">
        <v>24</v>
      </c>
      <c r="C32" s="200" t="s">
        <v>95</v>
      </c>
      <c r="D32" s="37" t="s">
        <v>96</v>
      </c>
      <c r="E32" s="30" t="s">
        <v>367</v>
      </c>
      <c r="F32" s="35" t="s">
        <v>57</v>
      </c>
      <c r="G32" s="42" t="s">
        <v>62</v>
      </c>
      <c r="H32" s="37" t="s">
        <v>63</v>
      </c>
      <c r="I32" s="29">
        <v>2</v>
      </c>
      <c r="J32" s="34">
        <v>0</v>
      </c>
      <c r="K32" s="44">
        <v>117</v>
      </c>
      <c r="L32" s="46">
        <v>3571</v>
      </c>
      <c r="M32" s="46">
        <v>7633600.7199999997</v>
      </c>
      <c r="N32" s="40">
        <v>2137.66</v>
      </c>
      <c r="O32" s="44">
        <v>35</v>
      </c>
      <c r="P32" s="40">
        <v>2546227.6</v>
      </c>
      <c r="Q32" s="213">
        <v>21762.629059829062</v>
      </c>
      <c r="R32" s="38">
        <v>2627471.17</v>
      </c>
      <c r="S32" s="49">
        <v>22457.018547008545</v>
      </c>
      <c r="T32" s="39">
        <v>1919429.85</v>
      </c>
      <c r="U32" s="31">
        <v>16405.383333333335</v>
      </c>
      <c r="V32" s="31">
        <v>1708470.5</v>
      </c>
      <c r="W32" s="31">
        <v>14602.311965811965</v>
      </c>
      <c r="X32" s="31">
        <v>80403.8</v>
      </c>
      <c r="Y32" s="31">
        <v>687.2119658119658</v>
      </c>
      <c r="Z32" s="31">
        <v>130555.55</v>
      </c>
      <c r="AA32" s="31">
        <v>1115.8594017094017</v>
      </c>
      <c r="AB32" s="36">
        <v>200617.25</v>
      </c>
      <c r="AC32" s="46">
        <v>1714.6773504273503</v>
      </c>
      <c r="AD32" s="39">
        <v>506236.15</v>
      </c>
      <c r="AE32" s="31">
        <v>4326.804700854701</v>
      </c>
      <c r="AF32" s="31">
        <v>252000</v>
      </c>
      <c r="AG32" s="31">
        <v>2153.8461538461538</v>
      </c>
      <c r="AH32" s="31">
        <v>254236.15</v>
      </c>
      <c r="AI32" s="31">
        <v>2172.9585470085472</v>
      </c>
      <c r="AJ32" s="31">
        <v>0</v>
      </c>
      <c r="AK32" s="31">
        <v>0</v>
      </c>
      <c r="AL32" s="36">
        <v>1187.92</v>
      </c>
      <c r="AM32" s="46">
        <v>10.153162393162393</v>
      </c>
      <c r="AN32" s="38">
        <v>-81243.569999999992</v>
      </c>
      <c r="AO32" s="213">
        <v>-694.38948717948711</v>
      </c>
      <c r="AP32" s="39">
        <v>2547193.04</v>
      </c>
      <c r="AQ32" s="31">
        <v>21770.880683760683</v>
      </c>
      <c r="AR32" s="31">
        <v>2671913.04</v>
      </c>
      <c r="AS32" s="31">
        <v>22836.863589743589</v>
      </c>
      <c r="AT32" s="31">
        <v>-124720</v>
      </c>
      <c r="AU32" s="31">
        <v>-1065.982905982906</v>
      </c>
      <c r="AV32" s="31">
        <v>-124720</v>
      </c>
      <c r="AW32" s="31">
        <v>-1065.982905982906</v>
      </c>
      <c r="AX32" s="31">
        <v>965.44</v>
      </c>
      <c r="AY32" s="31">
        <v>8.2516239316239322</v>
      </c>
      <c r="AZ32" s="31">
        <v>965.43999999994412</v>
      </c>
      <c r="BA32" s="65">
        <v>8.2516239316234543</v>
      </c>
      <c r="BB32" s="41">
        <v>-5.5933924159035087E-11</v>
      </c>
      <c r="BC32" s="30" t="s">
        <v>64</v>
      </c>
      <c r="BD32" s="30"/>
      <c r="BE32" s="33" t="s">
        <v>57</v>
      </c>
      <c r="BF32" s="23">
        <v>0</v>
      </c>
    </row>
    <row r="33" spans="1:58">
      <c r="A33" s="29">
        <v>18</v>
      </c>
      <c r="B33" s="34">
        <v>25</v>
      </c>
      <c r="C33" s="200" t="s">
        <v>97</v>
      </c>
      <c r="D33" s="37" t="s">
        <v>98</v>
      </c>
      <c r="E33" s="30" t="s">
        <v>367</v>
      </c>
      <c r="F33" s="35" t="s">
        <v>57</v>
      </c>
      <c r="G33" s="42" t="s">
        <v>58</v>
      </c>
      <c r="H33" s="37" t="s">
        <v>59</v>
      </c>
      <c r="I33" s="29">
        <v>3</v>
      </c>
      <c r="J33" s="34">
        <v>0</v>
      </c>
      <c r="K33" s="44">
        <v>550.5</v>
      </c>
      <c r="L33" s="46">
        <v>4716</v>
      </c>
      <c r="M33" s="46">
        <v>8817640.0500000007</v>
      </c>
      <c r="N33" s="40">
        <v>1869.72</v>
      </c>
      <c r="O33" s="44">
        <v>100</v>
      </c>
      <c r="P33" s="40">
        <v>9851170.7800000012</v>
      </c>
      <c r="Q33" s="213">
        <v>17894.951462306995</v>
      </c>
      <c r="R33" s="38">
        <v>9986472.8900000006</v>
      </c>
      <c r="S33" s="49">
        <v>18140.731861943688</v>
      </c>
      <c r="T33" s="39">
        <v>6826979.5500000007</v>
      </c>
      <c r="U33" s="31">
        <v>12401.416076294279</v>
      </c>
      <c r="V33" s="31">
        <v>5954462.6600000001</v>
      </c>
      <c r="W33" s="31">
        <v>10816.46259763851</v>
      </c>
      <c r="X33" s="31">
        <v>225956.45</v>
      </c>
      <c r="Y33" s="31">
        <v>410.45676657584016</v>
      </c>
      <c r="Z33" s="31">
        <v>646560.43999999994</v>
      </c>
      <c r="AA33" s="31">
        <v>1174.4967120799272</v>
      </c>
      <c r="AB33" s="36">
        <v>1077807.3399999999</v>
      </c>
      <c r="AC33" s="46">
        <v>1957.8698274296091</v>
      </c>
      <c r="AD33" s="39">
        <v>2004304.99</v>
      </c>
      <c r="AE33" s="31">
        <v>3640.8809990917348</v>
      </c>
      <c r="AF33" s="31">
        <v>713743</v>
      </c>
      <c r="AG33" s="31">
        <v>1296.535876475931</v>
      </c>
      <c r="AH33" s="31">
        <v>1175736.0900000001</v>
      </c>
      <c r="AI33" s="31">
        <v>2135.7603814713898</v>
      </c>
      <c r="AJ33" s="31">
        <v>114825.9</v>
      </c>
      <c r="AK33" s="31">
        <v>208.58474114441415</v>
      </c>
      <c r="AL33" s="36">
        <v>77381.009999999995</v>
      </c>
      <c r="AM33" s="46">
        <v>140.5649591280654</v>
      </c>
      <c r="AN33" s="38">
        <v>-135302.10999999999</v>
      </c>
      <c r="AO33" s="213">
        <v>-245.78039963669389</v>
      </c>
      <c r="AP33" s="39">
        <v>9589172.3000000007</v>
      </c>
      <c r="AQ33" s="31">
        <v>17419.023251589464</v>
      </c>
      <c r="AR33" s="31">
        <v>8821217.3000000007</v>
      </c>
      <c r="AS33" s="31">
        <v>16024.009627611264</v>
      </c>
      <c r="AT33" s="31">
        <v>1070458</v>
      </c>
      <c r="AU33" s="31">
        <v>1944.5195277020889</v>
      </c>
      <c r="AV33" s="31">
        <v>767955</v>
      </c>
      <c r="AW33" s="31">
        <v>1395.0136239782016</v>
      </c>
      <c r="AX33" s="31">
        <v>40504.519999999997</v>
      </c>
      <c r="AY33" s="31">
        <v>73.577693006357848</v>
      </c>
      <c r="AZ33" s="31">
        <v>-261998.48000000045</v>
      </c>
      <c r="BA33" s="65">
        <v>-475.92821071753031</v>
      </c>
      <c r="BB33" s="41">
        <v>-4.4383341446518898E-10</v>
      </c>
      <c r="BC33" s="30" t="s">
        <v>57</v>
      </c>
      <c r="BD33" s="30"/>
      <c r="BE33" s="33" t="s">
        <v>355</v>
      </c>
      <c r="BF33" s="23">
        <v>0</v>
      </c>
    </row>
    <row r="34" spans="1:58">
      <c r="A34" s="29">
        <v>53</v>
      </c>
      <c r="B34" s="34">
        <v>26</v>
      </c>
      <c r="C34" s="200" t="s">
        <v>99</v>
      </c>
      <c r="D34" s="37" t="s">
        <v>100</v>
      </c>
      <c r="E34" s="30" t="s">
        <v>367</v>
      </c>
      <c r="F34" s="35" t="s">
        <v>57</v>
      </c>
      <c r="G34" s="42" t="s">
        <v>58</v>
      </c>
      <c r="H34" s="37" t="s">
        <v>59</v>
      </c>
      <c r="I34" s="29">
        <v>3</v>
      </c>
      <c r="J34" s="34">
        <v>0</v>
      </c>
      <c r="K34" s="44">
        <v>531</v>
      </c>
      <c r="L34" s="46">
        <v>4047</v>
      </c>
      <c r="M34" s="46">
        <v>5626572.5099999998</v>
      </c>
      <c r="N34" s="40">
        <v>1390.3</v>
      </c>
      <c r="O34" s="44">
        <v>100</v>
      </c>
      <c r="P34" s="40">
        <v>9221881.959999999</v>
      </c>
      <c r="Q34" s="213">
        <v>17367.009340866287</v>
      </c>
      <c r="R34" s="38">
        <v>9431767.6799999997</v>
      </c>
      <c r="S34" s="49">
        <v>17762.274350282485</v>
      </c>
      <c r="T34" s="39">
        <v>6682249.1200000001</v>
      </c>
      <c r="U34" s="31">
        <v>12584.27329566855</v>
      </c>
      <c r="V34" s="31">
        <v>5910761.6500000004</v>
      </c>
      <c r="W34" s="31">
        <v>11131.377871939738</v>
      </c>
      <c r="X34" s="31">
        <v>155076.08000000002</v>
      </c>
      <c r="Y34" s="31">
        <v>292.04534839924673</v>
      </c>
      <c r="Z34" s="31">
        <v>616411.39</v>
      </c>
      <c r="AA34" s="31">
        <v>1160.8500753295668</v>
      </c>
      <c r="AB34" s="36">
        <v>908464.30999999994</v>
      </c>
      <c r="AC34" s="46">
        <v>1710.8555743879472</v>
      </c>
      <c r="AD34" s="39">
        <v>1841054.2500000002</v>
      </c>
      <c r="AE34" s="31">
        <v>3467.1454802259891</v>
      </c>
      <c r="AF34" s="31">
        <v>646212.9</v>
      </c>
      <c r="AG34" s="31">
        <v>1216.9734463276836</v>
      </c>
      <c r="AH34" s="31">
        <v>1074443.55</v>
      </c>
      <c r="AI34" s="31">
        <v>2023.4341807909605</v>
      </c>
      <c r="AJ34" s="31">
        <v>120397.8</v>
      </c>
      <c r="AK34" s="31">
        <v>226.73785310734465</v>
      </c>
      <c r="AL34" s="36">
        <v>0</v>
      </c>
      <c r="AM34" s="46">
        <v>0</v>
      </c>
      <c r="AN34" s="38">
        <v>-209885.72</v>
      </c>
      <c r="AO34" s="213">
        <v>-395.26500941619588</v>
      </c>
      <c r="AP34" s="39">
        <v>9184898.3499999996</v>
      </c>
      <c r="AQ34" s="31">
        <v>17297.360357815443</v>
      </c>
      <c r="AR34" s="31">
        <v>5627020.3499999996</v>
      </c>
      <c r="AS34" s="31">
        <v>10597.025141242937</v>
      </c>
      <c r="AT34" s="31">
        <v>3566862</v>
      </c>
      <c r="AU34" s="31">
        <v>6717.2542372881353</v>
      </c>
      <c r="AV34" s="31">
        <v>3557878</v>
      </c>
      <c r="AW34" s="31">
        <v>6700.3352165725046</v>
      </c>
      <c r="AX34" s="31">
        <v>-27999.61</v>
      </c>
      <c r="AY34" s="31">
        <v>-52.729962335216577</v>
      </c>
      <c r="AZ34" s="31">
        <v>-36983.609999999404</v>
      </c>
      <c r="BA34" s="65">
        <v>-69.64898305084634</v>
      </c>
      <c r="BB34" s="41">
        <v>5.9662852436304092E-10</v>
      </c>
      <c r="BC34" s="30" t="s">
        <v>57</v>
      </c>
      <c r="BD34" s="30"/>
      <c r="BE34" s="33" t="s">
        <v>355</v>
      </c>
      <c r="BF34" s="23">
        <v>0</v>
      </c>
    </row>
    <row r="35" spans="1:58">
      <c r="A35" s="29">
        <v>55</v>
      </c>
      <c r="B35" s="34">
        <v>27</v>
      </c>
      <c r="C35" s="200" t="s">
        <v>101</v>
      </c>
      <c r="D35" s="37" t="s">
        <v>102</v>
      </c>
      <c r="E35" s="30" t="s">
        <v>367</v>
      </c>
      <c r="F35" s="35" t="s">
        <v>57</v>
      </c>
      <c r="G35" s="42" t="s">
        <v>67</v>
      </c>
      <c r="H35" s="37" t="s">
        <v>68</v>
      </c>
      <c r="I35" s="29">
        <v>1</v>
      </c>
      <c r="J35" s="34">
        <v>0</v>
      </c>
      <c r="K35" s="44">
        <v>251</v>
      </c>
      <c r="L35" s="46">
        <v>3294</v>
      </c>
      <c r="M35" s="46">
        <v>9313225.7599999998</v>
      </c>
      <c r="N35" s="40">
        <v>2827.33</v>
      </c>
      <c r="O35" s="44">
        <v>45</v>
      </c>
      <c r="P35" s="40">
        <v>3732591.4699999997</v>
      </c>
      <c r="Q35" s="213">
        <v>14870.882350597609</v>
      </c>
      <c r="R35" s="38">
        <v>3888019.2699999996</v>
      </c>
      <c r="S35" s="49">
        <v>15490.116613545815</v>
      </c>
      <c r="T35" s="39">
        <v>2426686.61</v>
      </c>
      <c r="U35" s="31">
        <v>9668.0741434262945</v>
      </c>
      <c r="V35" s="31">
        <v>2181661</v>
      </c>
      <c r="W35" s="31">
        <v>8691.8764940239053</v>
      </c>
      <c r="X35" s="31">
        <v>107814.95999999999</v>
      </c>
      <c r="Y35" s="31">
        <v>429.54167330677285</v>
      </c>
      <c r="Z35" s="31">
        <v>137210.65</v>
      </c>
      <c r="AA35" s="31">
        <v>546.65597609561746</v>
      </c>
      <c r="AB35" s="36">
        <v>482810.29</v>
      </c>
      <c r="AC35" s="46">
        <v>1923.5469721115537</v>
      </c>
      <c r="AD35" s="39">
        <v>967168.77999999991</v>
      </c>
      <c r="AE35" s="31">
        <v>3853.2620717131472</v>
      </c>
      <c r="AF35" s="31">
        <v>521100</v>
      </c>
      <c r="AG35" s="31">
        <v>2076.0956175298807</v>
      </c>
      <c r="AH35" s="31">
        <v>427807.93</v>
      </c>
      <c r="AI35" s="31">
        <v>1704.4140637450198</v>
      </c>
      <c r="AJ35" s="31">
        <v>18260.849999999999</v>
      </c>
      <c r="AK35" s="31">
        <v>72.752390438247005</v>
      </c>
      <c r="AL35" s="36">
        <v>11353.59</v>
      </c>
      <c r="AM35" s="46">
        <v>45.233426294820717</v>
      </c>
      <c r="AN35" s="38">
        <v>-155427.79999999999</v>
      </c>
      <c r="AO35" s="213">
        <v>-619.23426294820717</v>
      </c>
      <c r="AP35" s="39">
        <v>3737237.2300000004</v>
      </c>
      <c r="AQ35" s="31">
        <v>14889.391354581676</v>
      </c>
      <c r="AR35" s="31">
        <v>4195966.2300000004</v>
      </c>
      <c r="AS35" s="31">
        <v>16716.996932270918</v>
      </c>
      <c r="AT35" s="31">
        <v>-458729</v>
      </c>
      <c r="AU35" s="31">
        <v>-1827.6055776892431</v>
      </c>
      <c r="AV35" s="31">
        <v>-458729</v>
      </c>
      <c r="AW35" s="31">
        <v>-1827.6055776892431</v>
      </c>
      <c r="AX35" s="31">
        <v>4645.76</v>
      </c>
      <c r="AY35" s="31">
        <v>18.509003984063746</v>
      </c>
      <c r="AZ35" s="31">
        <v>4645.7600000007078</v>
      </c>
      <c r="BA35" s="65">
        <v>18.509003984066563</v>
      </c>
      <c r="BB35" s="41">
        <v>7.0758687797933817E-10</v>
      </c>
      <c r="BC35" s="30" t="s">
        <v>64</v>
      </c>
      <c r="BD35" s="30"/>
      <c r="BE35" s="33" t="s">
        <v>57</v>
      </c>
      <c r="BF35" s="23">
        <v>1</v>
      </c>
    </row>
    <row r="36" spans="1:58">
      <c r="A36" s="29">
        <v>54</v>
      </c>
      <c r="B36" s="34">
        <v>28</v>
      </c>
      <c r="C36" s="200" t="s">
        <v>103</v>
      </c>
      <c r="D36" s="37" t="s">
        <v>102</v>
      </c>
      <c r="E36" s="30" t="s">
        <v>367</v>
      </c>
      <c r="F36" s="35" t="s">
        <v>57</v>
      </c>
      <c r="G36" s="42" t="s">
        <v>62</v>
      </c>
      <c r="H36" s="37" t="s">
        <v>63</v>
      </c>
      <c r="I36" s="29">
        <v>2</v>
      </c>
      <c r="J36" s="34">
        <v>0</v>
      </c>
      <c r="K36" s="44">
        <v>90</v>
      </c>
      <c r="L36" s="46">
        <v>4582</v>
      </c>
      <c r="M36" s="46">
        <v>15044454.73</v>
      </c>
      <c r="N36" s="40">
        <v>3283.38</v>
      </c>
      <c r="O36" s="44">
        <v>27</v>
      </c>
      <c r="P36" s="40">
        <v>2679892.38</v>
      </c>
      <c r="Q36" s="213">
        <v>29776.581999999999</v>
      </c>
      <c r="R36" s="38">
        <v>2839069.78</v>
      </c>
      <c r="S36" s="49">
        <v>31545.219777777776</v>
      </c>
      <c r="T36" s="39">
        <v>2141149.5699999998</v>
      </c>
      <c r="U36" s="31">
        <v>23790.550777777775</v>
      </c>
      <c r="V36" s="31">
        <v>1845100.3</v>
      </c>
      <c r="W36" s="31">
        <v>20501.114444444444</v>
      </c>
      <c r="X36" s="31">
        <v>104350.92</v>
      </c>
      <c r="Y36" s="31">
        <v>1159.4546666666668</v>
      </c>
      <c r="Z36" s="31">
        <v>191698.35</v>
      </c>
      <c r="AA36" s="31">
        <v>2129.9816666666666</v>
      </c>
      <c r="AB36" s="36">
        <v>341560.74</v>
      </c>
      <c r="AC36" s="46">
        <v>3795.1193333333331</v>
      </c>
      <c r="AD36" s="39">
        <v>353926.6</v>
      </c>
      <c r="AE36" s="31">
        <v>3932.5177777777776</v>
      </c>
      <c r="AF36" s="31">
        <v>52100</v>
      </c>
      <c r="AG36" s="31">
        <v>578.88888888888891</v>
      </c>
      <c r="AH36" s="31">
        <v>301821.36</v>
      </c>
      <c r="AI36" s="31">
        <v>3353.5706666666665</v>
      </c>
      <c r="AJ36" s="31">
        <v>5.24</v>
      </c>
      <c r="AK36" s="31">
        <v>5.8222222222222224E-2</v>
      </c>
      <c r="AL36" s="36">
        <v>2432.8700000000003</v>
      </c>
      <c r="AM36" s="46">
        <v>27.031888888888894</v>
      </c>
      <c r="AN36" s="38">
        <v>-159177.4</v>
      </c>
      <c r="AO36" s="213">
        <v>-1768.6377777777777</v>
      </c>
      <c r="AP36" s="39">
        <v>2176677.06</v>
      </c>
      <c r="AQ36" s="31">
        <v>24185.300666666666</v>
      </c>
      <c r="AR36" s="31">
        <v>4065249.06</v>
      </c>
      <c r="AS36" s="31">
        <v>45169.434000000001</v>
      </c>
      <c r="AT36" s="31">
        <v>-1888572</v>
      </c>
      <c r="AU36" s="31">
        <v>-20984.133333333335</v>
      </c>
      <c r="AV36" s="31">
        <v>-1888572</v>
      </c>
      <c r="AW36" s="31">
        <v>-20984.133333333335</v>
      </c>
      <c r="AX36" s="31">
        <v>-503215.32</v>
      </c>
      <c r="AY36" s="31">
        <v>-5591.2813333333334</v>
      </c>
      <c r="AZ36" s="31">
        <v>-503215.31999999983</v>
      </c>
      <c r="BA36" s="65">
        <v>-5591.2813333333315</v>
      </c>
      <c r="BB36" s="41">
        <v>1.7462298274040222E-10</v>
      </c>
      <c r="BC36" s="30" t="s">
        <v>57</v>
      </c>
      <c r="BD36" s="30"/>
      <c r="BE36" s="33" t="s">
        <v>57</v>
      </c>
      <c r="BF36" s="23">
        <v>1</v>
      </c>
    </row>
    <row r="37" spans="1:58">
      <c r="A37" s="29">
        <v>57</v>
      </c>
      <c r="B37" s="34">
        <v>29</v>
      </c>
      <c r="C37" s="200" t="s">
        <v>104</v>
      </c>
      <c r="D37" s="37" t="s">
        <v>105</v>
      </c>
      <c r="E37" s="30" t="s">
        <v>367</v>
      </c>
      <c r="F37" s="35" t="s">
        <v>57</v>
      </c>
      <c r="G37" s="42" t="s">
        <v>67</v>
      </c>
      <c r="H37" s="37" t="s">
        <v>68</v>
      </c>
      <c r="I37" s="29">
        <v>1</v>
      </c>
      <c r="J37" s="34">
        <v>0</v>
      </c>
      <c r="K37" s="44">
        <v>135.5</v>
      </c>
      <c r="L37" s="46">
        <v>1718</v>
      </c>
      <c r="M37" s="46">
        <v>3313490.8</v>
      </c>
      <c r="N37" s="40">
        <v>1928.69</v>
      </c>
      <c r="O37" s="44">
        <v>55</v>
      </c>
      <c r="P37" s="40">
        <v>2050422.8900000001</v>
      </c>
      <c r="Q37" s="213">
        <v>15132.27225092251</v>
      </c>
      <c r="R37" s="38">
        <v>2083607.6500000001</v>
      </c>
      <c r="S37" s="49">
        <v>15377.178228782288</v>
      </c>
      <c r="T37" s="39">
        <v>1347555.31</v>
      </c>
      <c r="U37" s="31">
        <v>9945.0576383763837</v>
      </c>
      <c r="V37" s="31">
        <v>1212443.72</v>
      </c>
      <c r="W37" s="31">
        <v>8947.9241328413282</v>
      </c>
      <c r="X37" s="31">
        <v>48382.29</v>
      </c>
      <c r="Y37" s="31">
        <v>357.06487084870849</v>
      </c>
      <c r="Z37" s="31">
        <v>86729.3</v>
      </c>
      <c r="AA37" s="31">
        <v>640.06863468634685</v>
      </c>
      <c r="AB37" s="36">
        <v>202054.06999999998</v>
      </c>
      <c r="AC37" s="46">
        <v>1491.1739483394833</v>
      </c>
      <c r="AD37" s="39">
        <v>526362.75</v>
      </c>
      <c r="AE37" s="31">
        <v>3884.5959409594097</v>
      </c>
      <c r="AF37" s="31">
        <v>255776.7</v>
      </c>
      <c r="AG37" s="31">
        <v>1887.6509225092252</v>
      </c>
      <c r="AH37" s="31">
        <v>270586.05</v>
      </c>
      <c r="AI37" s="31">
        <v>1996.9450184501843</v>
      </c>
      <c r="AJ37" s="31">
        <v>0</v>
      </c>
      <c r="AK37" s="31">
        <v>0</v>
      </c>
      <c r="AL37" s="36">
        <v>7635.52</v>
      </c>
      <c r="AM37" s="46">
        <v>56.350701107011076</v>
      </c>
      <c r="AN37" s="38">
        <v>-33184.759999999995</v>
      </c>
      <c r="AO37" s="213">
        <v>-244.90597785977855</v>
      </c>
      <c r="AP37" s="39">
        <v>2006091.45</v>
      </c>
      <c r="AQ37" s="31">
        <v>14805.10295202952</v>
      </c>
      <c r="AR37" s="31">
        <v>1823040.45</v>
      </c>
      <c r="AS37" s="31">
        <v>13454.173062730628</v>
      </c>
      <c r="AT37" s="31">
        <v>358153</v>
      </c>
      <c r="AU37" s="31">
        <v>2643.1955719557195</v>
      </c>
      <c r="AV37" s="31">
        <v>183051</v>
      </c>
      <c r="AW37" s="31">
        <v>1350.9298892988929</v>
      </c>
      <c r="AX37" s="31">
        <v>130770.56</v>
      </c>
      <c r="AY37" s="31">
        <v>965.09638376383759</v>
      </c>
      <c r="AZ37" s="31">
        <v>-44331.440000000177</v>
      </c>
      <c r="BA37" s="65">
        <v>-327.16929889299024</v>
      </c>
      <c r="BB37" s="41">
        <v>5.8207660913467407E-11</v>
      </c>
      <c r="BC37" s="30" t="s">
        <v>64</v>
      </c>
      <c r="BD37" s="30"/>
      <c r="BE37" s="33" t="s">
        <v>57</v>
      </c>
      <c r="BF37" s="23">
        <v>0</v>
      </c>
    </row>
    <row r="38" spans="1:58">
      <c r="A38" s="29">
        <v>56</v>
      </c>
      <c r="B38" s="34">
        <v>30</v>
      </c>
      <c r="C38" s="200" t="s">
        <v>106</v>
      </c>
      <c r="D38" s="37" t="s">
        <v>105</v>
      </c>
      <c r="E38" s="30" t="s">
        <v>367</v>
      </c>
      <c r="F38" s="35" t="s">
        <v>57</v>
      </c>
      <c r="G38" s="42" t="s">
        <v>62</v>
      </c>
      <c r="H38" s="37" t="s">
        <v>63</v>
      </c>
      <c r="I38" s="29">
        <v>2</v>
      </c>
      <c r="J38" s="34">
        <v>0</v>
      </c>
      <c r="K38" s="44">
        <v>90.5</v>
      </c>
      <c r="L38" s="46">
        <v>3369</v>
      </c>
      <c r="M38" s="46">
        <v>5814504.1399999997</v>
      </c>
      <c r="N38" s="40">
        <v>1725.88</v>
      </c>
      <c r="O38" s="44">
        <v>33</v>
      </c>
      <c r="P38" s="40">
        <v>2116349.7399999998</v>
      </c>
      <c r="Q38" s="213">
        <v>23385.079999999998</v>
      </c>
      <c r="R38" s="38">
        <v>2157807.96</v>
      </c>
      <c r="S38" s="49">
        <v>23843.181878453037</v>
      </c>
      <c r="T38" s="39">
        <v>1625823.74</v>
      </c>
      <c r="U38" s="31">
        <v>17964.90320441989</v>
      </c>
      <c r="V38" s="31">
        <v>1469627.25</v>
      </c>
      <c r="W38" s="31">
        <v>16238.975138121546</v>
      </c>
      <c r="X38" s="31">
        <v>57827.79</v>
      </c>
      <c r="Y38" s="31">
        <v>638.98110497237565</v>
      </c>
      <c r="Z38" s="31">
        <v>98368.7</v>
      </c>
      <c r="AA38" s="31">
        <v>1086.9469613259669</v>
      </c>
      <c r="AB38" s="36">
        <v>189622.54</v>
      </c>
      <c r="AC38" s="46">
        <v>2095.276685082873</v>
      </c>
      <c r="AD38" s="39">
        <v>340288.86</v>
      </c>
      <c r="AE38" s="31">
        <v>3760.097900552486</v>
      </c>
      <c r="AF38" s="31">
        <v>75456.149999999994</v>
      </c>
      <c r="AG38" s="31">
        <v>833.7696132596684</v>
      </c>
      <c r="AH38" s="31">
        <v>264832.71000000002</v>
      </c>
      <c r="AI38" s="31">
        <v>2926.328287292818</v>
      </c>
      <c r="AJ38" s="31">
        <v>0</v>
      </c>
      <c r="AK38" s="31">
        <v>0</v>
      </c>
      <c r="AL38" s="36">
        <v>2072.8200000000002</v>
      </c>
      <c r="AM38" s="46">
        <v>22.904088397790058</v>
      </c>
      <c r="AN38" s="38">
        <v>-41458.22</v>
      </c>
      <c r="AO38" s="213">
        <v>-458.10187845303869</v>
      </c>
      <c r="AP38" s="39">
        <v>1834023.3</v>
      </c>
      <c r="AQ38" s="31">
        <v>20265.450828729281</v>
      </c>
      <c r="AR38" s="31">
        <v>1919633.3</v>
      </c>
      <c r="AS38" s="31">
        <v>21211.417679558013</v>
      </c>
      <c r="AT38" s="31">
        <v>133251</v>
      </c>
      <c r="AU38" s="31">
        <v>1472.3867403314916</v>
      </c>
      <c r="AV38" s="31">
        <v>-85610</v>
      </c>
      <c r="AW38" s="31">
        <v>-945.96685082872932</v>
      </c>
      <c r="AX38" s="31">
        <v>-63465.440000000002</v>
      </c>
      <c r="AY38" s="31">
        <v>-701.27558011049723</v>
      </c>
      <c r="AZ38" s="31">
        <v>-282326.43999999971</v>
      </c>
      <c r="BA38" s="65">
        <v>-3119.6291712707152</v>
      </c>
      <c r="BB38" s="41">
        <v>2.9103830456733704E-10</v>
      </c>
      <c r="BC38" s="30" t="s">
        <v>57</v>
      </c>
      <c r="BD38" s="30"/>
      <c r="BE38" s="33" t="s">
        <v>57</v>
      </c>
      <c r="BF38" s="23">
        <v>0</v>
      </c>
    </row>
    <row r="39" spans="1:58">
      <c r="A39" s="29">
        <v>58</v>
      </c>
      <c r="B39" s="34">
        <v>31</v>
      </c>
      <c r="C39" s="200" t="s">
        <v>107</v>
      </c>
      <c r="D39" s="37" t="s">
        <v>108</v>
      </c>
      <c r="E39" s="30" t="s">
        <v>367</v>
      </c>
      <c r="F39" s="35" t="s">
        <v>57</v>
      </c>
      <c r="G39" s="42" t="s">
        <v>58</v>
      </c>
      <c r="H39" s="37" t="s">
        <v>59</v>
      </c>
      <c r="I39" s="29">
        <v>3</v>
      </c>
      <c r="J39" s="34">
        <v>0</v>
      </c>
      <c r="K39" s="44">
        <v>478</v>
      </c>
      <c r="L39" s="46">
        <v>4280</v>
      </c>
      <c r="M39" s="46">
        <v>8826622.7899999991</v>
      </c>
      <c r="N39" s="40">
        <v>2062.29</v>
      </c>
      <c r="O39" s="44">
        <v>98</v>
      </c>
      <c r="P39" s="40">
        <v>8783446.1100000013</v>
      </c>
      <c r="Q39" s="213">
        <v>18375.410271966532</v>
      </c>
      <c r="R39" s="38">
        <v>8883555.0600000005</v>
      </c>
      <c r="S39" s="49">
        <v>18584.843221757324</v>
      </c>
      <c r="T39" s="39">
        <v>5295958.32</v>
      </c>
      <c r="U39" s="31">
        <v>11079.410711297072</v>
      </c>
      <c r="V39" s="31">
        <v>4763920.9800000004</v>
      </c>
      <c r="W39" s="31">
        <v>9966.361882845189</v>
      </c>
      <c r="X39" s="31">
        <v>257138.33000000002</v>
      </c>
      <c r="Y39" s="31">
        <v>537.94629707112972</v>
      </c>
      <c r="Z39" s="31">
        <v>274899.01</v>
      </c>
      <c r="AA39" s="31">
        <v>575.10253138075313</v>
      </c>
      <c r="AB39" s="36">
        <v>961119.73</v>
      </c>
      <c r="AC39" s="46">
        <v>2010.7107322175732</v>
      </c>
      <c r="AD39" s="39">
        <v>2605973.2000000002</v>
      </c>
      <c r="AE39" s="31">
        <v>5451.8267782426783</v>
      </c>
      <c r="AF39" s="31">
        <v>1415000</v>
      </c>
      <c r="AG39" s="31">
        <v>2960.2510460251046</v>
      </c>
      <c r="AH39" s="31">
        <v>1099659.2</v>
      </c>
      <c r="AI39" s="31">
        <v>2300.542259414226</v>
      </c>
      <c r="AJ39" s="31">
        <v>91314</v>
      </c>
      <c r="AK39" s="31">
        <v>191.03347280334728</v>
      </c>
      <c r="AL39" s="36">
        <v>20503.810000000001</v>
      </c>
      <c r="AM39" s="46">
        <v>42.895000000000003</v>
      </c>
      <c r="AN39" s="38">
        <v>-100108.95000000001</v>
      </c>
      <c r="AO39" s="213">
        <v>-209.43294979079499</v>
      </c>
      <c r="AP39" s="39">
        <v>8788138.1500000004</v>
      </c>
      <c r="AQ39" s="31">
        <v>18385.226255230125</v>
      </c>
      <c r="AR39" s="31">
        <v>8666463.1500000004</v>
      </c>
      <c r="AS39" s="31">
        <v>18130.676046025106</v>
      </c>
      <c r="AT39" s="31">
        <v>120000</v>
      </c>
      <c r="AU39" s="31">
        <v>251.04602510460251</v>
      </c>
      <c r="AV39" s="31">
        <v>121675</v>
      </c>
      <c r="AW39" s="31">
        <v>254.55020920502093</v>
      </c>
      <c r="AX39" s="31">
        <v>3017.04</v>
      </c>
      <c r="AY39" s="31">
        <v>6.3117991631799164</v>
      </c>
      <c r="AZ39" s="31">
        <v>4692.0399999991059</v>
      </c>
      <c r="BA39" s="65">
        <v>9.8159832635964559</v>
      </c>
      <c r="BB39" s="41">
        <v>-8.9403329184278846E-10</v>
      </c>
      <c r="BC39" s="30" t="s">
        <v>64</v>
      </c>
      <c r="BD39" s="30"/>
      <c r="BE39" s="33" t="s">
        <v>355</v>
      </c>
      <c r="BF39" s="23">
        <v>0</v>
      </c>
    </row>
    <row r="40" spans="1:58">
      <c r="A40" s="29">
        <v>60</v>
      </c>
      <c r="B40" s="34">
        <v>32</v>
      </c>
      <c r="C40" s="200" t="s">
        <v>109</v>
      </c>
      <c r="D40" s="37" t="s">
        <v>110</v>
      </c>
      <c r="E40" s="30" t="s">
        <v>367</v>
      </c>
      <c r="F40" s="35" t="s">
        <v>57</v>
      </c>
      <c r="G40" s="42" t="s">
        <v>67</v>
      </c>
      <c r="H40" s="37" t="s">
        <v>68</v>
      </c>
      <c r="I40" s="29">
        <v>1</v>
      </c>
      <c r="J40" s="34">
        <v>0</v>
      </c>
      <c r="K40" s="44">
        <v>236</v>
      </c>
      <c r="L40" s="46">
        <v>2765</v>
      </c>
      <c r="M40" s="46">
        <v>5116273.95</v>
      </c>
      <c r="N40" s="40">
        <v>1850.37</v>
      </c>
      <c r="O40" s="44">
        <v>65</v>
      </c>
      <c r="P40" s="40">
        <v>3900255.57</v>
      </c>
      <c r="Q40" s="213">
        <v>16526.506652542372</v>
      </c>
      <c r="R40" s="38">
        <v>4006355.82</v>
      </c>
      <c r="S40" s="49">
        <v>16976.083983050848</v>
      </c>
      <c r="T40" s="39">
        <v>2778774.52</v>
      </c>
      <c r="U40" s="31">
        <v>11774.468305084745</v>
      </c>
      <c r="V40" s="31">
        <v>2604740.65</v>
      </c>
      <c r="W40" s="31">
        <v>11037.036652542372</v>
      </c>
      <c r="X40" s="31">
        <v>76753.25</v>
      </c>
      <c r="Y40" s="31">
        <v>325.22563559322032</v>
      </c>
      <c r="Z40" s="31">
        <v>97280.62000000001</v>
      </c>
      <c r="AA40" s="31">
        <v>412.20601694915257</v>
      </c>
      <c r="AB40" s="36">
        <v>384176.56</v>
      </c>
      <c r="AC40" s="46">
        <v>1627.8667796610168</v>
      </c>
      <c r="AD40" s="39">
        <v>832503.9</v>
      </c>
      <c r="AE40" s="31">
        <v>3527.5588983050848</v>
      </c>
      <c r="AF40" s="31">
        <v>278900</v>
      </c>
      <c r="AG40" s="31">
        <v>1181.7796610169491</v>
      </c>
      <c r="AH40" s="31">
        <v>510308.8</v>
      </c>
      <c r="AI40" s="31">
        <v>2162.3254237288133</v>
      </c>
      <c r="AJ40" s="31">
        <v>43295.1</v>
      </c>
      <c r="AK40" s="31">
        <v>183.45381355932201</v>
      </c>
      <c r="AL40" s="36">
        <v>10900.84</v>
      </c>
      <c r="AM40" s="46">
        <v>46.19</v>
      </c>
      <c r="AN40" s="38">
        <v>-106100.25</v>
      </c>
      <c r="AO40" s="213">
        <v>-449.57733050847457</v>
      </c>
      <c r="AP40" s="39">
        <v>3920029.75</v>
      </c>
      <c r="AQ40" s="31">
        <v>16610.295550847459</v>
      </c>
      <c r="AR40" s="31">
        <v>3326590.75</v>
      </c>
      <c r="AS40" s="31">
        <v>14095.723516949152</v>
      </c>
      <c r="AT40" s="31">
        <v>611986</v>
      </c>
      <c r="AU40" s="31">
        <v>2593.1610169491523</v>
      </c>
      <c r="AV40" s="31">
        <v>593439</v>
      </c>
      <c r="AW40" s="31">
        <v>2514.5720338983051</v>
      </c>
      <c r="AX40" s="31">
        <v>38321.18</v>
      </c>
      <c r="AY40" s="31">
        <v>162.3778813559322</v>
      </c>
      <c r="AZ40" s="31">
        <v>19774.180000000168</v>
      </c>
      <c r="BA40" s="65">
        <v>83.788898305085453</v>
      </c>
      <c r="BB40" s="41">
        <v>1.673470251262188E-10</v>
      </c>
      <c r="BC40" s="30" t="s">
        <v>57</v>
      </c>
      <c r="BD40" s="30"/>
      <c r="BE40" s="33" t="s">
        <v>57</v>
      </c>
      <c r="BF40" s="23">
        <v>0</v>
      </c>
    </row>
    <row r="41" spans="1:58">
      <c r="A41" s="29">
        <v>62</v>
      </c>
      <c r="B41" s="34">
        <v>34</v>
      </c>
      <c r="C41" s="200" t="s">
        <v>111</v>
      </c>
      <c r="D41" s="37" t="s">
        <v>112</v>
      </c>
      <c r="E41" s="30" t="s">
        <v>367</v>
      </c>
      <c r="F41" s="35" t="s">
        <v>57</v>
      </c>
      <c r="G41" s="42" t="s">
        <v>58</v>
      </c>
      <c r="H41" s="37" t="s">
        <v>59</v>
      </c>
      <c r="I41" s="29">
        <v>3</v>
      </c>
      <c r="J41" s="34">
        <v>0</v>
      </c>
      <c r="K41" s="44">
        <v>297</v>
      </c>
      <c r="L41" s="46">
        <v>2735</v>
      </c>
      <c r="M41" s="46">
        <v>4789579.6100000003</v>
      </c>
      <c r="N41" s="40">
        <v>1751.21</v>
      </c>
      <c r="O41" s="44">
        <v>98</v>
      </c>
      <c r="P41" s="40">
        <v>4691175.95</v>
      </c>
      <c r="Q41" s="213">
        <v>15795.205218855219</v>
      </c>
      <c r="R41" s="38">
        <v>5638497.1900000004</v>
      </c>
      <c r="S41" s="49">
        <v>18984.839023569024</v>
      </c>
      <c r="T41" s="39">
        <v>3847628.77</v>
      </c>
      <c r="U41" s="31">
        <v>12954.979023569023</v>
      </c>
      <c r="V41" s="31">
        <v>3322009.65</v>
      </c>
      <c r="W41" s="31">
        <v>11185.217676767676</v>
      </c>
      <c r="X41" s="31">
        <v>140240.64000000001</v>
      </c>
      <c r="Y41" s="31">
        <v>472.19070707070711</v>
      </c>
      <c r="Z41" s="31">
        <v>385378.48000000004</v>
      </c>
      <c r="AA41" s="31">
        <v>1297.5706397306399</v>
      </c>
      <c r="AB41" s="36">
        <v>611242.55000000005</v>
      </c>
      <c r="AC41" s="46">
        <v>2058.0557239057239</v>
      </c>
      <c r="AD41" s="39">
        <v>1179625.8699999999</v>
      </c>
      <c r="AE41" s="31">
        <v>3971.8042760942758</v>
      </c>
      <c r="AF41" s="31">
        <v>663165.1</v>
      </c>
      <c r="AG41" s="31">
        <v>2232.8791245791244</v>
      </c>
      <c r="AH41" s="31">
        <v>516457.8</v>
      </c>
      <c r="AI41" s="31">
        <v>1738.9151515151514</v>
      </c>
      <c r="AJ41" s="31">
        <v>2.97</v>
      </c>
      <c r="AK41" s="31">
        <v>0.01</v>
      </c>
      <c r="AL41" s="36">
        <v>0</v>
      </c>
      <c r="AM41" s="46">
        <v>0</v>
      </c>
      <c r="AN41" s="38">
        <v>-947321.24</v>
      </c>
      <c r="AO41" s="213">
        <v>-3189.6338047138047</v>
      </c>
      <c r="AP41" s="39">
        <v>5192050.4400000004</v>
      </c>
      <c r="AQ41" s="31">
        <v>17481.651313131315</v>
      </c>
      <c r="AR41" s="31">
        <v>4685714.4400000004</v>
      </c>
      <c r="AS41" s="31">
        <v>15776.816296296298</v>
      </c>
      <c r="AT41" s="31">
        <v>778658</v>
      </c>
      <c r="AU41" s="31">
        <v>2621.7441077441076</v>
      </c>
      <c r="AV41" s="31">
        <v>506336</v>
      </c>
      <c r="AW41" s="31">
        <v>1704.8350168350169</v>
      </c>
      <c r="AX41" s="31">
        <v>773196.49</v>
      </c>
      <c r="AY41" s="31">
        <v>2603.3551851851853</v>
      </c>
      <c r="AZ41" s="31">
        <v>500874.49000000022</v>
      </c>
      <c r="BA41" s="65">
        <v>1686.446094276095</v>
      </c>
      <c r="BB41" s="41">
        <v>2.3283064365386963E-10</v>
      </c>
      <c r="BC41" s="30" t="s">
        <v>57</v>
      </c>
      <c r="BD41" s="30"/>
      <c r="BE41" s="33" t="s">
        <v>355</v>
      </c>
      <c r="BF41" s="23">
        <v>0</v>
      </c>
    </row>
    <row r="42" spans="1:58">
      <c r="A42" s="29">
        <v>63</v>
      </c>
      <c r="B42" s="34">
        <v>35</v>
      </c>
      <c r="C42" s="200" t="s">
        <v>113</v>
      </c>
      <c r="D42" s="37" t="s">
        <v>114</v>
      </c>
      <c r="E42" s="30" t="s">
        <v>367</v>
      </c>
      <c r="F42" s="35" t="s">
        <v>57</v>
      </c>
      <c r="G42" s="42" t="s">
        <v>67</v>
      </c>
      <c r="H42" s="37" t="s">
        <v>68</v>
      </c>
      <c r="I42" s="29">
        <v>1</v>
      </c>
      <c r="J42" s="34">
        <v>0</v>
      </c>
      <c r="K42" s="44">
        <v>125</v>
      </c>
      <c r="L42" s="46">
        <v>1398</v>
      </c>
      <c r="M42" s="46">
        <v>3127824.87</v>
      </c>
      <c r="N42" s="40">
        <v>2237.35</v>
      </c>
      <c r="O42" s="44">
        <v>60</v>
      </c>
      <c r="P42" s="40">
        <v>1950721.67</v>
      </c>
      <c r="Q42" s="213">
        <v>15605.773359999999</v>
      </c>
      <c r="R42" s="38">
        <v>1996312.4</v>
      </c>
      <c r="S42" s="49">
        <v>15970.499199999998</v>
      </c>
      <c r="T42" s="39">
        <v>1239018.5999999999</v>
      </c>
      <c r="U42" s="31">
        <v>9912.148799999999</v>
      </c>
      <c r="V42" s="31">
        <v>1111032.5999999999</v>
      </c>
      <c r="W42" s="31">
        <v>8888.2607999999982</v>
      </c>
      <c r="X42" s="31">
        <v>41525.600000000006</v>
      </c>
      <c r="Y42" s="31">
        <v>332.20480000000003</v>
      </c>
      <c r="Z42" s="31">
        <v>86460.400000000009</v>
      </c>
      <c r="AA42" s="31">
        <v>691.68320000000006</v>
      </c>
      <c r="AB42" s="36">
        <v>226014.40000000002</v>
      </c>
      <c r="AC42" s="46">
        <v>1808.1152000000002</v>
      </c>
      <c r="AD42" s="39">
        <v>522715.2</v>
      </c>
      <c r="AE42" s="31">
        <v>4181.7215999999999</v>
      </c>
      <c r="AF42" s="31">
        <v>254478</v>
      </c>
      <c r="AG42" s="31">
        <v>2035.8240000000001</v>
      </c>
      <c r="AH42" s="31">
        <v>265695.5</v>
      </c>
      <c r="AI42" s="31">
        <v>2125.5639999999999</v>
      </c>
      <c r="AJ42" s="31">
        <v>2541.6999999999998</v>
      </c>
      <c r="AK42" s="31">
        <v>20.333599999999997</v>
      </c>
      <c r="AL42" s="36">
        <v>8564.2000000000007</v>
      </c>
      <c r="AM42" s="46">
        <v>68.513600000000011</v>
      </c>
      <c r="AN42" s="38">
        <v>-45590.73</v>
      </c>
      <c r="AO42" s="213">
        <v>-364.72584000000001</v>
      </c>
      <c r="AP42" s="39">
        <v>2022015</v>
      </c>
      <c r="AQ42" s="31">
        <v>16176.12</v>
      </c>
      <c r="AR42" s="31">
        <v>1872537</v>
      </c>
      <c r="AS42" s="31">
        <v>14980.296</v>
      </c>
      <c r="AT42" s="31">
        <v>200597</v>
      </c>
      <c r="AU42" s="31">
        <v>1604.7760000000001</v>
      </c>
      <c r="AV42" s="31">
        <v>149478</v>
      </c>
      <c r="AW42" s="31">
        <v>1195.8240000000001</v>
      </c>
      <c r="AX42" s="31">
        <v>122412.33</v>
      </c>
      <c r="AY42" s="31">
        <v>979.29863999999998</v>
      </c>
      <c r="AZ42" s="31">
        <v>71293.330000000075</v>
      </c>
      <c r="BA42" s="65">
        <v>570.34664000000055</v>
      </c>
      <c r="BB42" s="41">
        <v>7.2759576141834259E-11</v>
      </c>
      <c r="BC42" s="30" t="s">
        <v>57</v>
      </c>
      <c r="BD42" s="30"/>
      <c r="BE42" s="33" t="s">
        <v>355</v>
      </c>
      <c r="BF42" s="23">
        <v>0</v>
      </c>
    </row>
    <row r="43" spans="1:58">
      <c r="A43" s="29">
        <v>4</v>
      </c>
      <c r="B43" s="34">
        <v>36</v>
      </c>
      <c r="C43" s="200" t="s">
        <v>115</v>
      </c>
      <c r="D43" s="37" t="s">
        <v>116</v>
      </c>
      <c r="E43" s="30" t="s">
        <v>367</v>
      </c>
      <c r="F43" s="35" t="s">
        <v>57</v>
      </c>
      <c r="G43" s="42" t="s">
        <v>67</v>
      </c>
      <c r="H43" s="37" t="s">
        <v>68</v>
      </c>
      <c r="I43" s="29">
        <v>1</v>
      </c>
      <c r="J43" s="34">
        <v>0</v>
      </c>
      <c r="K43" s="44">
        <v>1903.5</v>
      </c>
      <c r="L43" s="46">
        <v>25083</v>
      </c>
      <c r="M43" s="46">
        <v>60989222.469999999</v>
      </c>
      <c r="N43" s="40">
        <v>2431.4899999999998</v>
      </c>
      <c r="O43" s="44">
        <v>51</v>
      </c>
      <c r="P43" s="40">
        <v>30587100.470000003</v>
      </c>
      <c r="Q43" s="213">
        <v>16068.873375361178</v>
      </c>
      <c r="R43" s="38">
        <v>31400580.160000004</v>
      </c>
      <c r="S43" s="49">
        <v>16496.233338586815</v>
      </c>
      <c r="T43" s="39">
        <v>20579686.730000004</v>
      </c>
      <c r="U43" s="31">
        <v>10811.498150774891</v>
      </c>
      <c r="V43" s="31">
        <v>18442528.690000001</v>
      </c>
      <c r="W43" s="31">
        <v>9688.7463567113227</v>
      </c>
      <c r="X43" s="31">
        <v>588197.71</v>
      </c>
      <c r="Y43" s="31">
        <v>309.0085158917783</v>
      </c>
      <c r="Z43" s="31">
        <v>1548960.33</v>
      </c>
      <c r="AA43" s="31">
        <v>813.7432781717888</v>
      </c>
      <c r="AB43" s="36">
        <v>2415734.9</v>
      </c>
      <c r="AC43" s="46">
        <v>1269.1016023115315</v>
      </c>
      <c r="AD43" s="39">
        <v>8148508.5199999996</v>
      </c>
      <c r="AE43" s="31">
        <v>4280.8030049908066</v>
      </c>
      <c r="AF43" s="31">
        <v>4771277.0299999993</v>
      </c>
      <c r="AG43" s="31">
        <v>2506.5810506960856</v>
      </c>
      <c r="AH43" s="31">
        <v>2801461.87</v>
      </c>
      <c r="AI43" s="31">
        <v>1471.742511163646</v>
      </c>
      <c r="AJ43" s="31">
        <v>575769.62</v>
      </c>
      <c r="AK43" s="31">
        <v>302.47944313107433</v>
      </c>
      <c r="AL43" s="36">
        <v>256650.01</v>
      </c>
      <c r="AM43" s="46">
        <v>134.83058050958761</v>
      </c>
      <c r="AN43" s="38">
        <v>-813479.69000000006</v>
      </c>
      <c r="AO43" s="213">
        <v>-427.35996322563699</v>
      </c>
      <c r="AP43" s="39">
        <v>30590218.620000001</v>
      </c>
      <c r="AQ43" s="31">
        <v>16070.511489361703</v>
      </c>
      <c r="AR43" s="31">
        <v>31101835.620000001</v>
      </c>
      <c r="AS43" s="31">
        <v>16339.288479117417</v>
      </c>
      <c r="AT43" s="31">
        <v>-511617</v>
      </c>
      <c r="AU43" s="31">
        <v>-268.77698975571315</v>
      </c>
      <c r="AV43" s="31">
        <v>-511617</v>
      </c>
      <c r="AW43" s="31">
        <v>-268.77698975571315</v>
      </c>
      <c r="AX43" s="31">
        <v>3118.15</v>
      </c>
      <c r="AY43" s="31">
        <v>1.6381140005253481</v>
      </c>
      <c r="AZ43" s="31">
        <v>3118.1499999985099</v>
      </c>
      <c r="BA43" s="65">
        <v>1.6381140005245651</v>
      </c>
      <c r="BB43" s="41">
        <v>-1.4902070688549429E-9</v>
      </c>
      <c r="BC43" s="30" t="s">
        <v>64</v>
      </c>
      <c r="BD43" s="30"/>
      <c r="BE43" s="33" t="s">
        <v>57</v>
      </c>
      <c r="BF43" s="23">
        <v>1</v>
      </c>
    </row>
    <row r="44" spans="1:58">
      <c r="A44" s="29">
        <v>20</v>
      </c>
      <c r="B44" s="34">
        <v>37</v>
      </c>
      <c r="C44" s="200" t="s">
        <v>117</v>
      </c>
      <c r="D44" s="37" t="s">
        <v>116</v>
      </c>
      <c r="E44" s="30" t="s">
        <v>367</v>
      </c>
      <c r="F44" s="35" t="s">
        <v>57</v>
      </c>
      <c r="G44" s="42" t="s">
        <v>62</v>
      </c>
      <c r="H44" s="37" t="s">
        <v>63</v>
      </c>
      <c r="I44" s="29">
        <v>2</v>
      </c>
      <c r="J44" s="34">
        <v>0</v>
      </c>
      <c r="K44" s="44">
        <v>858.5</v>
      </c>
      <c r="L44" s="46">
        <v>32903</v>
      </c>
      <c r="M44" s="46">
        <v>75883653.519999996</v>
      </c>
      <c r="N44" s="40">
        <v>2306.2800000000002</v>
      </c>
      <c r="O44" s="44">
        <v>35</v>
      </c>
      <c r="P44" s="40">
        <v>21048837.270000003</v>
      </c>
      <c r="Q44" s="213">
        <v>24518.156400698896</v>
      </c>
      <c r="R44" s="38">
        <v>22026477.400000002</v>
      </c>
      <c r="S44" s="49">
        <v>25656.933488642986</v>
      </c>
      <c r="T44" s="39">
        <v>13039087.48</v>
      </c>
      <c r="U44" s="31">
        <v>15188.220710541644</v>
      </c>
      <c r="V44" s="31">
        <v>11639373.1</v>
      </c>
      <c r="W44" s="31">
        <v>13557.802096680256</v>
      </c>
      <c r="X44" s="31">
        <v>577149.91</v>
      </c>
      <c r="Y44" s="31">
        <v>672.27712288875955</v>
      </c>
      <c r="Z44" s="31">
        <v>822564.47000000009</v>
      </c>
      <c r="AA44" s="31">
        <v>958.1414909726268</v>
      </c>
      <c r="AB44" s="36">
        <v>1668383.7999999998</v>
      </c>
      <c r="AC44" s="46">
        <v>1943.3707629586486</v>
      </c>
      <c r="AD44" s="39">
        <v>7285348.6000000006</v>
      </c>
      <c r="AE44" s="31">
        <v>8486.1369831100765</v>
      </c>
      <c r="AF44" s="31">
        <v>5361701.45</v>
      </c>
      <c r="AG44" s="31">
        <v>6245.4297612114151</v>
      </c>
      <c r="AH44" s="31">
        <v>1922935.85</v>
      </c>
      <c r="AI44" s="31">
        <v>2239.8786837507282</v>
      </c>
      <c r="AJ44" s="31">
        <v>711.3</v>
      </c>
      <c r="AK44" s="31">
        <v>0.82853814793244029</v>
      </c>
      <c r="AL44" s="36">
        <v>33657.519999999997</v>
      </c>
      <c r="AM44" s="46">
        <v>39.205032032615023</v>
      </c>
      <c r="AN44" s="38">
        <v>-977640.13</v>
      </c>
      <c r="AO44" s="213">
        <v>-1138.7770879440886</v>
      </c>
      <c r="AP44" s="39">
        <v>21049260.93</v>
      </c>
      <c r="AQ44" s="31">
        <v>24518.649889341876</v>
      </c>
      <c r="AR44" s="31">
        <v>26561125.93</v>
      </c>
      <c r="AS44" s="31">
        <v>30938.993511939429</v>
      </c>
      <c r="AT44" s="31">
        <v>-5511865</v>
      </c>
      <c r="AU44" s="31">
        <v>-6420.3436225975538</v>
      </c>
      <c r="AV44" s="31">
        <v>-5511865</v>
      </c>
      <c r="AW44" s="31">
        <v>-6420.3436225975538</v>
      </c>
      <c r="AX44" s="31">
        <v>423.66</v>
      </c>
      <c r="AY44" s="31">
        <v>0.49348864298194528</v>
      </c>
      <c r="AZ44" s="31">
        <v>423.65999999642372</v>
      </c>
      <c r="BA44" s="65">
        <v>0.4934886429777795</v>
      </c>
      <c r="BB44" s="41">
        <v>-3.5763036976277363E-9</v>
      </c>
      <c r="BC44" s="30" t="s">
        <v>64</v>
      </c>
      <c r="BD44" s="30"/>
      <c r="BE44" s="33" t="s">
        <v>57</v>
      </c>
      <c r="BF44" s="23">
        <v>1</v>
      </c>
    </row>
    <row r="45" spans="1:58">
      <c r="A45" s="29">
        <v>146</v>
      </c>
      <c r="B45" s="34">
        <v>38</v>
      </c>
      <c r="C45" s="200" t="s">
        <v>118</v>
      </c>
      <c r="D45" s="37" t="s">
        <v>119</v>
      </c>
      <c r="E45" s="30" t="s">
        <v>367</v>
      </c>
      <c r="F45" s="35" t="s">
        <v>57</v>
      </c>
      <c r="G45" s="42" t="s">
        <v>67</v>
      </c>
      <c r="H45" s="37" t="s">
        <v>68</v>
      </c>
      <c r="I45" s="29">
        <v>1</v>
      </c>
      <c r="J45" s="34">
        <v>0</v>
      </c>
      <c r="K45" s="44">
        <v>132</v>
      </c>
      <c r="L45" s="46">
        <v>1296</v>
      </c>
      <c r="M45" s="46">
        <v>3283342.65</v>
      </c>
      <c r="N45" s="40">
        <v>2533.44</v>
      </c>
      <c r="O45" s="44">
        <v>65</v>
      </c>
      <c r="P45" s="40">
        <v>2159117.11</v>
      </c>
      <c r="Q45" s="213">
        <v>16356.947803030302</v>
      </c>
      <c r="R45" s="38">
        <v>2229173.75</v>
      </c>
      <c r="S45" s="49">
        <v>16887.679924242424</v>
      </c>
      <c r="T45" s="39">
        <v>1643703.6500000001</v>
      </c>
      <c r="U45" s="31">
        <v>12452.300378787881</v>
      </c>
      <c r="V45" s="31">
        <v>1408500.4500000002</v>
      </c>
      <c r="W45" s="31">
        <v>10670.457954545456</v>
      </c>
      <c r="X45" s="31">
        <v>51318.5</v>
      </c>
      <c r="Y45" s="31">
        <v>388.77651515151513</v>
      </c>
      <c r="Z45" s="31">
        <v>183884.69999999998</v>
      </c>
      <c r="AA45" s="31">
        <v>1393.0659090909089</v>
      </c>
      <c r="AB45" s="36">
        <v>279884.5</v>
      </c>
      <c r="AC45" s="46">
        <v>2120.337121212121</v>
      </c>
      <c r="AD45" s="39">
        <v>305585.60000000003</v>
      </c>
      <c r="AE45" s="31">
        <v>2315.0424242424247</v>
      </c>
      <c r="AF45" s="31">
        <v>234407</v>
      </c>
      <c r="AG45" s="31">
        <v>1775.810606060606</v>
      </c>
      <c r="AH45" s="31">
        <v>29714.45</v>
      </c>
      <c r="AI45" s="31">
        <v>225.10946969696971</v>
      </c>
      <c r="AJ45" s="31">
        <v>41464.15</v>
      </c>
      <c r="AK45" s="31">
        <v>314.12234848484849</v>
      </c>
      <c r="AL45" s="36">
        <v>0</v>
      </c>
      <c r="AM45" s="46">
        <v>0</v>
      </c>
      <c r="AN45" s="38">
        <v>-70056.639999999999</v>
      </c>
      <c r="AO45" s="213">
        <v>-530.73212121212123</v>
      </c>
      <c r="AP45" s="39">
        <v>2274656.25</v>
      </c>
      <c r="AQ45" s="31">
        <v>17232.24431818182</v>
      </c>
      <c r="AR45" s="31">
        <v>2125558.25</v>
      </c>
      <c r="AS45" s="31">
        <v>16102.714015151516</v>
      </c>
      <c r="AT45" s="31">
        <v>139071</v>
      </c>
      <c r="AU45" s="31">
        <v>1053.5681818181818</v>
      </c>
      <c r="AV45" s="31">
        <v>149098</v>
      </c>
      <c r="AW45" s="31">
        <v>1129.530303030303</v>
      </c>
      <c r="AX45" s="31">
        <v>105512.14</v>
      </c>
      <c r="AY45" s="31">
        <v>799.33439393939398</v>
      </c>
      <c r="AZ45" s="31">
        <v>115539.14000000013</v>
      </c>
      <c r="BA45" s="65">
        <v>875.29651515151613</v>
      </c>
      <c r="BB45" s="41">
        <v>1.3096723705530167E-10</v>
      </c>
      <c r="BC45" s="30" t="s">
        <v>57</v>
      </c>
      <c r="BD45" s="30"/>
      <c r="BE45" s="33" t="s">
        <v>355</v>
      </c>
      <c r="BF45" s="23">
        <v>0</v>
      </c>
    </row>
    <row r="46" spans="1:58">
      <c r="A46" s="29">
        <v>65</v>
      </c>
      <c r="B46" s="34">
        <v>40</v>
      </c>
      <c r="C46" s="200" t="s">
        <v>120</v>
      </c>
      <c r="D46" s="37" t="s">
        <v>121</v>
      </c>
      <c r="E46" s="30" t="s">
        <v>367</v>
      </c>
      <c r="F46" s="35" t="s">
        <v>57</v>
      </c>
      <c r="G46" s="42" t="s">
        <v>67</v>
      </c>
      <c r="H46" s="37" t="s">
        <v>68</v>
      </c>
      <c r="I46" s="29">
        <v>1</v>
      </c>
      <c r="J46" s="34">
        <v>0</v>
      </c>
      <c r="K46" s="44">
        <v>346</v>
      </c>
      <c r="L46" s="46">
        <v>4211</v>
      </c>
      <c r="M46" s="46">
        <v>8539841.25</v>
      </c>
      <c r="N46" s="40">
        <v>2027.98</v>
      </c>
      <c r="O46" s="44">
        <v>62</v>
      </c>
      <c r="P46" s="40">
        <v>5565632.8499999996</v>
      </c>
      <c r="Q46" s="213">
        <v>16085.644075144508</v>
      </c>
      <c r="R46" s="38">
        <v>5827089.4699999997</v>
      </c>
      <c r="S46" s="49">
        <v>16841.299046242773</v>
      </c>
      <c r="T46" s="39">
        <v>3247492.07</v>
      </c>
      <c r="U46" s="31">
        <v>9385.8152312138718</v>
      </c>
      <c r="V46" s="31">
        <v>2883869.5</v>
      </c>
      <c r="W46" s="31">
        <v>8334.8829479768792</v>
      </c>
      <c r="X46" s="31">
        <v>89421.53</v>
      </c>
      <c r="Y46" s="31">
        <v>258.44372832369942</v>
      </c>
      <c r="Z46" s="31">
        <v>274201.04000000004</v>
      </c>
      <c r="AA46" s="31">
        <v>792.48855491329493</v>
      </c>
      <c r="AB46" s="36">
        <v>598987.04999999993</v>
      </c>
      <c r="AC46" s="46">
        <v>1731.1764450867049</v>
      </c>
      <c r="AD46" s="39">
        <v>1980610.35</v>
      </c>
      <c r="AE46" s="31">
        <v>5724.3073699421966</v>
      </c>
      <c r="AF46" s="31">
        <v>1386141.45</v>
      </c>
      <c r="AG46" s="31">
        <v>4006.1891618497107</v>
      </c>
      <c r="AH46" s="31">
        <v>581252.30000000005</v>
      </c>
      <c r="AI46" s="31">
        <v>1679.919942196532</v>
      </c>
      <c r="AJ46" s="31">
        <v>13216.6</v>
      </c>
      <c r="AK46" s="31">
        <v>38.19826589595376</v>
      </c>
      <c r="AL46" s="36">
        <v>0</v>
      </c>
      <c r="AM46" s="46">
        <v>0</v>
      </c>
      <c r="AN46" s="38">
        <v>-261456.62</v>
      </c>
      <c r="AO46" s="213">
        <v>-755.65497109826583</v>
      </c>
      <c r="AP46" s="39">
        <v>5710085.8499999996</v>
      </c>
      <c r="AQ46" s="31">
        <v>16503.138294797685</v>
      </c>
      <c r="AR46" s="31">
        <v>5299516.8499999996</v>
      </c>
      <c r="AS46" s="31">
        <v>15316.52268786127</v>
      </c>
      <c r="AT46" s="31">
        <v>266116</v>
      </c>
      <c r="AU46" s="31">
        <v>769.12138728323703</v>
      </c>
      <c r="AV46" s="31">
        <v>410569</v>
      </c>
      <c r="AW46" s="31">
        <v>1186.6156069364163</v>
      </c>
      <c r="AX46" s="31">
        <v>0</v>
      </c>
      <c r="AY46" s="31">
        <v>0</v>
      </c>
      <c r="AZ46" s="31">
        <v>144453</v>
      </c>
      <c r="BA46" s="65">
        <v>417.49421965317919</v>
      </c>
      <c r="BB46" s="41">
        <v>0</v>
      </c>
      <c r="BC46" s="30" t="s">
        <v>57</v>
      </c>
      <c r="BD46" s="30"/>
      <c r="BE46" s="33" t="s">
        <v>355</v>
      </c>
      <c r="BF46" s="23">
        <v>0</v>
      </c>
    </row>
    <row r="47" spans="1:58">
      <c r="A47" s="29">
        <v>66</v>
      </c>
      <c r="B47" s="34">
        <v>41</v>
      </c>
      <c r="C47" s="200" t="s">
        <v>122</v>
      </c>
      <c r="D47" s="37" t="s">
        <v>123</v>
      </c>
      <c r="E47" s="30" t="s">
        <v>367</v>
      </c>
      <c r="F47" s="35" t="s">
        <v>57</v>
      </c>
      <c r="G47" s="42" t="s">
        <v>67</v>
      </c>
      <c r="H47" s="37" t="s">
        <v>68</v>
      </c>
      <c r="I47" s="29">
        <v>1</v>
      </c>
      <c r="J47" s="34">
        <v>0</v>
      </c>
      <c r="K47" s="44">
        <v>54</v>
      </c>
      <c r="L47" s="46">
        <v>564</v>
      </c>
      <c r="M47" s="46">
        <v>792602.43</v>
      </c>
      <c r="N47" s="40">
        <v>1405.32</v>
      </c>
      <c r="O47" s="44">
        <v>59</v>
      </c>
      <c r="P47" s="40">
        <v>614885.75</v>
      </c>
      <c r="Q47" s="213">
        <v>11386.773148148148</v>
      </c>
      <c r="R47" s="38">
        <v>679406.49</v>
      </c>
      <c r="S47" s="49">
        <v>12581.601666666667</v>
      </c>
      <c r="T47" s="39">
        <v>463023.94999999995</v>
      </c>
      <c r="U47" s="31">
        <v>8574.5175925925923</v>
      </c>
      <c r="V47" s="31">
        <v>431883.5</v>
      </c>
      <c r="W47" s="31">
        <v>7997.8425925925922</v>
      </c>
      <c r="X47" s="31">
        <v>22019.350000000002</v>
      </c>
      <c r="Y47" s="31">
        <v>407.7657407407408</v>
      </c>
      <c r="Z47" s="31">
        <v>9121.1</v>
      </c>
      <c r="AA47" s="31">
        <v>168.90925925925927</v>
      </c>
      <c r="AB47" s="36">
        <v>107883.8</v>
      </c>
      <c r="AC47" s="46">
        <v>1997.8481481481483</v>
      </c>
      <c r="AD47" s="39">
        <v>105488.44</v>
      </c>
      <c r="AE47" s="31">
        <v>1953.4896296296297</v>
      </c>
      <c r="AF47" s="31">
        <v>29495</v>
      </c>
      <c r="AG47" s="31">
        <v>546.2037037037037</v>
      </c>
      <c r="AH47" s="31">
        <v>75068.2</v>
      </c>
      <c r="AI47" s="31">
        <v>1390.1518518518517</v>
      </c>
      <c r="AJ47" s="31">
        <v>925.24</v>
      </c>
      <c r="AK47" s="31">
        <v>17.134074074074075</v>
      </c>
      <c r="AL47" s="36">
        <v>3010.3</v>
      </c>
      <c r="AM47" s="46">
        <v>55.7462962962963</v>
      </c>
      <c r="AN47" s="38">
        <v>-64520.739999999991</v>
      </c>
      <c r="AO47" s="213">
        <v>-1194.8285185185184</v>
      </c>
      <c r="AP47" s="39">
        <v>773415.69</v>
      </c>
      <c r="AQ47" s="31">
        <v>14322.512777777776</v>
      </c>
      <c r="AR47" s="31">
        <v>477674.69</v>
      </c>
      <c r="AS47" s="31">
        <v>8845.8275925925918</v>
      </c>
      <c r="AT47" s="31">
        <v>248569</v>
      </c>
      <c r="AU47" s="31">
        <v>4603.1296296296296</v>
      </c>
      <c r="AV47" s="31">
        <v>295741</v>
      </c>
      <c r="AW47" s="31">
        <v>5476.6851851851852</v>
      </c>
      <c r="AX47" s="31">
        <v>111357.94</v>
      </c>
      <c r="AY47" s="31">
        <v>2062.184074074074</v>
      </c>
      <c r="AZ47" s="31">
        <v>158529.93999999994</v>
      </c>
      <c r="BA47" s="65">
        <v>2935.7396296296288</v>
      </c>
      <c r="BB47" s="41">
        <v>-5.8207660913467407E-11</v>
      </c>
      <c r="BC47" s="30" t="s">
        <v>64</v>
      </c>
      <c r="BD47" s="30"/>
      <c r="BE47" s="33" t="s">
        <v>57</v>
      </c>
      <c r="BF47" s="23">
        <v>0</v>
      </c>
    </row>
    <row r="48" spans="1:58">
      <c r="A48" s="29">
        <v>70</v>
      </c>
      <c r="B48" s="34">
        <v>43</v>
      </c>
      <c r="C48" s="200" t="s">
        <v>124</v>
      </c>
      <c r="D48" s="37" t="s">
        <v>125</v>
      </c>
      <c r="E48" s="30" t="s">
        <v>367</v>
      </c>
      <c r="F48" s="35" t="s">
        <v>57</v>
      </c>
      <c r="G48" s="42" t="s">
        <v>67</v>
      </c>
      <c r="H48" s="37" t="s">
        <v>68</v>
      </c>
      <c r="I48" s="29">
        <v>1</v>
      </c>
      <c r="J48" s="34">
        <v>0</v>
      </c>
      <c r="K48" s="44">
        <v>142</v>
      </c>
      <c r="L48" s="46">
        <v>1558</v>
      </c>
      <c r="M48" s="46">
        <v>2980135.6</v>
      </c>
      <c r="N48" s="40">
        <v>1912.79</v>
      </c>
      <c r="O48" s="44">
        <v>60</v>
      </c>
      <c r="P48" s="40">
        <v>2215384.7199999997</v>
      </c>
      <c r="Q48" s="213">
        <v>15601.30084507042</v>
      </c>
      <c r="R48" s="38">
        <v>2271539.65</v>
      </c>
      <c r="S48" s="49">
        <v>15996.758098591548</v>
      </c>
      <c r="T48" s="39">
        <v>1363812.15</v>
      </c>
      <c r="U48" s="31">
        <v>9604.3109154929571</v>
      </c>
      <c r="V48" s="31">
        <v>1269575.3</v>
      </c>
      <c r="W48" s="31">
        <v>8940.6711267605642</v>
      </c>
      <c r="X48" s="31">
        <v>46263.65</v>
      </c>
      <c r="Y48" s="31">
        <v>325.80035211267608</v>
      </c>
      <c r="Z48" s="31">
        <v>47973.2</v>
      </c>
      <c r="AA48" s="31">
        <v>337.8394366197183</v>
      </c>
      <c r="AB48" s="36">
        <v>226017.6</v>
      </c>
      <c r="AC48" s="46">
        <v>1591.6732394366197</v>
      </c>
      <c r="AD48" s="39">
        <v>674232.65</v>
      </c>
      <c r="AE48" s="31">
        <v>4748.1172535211272</v>
      </c>
      <c r="AF48" s="31">
        <v>331000</v>
      </c>
      <c r="AG48" s="31">
        <v>2330.9859154929577</v>
      </c>
      <c r="AH48" s="31">
        <v>267569.05</v>
      </c>
      <c r="AI48" s="31">
        <v>1884.2890845070422</v>
      </c>
      <c r="AJ48" s="31">
        <v>75663.600000000006</v>
      </c>
      <c r="AK48" s="31">
        <v>532.84225352112685</v>
      </c>
      <c r="AL48" s="36">
        <v>7477.25</v>
      </c>
      <c r="AM48" s="46">
        <v>52.656690140845072</v>
      </c>
      <c r="AN48" s="38">
        <v>-56154.929999999993</v>
      </c>
      <c r="AO48" s="213">
        <v>-395.45725352112669</v>
      </c>
      <c r="AP48" s="39">
        <v>2142899.8200000003</v>
      </c>
      <c r="AQ48" s="31">
        <v>15090.843802816904</v>
      </c>
      <c r="AR48" s="31">
        <v>1802509.82</v>
      </c>
      <c r="AS48" s="31">
        <v>12693.731126760564</v>
      </c>
      <c r="AT48" s="31">
        <v>290943</v>
      </c>
      <c r="AU48" s="31">
        <v>2048.894366197183</v>
      </c>
      <c r="AV48" s="31">
        <v>340390</v>
      </c>
      <c r="AW48" s="31">
        <v>2397.1126760563379</v>
      </c>
      <c r="AX48" s="31">
        <v>-121931.9</v>
      </c>
      <c r="AY48" s="31">
        <v>-858.67535211267602</v>
      </c>
      <c r="AZ48" s="31">
        <v>-72484.899999999441</v>
      </c>
      <c r="BA48" s="65">
        <v>-510.45704225351722</v>
      </c>
      <c r="BB48" s="41">
        <v>3.2014213502407074E-10</v>
      </c>
      <c r="BC48" s="30" t="s">
        <v>64</v>
      </c>
      <c r="BD48" s="30"/>
      <c r="BE48" s="33" t="s">
        <v>57</v>
      </c>
      <c r="BF48" s="23">
        <v>0</v>
      </c>
    </row>
    <row r="49" spans="1:58">
      <c r="A49" s="29">
        <v>72</v>
      </c>
      <c r="B49" s="34">
        <v>44</v>
      </c>
      <c r="C49" s="200" t="s">
        <v>126</v>
      </c>
      <c r="D49" s="37" t="s">
        <v>127</v>
      </c>
      <c r="E49" s="30" t="s">
        <v>367</v>
      </c>
      <c r="F49" s="35" t="s">
        <v>57</v>
      </c>
      <c r="G49" s="42" t="s">
        <v>62</v>
      </c>
      <c r="H49" s="37" t="s">
        <v>63</v>
      </c>
      <c r="I49" s="29">
        <v>2</v>
      </c>
      <c r="J49" s="34">
        <v>0</v>
      </c>
      <c r="K49" s="44">
        <v>144.5</v>
      </c>
      <c r="L49" s="46">
        <v>5209</v>
      </c>
      <c r="M49" s="46">
        <v>9786156.8399999999</v>
      </c>
      <c r="N49" s="40">
        <v>1878.7</v>
      </c>
      <c r="O49" s="44">
        <v>40</v>
      </c>
      <c r="P49" s="40">
        <v>3575864.4499999997</v>
      </c>
      <c r="Q49" s="213">
        <v>24746.466782006919</v>
      </c>
      <c r="R49" s="38">
        <v>3728732.15</v>
      </c>
      <c r="S49" s="49">
        <v>25804.374740484429</v>
      </c>
      <c r="T49" s="39">
        <v>2338116.94</v>
      </c>
      <c r="U49" s="31">
        <v>16180.740069204152</v>
      </c>
      <c r="V49" s="31">
        <v>2099614.15</v>
      </c>
      <c r="W49" s="31">
        <v>14530.201730103805</v>
      </c>
      <c r="X49" s="31">
        <v>103565.35</v>
      </c>
      <c r="Y49" s="31">
        <v>716.71522491349481</v>
      </c>
      <c r="Z49" s="31">
        <v>134937.44</v>
      </c>
      <c r="AA49" s="31">
        <v>933.82311418685117</v>
      </c>
      <c r="AB49" s="36">
        <v>359503.45</v>
      </c>
      <c r="AC49" s="46">
        <v>2487.9131487889276</v>
      </c>
      <c r="AD49" s="39">
        <v>1023513.53</v>
      </c>
      <c r="AE49" s="31">
        <v>7083.1386159169551</v>
      </c>
      <c r="AF49" s="31">
        <v>633362.02</v>
      </c>
      <c r="AG49" s="31">
        <v>4383.1281660899658</v>
      </c>
      <c r="AH49" s="31">
        <v>298564</v>
      </c>
      <c r="AI49" s="31">
        <v>2066.1868512110727</v>
      </c>
      <c r="AJ49" s="31">
        <v>91587.51</v>
      </c>
      <c r="AK49" s="31">
        <v>633.82359861591692</v>
      </c>
      <c r="AL49" s="36">
        <v>7598.2300000000005</v>
      </c>
      <c r="AM49" s="46">
        <v>52.582906574394464</v>
      </c>
      <c r="AN49" s="38">
        <v>-152867.69999999998</v>
      </c>
      <c r="AO49" s="213">
        <v>-1057.9079584775086</v>
      </c>
      <c r="AP49" s="39">
        <v>3593350.9</v>
      </c>
      <c r="AQ49" s="31">
        <v>24867.480276816608</v>
      </c>
      <c r="AR49" s="31">
        <v>3909590.9</v>
      </c>
      <c r="AS49" s="31">
        <v>27055.992387543251</v>
      </c>
      <c r="AT49" s="31">
        <v>-326318</v>
      </c>
      <c r="AU49" s="31">
        <v>-2258.2560553633216</v>
      </c>
      <c r="AV49" s="31">
        <v>-316240</v>
      </c>
      <c r="AW49" s="31">
        <v>-2188.5121107266436</v>
      </c>
      <c r="AX49" s="31">
        <v>7408.45</v>
      </c>
      <c r="AY49" s="31">
        <v>51.26955017301038</v>
      </c>
      <c r="AZ49" s="31">
        <v>17486.450000000186</v>
      </c>
      <c r="BA49" s="65">
        <v>121.01349480968987</v>
      </c>
      <c r="BB49" s="41">
        <v>1.8644641386345029E-10</v>
      </c>
      <c r="BC49" s="30" t="s">
        <v>64</v>
      </c>
      <c r="BD49" s="30"/>
      <c r="BE49" s="33" t="s">
        <v>57</v>
      </c>
      <c r="BF49" s="23">
        <v>0</v>
      </c>
    </row>
    <row r="50" spans="1:58">
      <c r="A50" s="29">
        <v>223</v>
      </c>
      <c r="B50" s="34">
        <v>106</v>
      </c>
      <c r="C50" s="200" t="s">
        <v>128</v>
      </c>
      <c r="D50" s="37" t="s">
        <v>129</v>
      </c>
      <c r="E50" s="30" t="s">
        <v>367</v>
      </c>
      <c r="F50" s="35" t="s">
        <v>57</v>
      </c>
      <c r="G50" s="42" t="s">
        <v>67</v>
      </c>
      <c r="H50" s="37" t="s">
        <v>68</v>
      </c>
      <c r="I50" s="29">
        <v>1</v>
      </c>
      <c r="J50" s="34">
        <v>0</v>
      </c>
      <c r="K50" s="44">
        <v>108</v>
      </c>
      <c r="L50" s="46">
        <v>1394</v>
      </c>
      <c r="M50" s="46">
        <v>2510626.35</v>
      </c>
      <c r="N50" s="40">
        <v>1801.02</v>
      </c>
      <c r="O50" s="44">
        <v>64</v>
      </c>
      <c r="P50" s="40">
        <v>1768067.92</v>
      </c>
      <c r="Q50" s="213">
        <v>16370.999259259259</v>
      </c>
      <c r="R50" s="38">
        <v>1849743.8699999999</v>
      </c>
      <c r="S50" s="49">
        <v>17127.258055555554</v>
      </c>
      <c r="T50" s="39">
        <v>1205966.5399999998</v>
      </c>
      <c r="U50" s="31">
        <v>11166.35685185185</v>
      </c>
      <c r="V50" s="31">
        <v>1070568.8499999999</v>
      </c>
      <c r="W50" s="31">
        <v>9912.6745370370354</v>
      </c>
      <c r="X50" s="31">
        <v>44753.789999999994</v>
      </c>
      <c r="Y50" s="31">
        <v>414.3869444444444</v>
      </c>
      <c r="Z50" s="31">
        <v>90643.9</v>
      </c>
      <c r="AA50" s="31">
        <v>839.29537037037028</v>
      </c>
      <c r="AB50" s="36">
        <v>195048.35</v>
      </c>
      <c r="AC50" s="46">
        <v>1806.0032407407407</v>
      </c>
      <c r="AD50" s="39">
        <v>443655.03</v>
      </c>
      <c r="AE50" s="31">
        <v>4107.9169444444451</v>
      </c>
      <c r="AF50" s="31">
        <v>171940.95</v>
      </c>
      <c r="AG50" s="31">
        <v>1592.0458333333333</v>
      </c>
      <c r="AH50" s="31">
        <v>256914.08</v>
      </c>
      <c r="AI50" s="31">
        <v>2378.8340740740741</v>
      </c>
      <c r="AJ50" s="31">
        <v>14800</v>
      </c>
      <c r="AK50" s="31">
        <v>137.03703703703704</v>
      </c>
      <c r="AL50" s="36">
        <v>5073.9500000000007</v>
      </c>
      <c r="AM50" s="46">
        <v>46.981018518518525</v>
      </c>
      <c r="AN50" s="38">
        <v>-81675.95</v>
      </c>
      <c r="AO50" s="213">
        <v>-756.25879629629628</v>
      </c>
      <c r="AP50" s="39">
        <v>1791929.92</v>
      </c>
      <c r="AQ50" s="31">
        <v>16591.943703703702</v>
      </c>
      <c r="AR50" s="31">
        <v>1606854.92</v>
      </c>
      <c r="AS50" s="31">
        <v>14878.286296296295</v>
      </c>
      <c r="AT50" s="31">
        <v>161213</v>
      </c>
      <c r="AU50" s="31">
        <v>1492.712962962963</v>
      </c>
      <c r="AV50" s="31">
        <v>185075</v>
      </c>
      <c r="AW50" s="31">
        <v>1713.6574074074074</v>
      </c>
      <c r="AX50" s="31">
        <v>0</v>
      </c>
      <c r="AY50" s="31">
        <v>0</v>
      </c>
      <c r="AZ50" s="31">
        <v>23862</v>
      </c>
      <c r="BA50" s="65">
        <v>220.94444444444446</v>
      </c>
      <c r="BB50" s="41">
        <v>0</v>
      </c>
      <c r="BC50" s="30" t="s">
        <v>64</v>
      </c>
      <c r="BD50" s="30"/>
      <c r="BE50" s="33" t="s">
        <v>57</v>
      </c>
      <c r="BF50" s="23">
        <v>0</v>
      </c>
    </row>
    <row r="51" spans="1:58">
      <c r="A51" s="29">
        <v>228</v>
      </c>
      <c r="B51" s="34">
        <v>228</v>
      </c>
      <c r="C51" s="200" t="s">
        <v>353</v>
      </c>
      <c r="D51" s="37" t="s">
        <v>354</v>
      </c>
      <c r="E51" s="30" t="s">
        <v>367</v>
      </c>
      <c r="F51" s="35" t="s">
        <v>57</v>
      </c>
      <c r="G51" s="42" t="s">
        <v>67</v>
      </c>
      <c r="H51" s="37" t="s">
        <v>68</v>
      </c>
      <c r="I51" s="29">
        <v>1</v>
      </c>
      <c r="J51" s="34">
        <v>0</v>
      </c>
      <c r="K51" s="44">
        <v>133</v>
      </c>
      <c r="L51" s="46">
        <v>1540</v>
      </c>
      <c r="M51" s="46">
        <v>2820726.91</v>
      </c>
      <c r="N51" s="40">
        <v>1831.64</v>
      </c>
      <c r="O51" s="44">
        <v>64</v>
      </c>
      <c r="P51" s="40">
        <v>2068248.2500000002</v>
      </c>
      <c r="Q51" s="213">
        <v>15550.738721804513</v>
      </c>
      <c r="R51" s="38">
        <v>2188010.2000000002</v>
      </c>
      <c r="S51" s="49">
        <v>16451.204511278196</v>
      </c>
      <c r="T51" s="39">
        <v>1346979.45</v>
      </c>
      <c r="U51" s="31">
        <v>10127.665037593984</v>
      </c>
      <c r="V51" s="31">
        <v>1167427.1500000001</v>
      </c>
      <c r="W51" s="31">
        <v>8777.6477443609037</v>
      </c>
      <c r="X51" s="31">
        <v>47708.41</v>
      </c>
      <c r="Y51" s="31">
        <v>358.70984962406015</v>
      </c>
      <c r="Z51" s="31">
        <v>131843.88999999998</v>
      </c>
      <c r="AA51" s="31">
        <v>991.30744360902247</v>
      </c>
      <c r="AB51" s="36">
        <v>194741.9</v>
      </c>
      <c r="AC51" s="46">
        <v>1464.2248120300751</v>
      </c>
      <c r="AD51" s="39">
        <v>639188.73</v>
      </c>
      <c r="AE51" s="31">
        <v>4805.9303007518793</v>
      </c>
      <c r="AF51" s="31">
        <v>275185.17000000004</v>
      </c>
      <c r="AG51" s="31">
        <v>2069.0614285714287</v>
      </c>
      <c r="AH51" s="31">
        <v>356088.86</v>
      </c>
      <c r="AI51" s="31">
        <v>2677.3598496240602</v>
      </c>
      <c r="AJ51" s="31">
        <v>7914.7</v>
      </c>
      <c r="AK51" s="31">
        <v>59.509022556390974</v>
      </c>
      <c r="AL51" s="36">
        <v>7100.12</v>
      </c>
      <c r="AM51" s="46">
        <v>53.384360902255636</v>
      </c>
      <c r="AN51" s="38">
        <v>-119761.95</v>
      </c>
      <c r="AO51" s="213">
        <v>-900.46578947368414</v>
      </c>
      <c r="AP51" s="39">
        <v>2157497.25</v>
      </c>
      <c r="AQ51" s="31">
        <v>16221.783834586466</v>
      </c>
      <c r="AR51" s="31">
        <v>1804946.25</v>
      </c>
      <c r="AS51" s="31">
        <v>13571.024436090225</v>
      </c>
      <c r="AT51" s="31">
        <v>263302</v>
      </c>
      <c r="AU51" s="31">
        <v>1979.7142857142858</v>
      </c>
      <c r="AV51" s="31">
        <v>352551</v>
      </c>
      <c r="AW51" s="31">
        <v>2650.7593984962405</v>
      </c>
      <c r="AX51" s="31">
        <v>0</v>
      </c>
      <c r="AY51" s="31">
        <v>0</v>
      </c>
      <c r="AZ51" s="31">
        <v>89248.999999999767</v>
      </c>
      <c r="BA51" s="65">
        <v>671.04511278195309</v>
      </c>
      <c r="BB51" s="41">
        <v>-2.3283064365386963E-10</v>
      </c>
      <c r="BC51" s="30" t="s">
        <v>64</v>
      </c>
      <c r="BD51" s="30"/>
      <c r="BE51" s="33" t="s">
        <v>57</v>
      </c>
      <c r="BF51" s="23">
        <v>0</v>
      </c>
    </row>
    <row r="52" spans="1:58">
      <c r="A52" s="29">
        <v>78</v>
      </c>
      <c r="B52" s="34">
        <v>48</v>
      </c>
      <c r="C52" s="200" t="s">
        <v>130</v>
      </c>
      <c r="D52" s="37" t="s">
        <v>131</v>
      </c>
      <c r="E52" s="30" t="s">
        <v>367</v>
      </c>
      <c r="F52" s="35" t="s">
        <v>57</v>
      </c>
      <c r="G52" s="42" t="s">
        <v>58</v>
      </c>
      <c r="H52" s="37" t="s">
        <v>59</v>
      </c>
      <c r="I52" s="29">
        <v>3</v>
      </c>
      <c r="J52" s="34">
        <v>0</v>
      </c>
      <c r="K52" s="44">
        <v>237</v>
      </c>
      <c r="L52" s="46">
        <v>2600</v>
      </c>
      <c r="M52" s="46">
        <v>6916643.9699999997</v>
      </c>
      <c r="N52" s="40">
        <v>2660.24</v>
      </c>
      <c r="O52" s="44">
        <v>82</v>
      </c>
      <c r="P52" s="40">
        <v>4744326.3899999997</v>
      </c>
      <c r="Q52" s="213">
        <v>20018.254810126582</v>
      </c>
      <c r="R52" s="38">
        <v>4915196.7299999995</v>
      </c>
      <c r="S52" s="49">
        <v>20739.226708860759</v>
      </c>
      <c r="T52" s="39">
        <v>3168428.3899999997</v>
      </c>
      <c r="U52" s="31">
        <v>13368.896160337552</v>
      </c>
      <c r="V52" s="31">
        <v>2854037.75</v>
      </c>
      <c r="W52" s="31">
        <v>12042.353375527426</v>
      </c>
      <c r="X52" s="31">
        <v>101692.09</v>
      </c>
      <c r="Y52" s="31">
        <v>429.08054852320674</v>
      </c>
      <c r="Z52" s="31">
        <v>212698.55</v>
      </c>
      <c r="AA52" s="31">
        <v>897.46223628691973</v>
      </c>
      <c r="AB52" s="36">
        <v>588603.62</v>
      </c>
      <c r="AC52" s="46">
        <v>2483.5595780590716</v>
      </c>
      <c r="AD52" s="39">
        <v>1158164.72</v>
      </c>
      <c r="AE52" s="31">
        <v>4886.7709704641347</v>
      </c>
      <c r="AF52" s="31">
        <v>543891.93999999994</v>
      </c>
      <c r="AG52" s="31">
        <v>2294.9027004219406</v>
      </c>
      <c r="AH52" s="31">
        <v>556822.67000000004</v>
      </c>
      <c r="AI52" s="31">
        <v>2349.4627426160341</v>
      </c>
      <c r="AJ52" s="31">
        <v>57450.11</v>
      </c>
      <c r="AK52" s="31">
        <v>242.40552742616035</v>
      </c>
      <c r="AL52" s="36">
        <v>0</v>
      </c>
      <c r="AM52" s="46">
        <v>0</v>
      </c>
      <c r="AN52" s="38">
        <v>-170870.34</v>
      </c>
      <c r="AO52" s="213">
        <v>-720.97189873417722</v>
      </c>
      <c r="AP52" s="39">
        <v>4744326.3899999997</v>
      </c>
      <c r="AQ52" s="31">
        <v>20018.254810126582</v>
      </c>
      <c r="AR52" s="31">
        <v>5664089.3899999997</v>
      </c>
      <c r="AS52" s="31">
        <v>23899.111350210969</v>
      </c>
      <c r="AT52" s="31">
        <v>-919763</v>
      </c>
      <c r="AU52" s="31">
        <v>-3880.8565400843881</v>
      </c>
      <c r="AV52" s="31">
        <v>-919763</v>
      </c>
      <c r="AW52" s="31">
        <v>-3880.8565400843881</v>
      </c>
      <c r="AX52" s="31">
        <v>0</v>
      </c>
      <c r="AY52" s="31">
        <v>0</v>
      </c>
      <c r="AZ52" s="31">
        <v>0</v>
      </c>
      <c r="BA52" s="65">
        <v>0</v>
      </c>
      <c r="BB52" s="41">
        <v>0</v>
      </c>
      <c r="BC52" s="30" t="s">
        <v>57</v>
      </c>
      <c r="BD52" s="30"/>
      <c r="BE52" s="33" t="s">
        <v>355</v>
      </c>
      <c r="BF52" s="23">
        <v>1</v>
      </c>
    </row>
    <row r="53" spans="1:58">
      <c r="A53" s="29">
        <v>79</v>
      </c>
      <c r="B53" s="34">
        <v>49</v>
      </c>
      <c r="C53" s="200" t="s">
        <v>132</v>
      </c>
      <c r="D53" s="37" t="s">
        <v>133</v>
      </c>
      <c r="E53" s="30" t="s">
        <v>367</v>
      </c>
      <c r="F53" s="35" t="s">
        <v>57</v>
      </c>
      <c r="G53" s="42" t="s">
        <v>67</v>
      </c>
      <c r="H53" s="37" t="s">
        <v>68</v>
      </c>
      <c r="I53" s="29">
        <v>1</v>
      </c>
      <c r="J53" s="34">
        <v>0</v>
      </c>
      <c r="K53" s="44">
        <v>71</v>
      </c>
      <c r="L53" s="46">
        <v>844</v>
      </c>
      <c r="M53" s="46">
        <v>1231189.5</v>
      </c>
      <c r="N53" s="40">
        <v>1458.75</v>
      </c>
      <c r="O53" s="44">
        <v>68</v>
      </c>
      <c r="P53" s="40">
        <v>1055180.98</v>
      </c>
      <c r="Q53" s="213">
        <v>14861.703943661971</v>
      </c>
      <c r="R53" s="38">
        <v>1079871.08</v>
      </c>
      <c r="S53" s="49">
        <v>15209.451830985916</v>
      </c>
      <c r="T53" s="39">
        <v>843565.4</v>
      </c>
      <c r="U53" s="31">
        <v>11881.202816901408</v>
      </c>
      <c r="V53" s="31">
        <v>748771.4</v>
      </c>
      <c r="W53" s="31">
        <v>10546.076056338028</v>
      </c>
      <c r="X53" s="31">
        <v>23171.600000000002</v>
      </c>
      <c r="Y53" s="31">
        <v>326.36056338028175</v>
      </c>
      <c r="Z53" s="31">
        <v>71622.399999999994</v>
      </c>
      <c r="AA53" s="31">
        <v>1008.7661971830985</v>
      </c>
      <c r="AB53" s="36">
        <v>152160.79999999999</v>
      </c>
      <c r="AC53" s="46">
        <v>2143.1098591549294</v>
      </c>
      <c r="AD53" s="39">
        <v>81067.100000000006</v>
      </c>
      <c r="AE53" s="31">
        <v>1141.7901408450705</v>
      </c>
      <c r="AF53" s="31">
        <v>40000</v>
      </c>
      <c r="AG53" s="31">
        <v>563.38028169014081</v>
      </c>
      <c r="AH53" s="31">
        <v>41067.1</v>
      </c>
      <c r="AI53" s="31">
        <v>578.40985915492956</v>
      </c>
      <c r="AJ53" s="31">
        <v>0</v>
      </c>
      <c r="AK53" s="31">
        <v>0</v>
      </c>
      <c r="AL53" s="36">
        <v>3077.78</v>
      </c>
      <c r="AM53" s="46">
        <v>43.349014084507047</v>
      </c>
      <c r="AN53" s="38">
        <v>-24690.1</v>
      </c>
      <c r="AO53" s="213">
        <v>-347.74788732394364</v>
      </c>
      <c r="AP53" s="39">
        <v>1091787.25</v>
      </c>
      <c r="AQ53" s="31">
        <v>15377.285211267606</v>
      </c>
      <c r="AR53" s="31">
        <v>837303.25</v>
      </c>
      <c r="AS53" s="31">
        <v>11793.00352112676</v>
      </c>
      <c r="AT53" s="31">
        <v>224596</v>
      </c>
      <c r="AU53" s="31">
        <v>3163.323943661972</v>
      </c>
      <c r="AV53" s="31">
        <v>254484</v>
      </c>
      <c r="AW53" s="31">
        <v>3584.2816901408451</v>
      </c>
      <c r="AX53" s="31">
        <v>6718.27</v>
      </c>
      <c r="AY53" s="31">
        <v>94.623521126760565</v>
      </c>
      <c r="AZ53" s="31">
        <v>36606.270000000019</v>
      </c>
      <c r="BA53" s="65">
        <v>515.58126760563403</v>
      </c>
      <c r="BB53" s="41">
        <v>1.8189894035458565E-11</v>
      </c>
      <c r="BC53" s="30" t="s">
        <v>64</v>
      </c>
      <c r="BD53" s="30"/>
      <c r="BE53" s="33" t="s">
        <v>57</v>
      </c>
      <c r="BF53" s="23">
        <v>0</v>
      </c>
    </row>
    <row r="54" spans="1:58">
      <c r="A54" s="29">
        <v>81</v>
      </c>
      <c r="B54" s="34">
        <v>50</v>
      </c>
      <c r="C54" s="200" t="s">
        <v>134</v>
      </c>
      <c r="D54" s="37" t="s">
        <v>135</v>
      </c>
      <c r="E54" s="30" t="s">
        <v>367</v>
      </c>
      <c r="F54" s="35" t="s">
        <v>57</v>
      </c>
      <c r="G54" s="42" t="s">
        <v>67</v>
      </c>
      <c r="H54" s="37" t="s">
        <v>68</v>
      </c>
      <c r="I54" s="29">
        <v>1</v>
      </c>
      <c r="J54" s="34">
        <v>0</v>
      </c>
      <c r="K54" s="44">
        <v>112.5</v>
      </c>
      <c r="L54" s="46">
        <v>1032</v>
      </c>
      <c r="M54" s="46">
        <v>2262938.7000000002</v>
      </c>
      <c r="N54" s="40">
        <v>2192.77</v>
      </c>
      <c r="O54" s="44">
        <v>62</v>
      </c>
      <c r="P54" s="40">
        <v>1759158.42</v>
      </c>
      <c r="Q54" s="213">
        <v>15636.963733333332</v>
      </c>
      <c r="R54" s="38">
        <v>1820307.27</v>
      </c>
      <c r="S54" s="49">
        <v>16180.509066666667</v>
      </c>
      <c r="T54" s="39">
        <v>1158507.99</v>
      </c>
      <c r="U54" s="31">
        <v>10297.8488</v>
      </c>
      <c r="V54" s="31">
        <v>1021058.9500000001</v>
      </c>
      <c r="W54" s="31">
        <v>9076.079555555556</v>
      </c>
      <c r="X54" s="31">
        <v>45191.63</v>
      </c>
      <c r="Y54" s="31">
        <v>401.70337777777775</v>
      </c>
      <c r="Z54" s="31">
        <v>92257.41</v>
      </c>
      <c r="AA54" s="31">
        <v>820.06586666666669</v>
      </c>
      <c r="AB54" s="36">
        <v>191271.86</v>
      </c>
      <c r="AC54" s="46">
        <v>1700.1943111111109</v>
      </c>
      <c r="AD54" s="39">
        <v>466948.73000000004</v>
      </c>
      <c r="AE54" s="31">
        <v>4150.6553777777781</v>
      </c>
      <c r="AF54" s="31">
        <v>299287.38</v>
      </c>
      <c r="AG54" s="31">
        <v>2660.3322666666668</v>
      </c>
      <c r="AH54" s="31">
        <v>159585.20000000001</v>
      </c>
      <c r="AI54" s="31">
        <v>1418.5351111111113</v>
      </c>
      <c r="AJ54" s="31">
        <v>8076.15</v>
      </c>
      <c r="AK54" s="31">
        <v>71.787999999999997</v>
      </c>
      <c r="AL54" s="36">
        <v>3578.69</v>
      </c>
      <c r="AM54" s="46">
        <v>31.810577777777777</v>
      </c>
      <c r="AN54" s="38">
        <v>-61148.85</v>
      </c>
      <c r="AO54" s="213">
        <v>-543.54533333333336</v>
      </c>
      <c r="AP54" s="39">
        <v>1691909.55</v>
      </c>
      <c r="AQ54" s="31">
        <v>15039.196</v>
      </c>
      <c r="AR54" s="31">
        <v>1400949.55</v>
      </c>
      <c r="AS54" s="31">
        <v>12452.88488888889</v>
      </c>
      <c r="AT54" s="31">
        <v>363424</v>
      </c>
      <c r="AU54" s="31">
        <v>3230.4355555555558</v>
      </c>
      <c r="AV54" s="31">
        <v>290960</v>
      </c>
      <c r="AW54" s="31">
        <v>2586.3111111111111</v>
      </c>
      <c r="AX54" s="31">
        <v>5215.13</v>
      </c>
      <c r="AY54" s="31">
        <v>46.35671111111111</v>
      </c>
      <c r="AZ54" s="31">
        <v>-67248.869999999879</v>
      </c>
      <c r="BA54" s="65">
        <v>-597.76773333333222</v>
      </c>
      <c r="BB54" s="41">
        <v>1.2096279533579946E-10</v>
      </c>
      <c r="BC54" s="30" t="s">
        <v>64</v>
      </c>
      <c r="BD54" s="30"/>
      <c r="BE54" s="33" t="s">
        <v>57</v>
      </c>
      <c r="BF54" s="23">
        <v>0</v>
      </c>
    </row>
    <row r="55" spans="1:58">
      <c r="A55" s="29">
        <v>80</v>
      </c>
      <c r="B55" s="34">
        <v>51</v>
      </c>
      <c r="C55" s="200" t="s">
        <v>136</v>
      </c>
      <c r="D55" s="37" t="s">
        <v>135</v>
      </c>
      <c r="E55" s="30" t="s">
        <v>367</v>
      </c>
      <c r="F55" s="35" t="s">
        <v>57</v>
      </c>
      <c r="G55" s="42" t="s">
        <v>62</v>
      </c>
      <c r="H55" s="37" t="s">
        <v>63</v>
      </c>
      <c r="I55" s="29">
        <v>2</v>
      </c>
      <c r="J55" s="34">
        <v>0</v>
      </c>
      <c r="K55" s="44">
        <v>152</v>
      </c>
      <c r="L55" s="46">
        <v>5332</v>
      </c>
      <c r="M55" s="46">
        <v>12875401.289999999</v>
      </c>
      <c r="N55" s="40">
        <v>2414.7399999999998</v>
      </c>
      <c r="O55" s="44">
        <v>36</v>
      </c>
      <c r="P55" s="40">
        <v>3980686.97</v>
      </c>
      <c r="Q55" s="213">
        <v>26188.730065789474</v>
      </c>
      <c r="R55" s="38">
        <v>4184557.85</v>
      </c>
      <c r="S55" s="49">
        <v>27529.985855263159</v>
      </c>
      <c r="T55" s="39">
        <v>2535627.4800000004</v>
      </c>
      <c r="U55" s="31">
        <v>16681.759736842108</v>
      </c>
      <c r="V55" s="31">
        <v>2155678.4700000002</v>
      </c>
      <c r="W55" s="31">
        <v>14182.095197368422</v>
      </c>
      <c r="X55" s="31">
        <v>129447.77</v>
      </c>
      <c r="Y55" s="31">
        <v>851.63006578947375</v>
      </c>
      <c r="Z55" s="31">
        <v>250501.24</v>
      </c>
      <c r="AA55" s="31">
        <v>1648.0344736842105</v>
      </c>
      <c r="AB55" s="36">
        <v>383751.58</v>
      </c>
      <c r="AC55" s="46">
        <v>2524.6814473684212</v>
      </c>
      <c r="AD55" s="39">
        <v>1210834.76</v>
      </c>
      <c r="AE55" s="31">
        <v>7966.0181578947368</v>
      </c>
      <c r="AF55" s="31">
        <v>906776.5</v>
      </c>
      <c r="AG55" s="31">
        <v>5965.6348684210525</v>
      </c>
      <c r="AH55" s="31">
        <v>293051.31</v>
      </c>
      <c r="AI55" s="31">
        <v>1927.9691447368421</v>
      </c>
      <c r="AJ55" s="31">
        <v>11006.95</v>
      </c>
      <c r="AK55" s="31">
        <v>72.414144736842104</v>
      </c>
      <c r="AL55" s="36">
        <v>54344.03</v>
      </c>
      <c r="AM55" s="46">
        <v>357.52651315789473</v>
      </c>
      <c r="AN55" s="38">
        <v>-203870.88</v>
      </c>
      <c r="AO55" s="213">
        <v>-1341.2557894736842</v>
      </c>
      <c r="AP55" s="39">
        <v>3798377.63</v>
      </c>
      <c r="AQ55" s="31">
        <v>24989.326513157896</v>
      </c>
      <c r="AR55" s="31">
        <v>4658022.63</v>
      </c>
      <c r="AS55" s="31">
        <v>30644.885723684209</v>
      </c>
      <c r="AT55" s="31">
        <v>-643843</v>
      </c>
      <c r="AU55" s="31">
        <v>-4235.8092105263158</v>
      </c>
      <c r="AV55" s="31">
        <v>-859645</v>
      </c>
      <c r="AW55" s="31">
        <v>-5655.5592105263158</v>
      </c>
      <c r="AX55" s="31">
        <v>33492.660000000003</v>
      </c>
      <c r="AY55" s="31">
        <v>220.34644736842108</v>
      </c>
      <c r="AZ55" s="31">
        <v>-182309.34000000032</v>
      </c>
      <c r="BA55" s="65">
        <v>-1199.4035526315811</v>
      </c>
      <c r="BB55" s="41">
        <v>-3.2014213502407074E-10</v>
      </c>
      <c r="BC55" s="30" t="s">
        <v>64</v>
      </c>
      <c r="BD55" s="30"/>
      <c r="BE55" s="33" t="s">
        <v>57</v>
      </c>
      <c r="BF55" s="23">
        <v>0</v>
      </c>
    </row>
    <row r="56" spans="1:58">
      <c r="A56" s="29">
        <v>83</v>
      </c>
      <c r="B56" s="34">
        <v>52</v>
      </c>
      <c r="C56" s="200" t="s">
        <v>137</v>
      </c>
      <c r="D56" s="37" t="s">
        <v>138</v>
      </c>
      <c r="E56" s="30" t="s">
        <v>367</v>
      </c>
      <c r="F56" s="35" t="s">
        <v>57</v>
      </c>
      <c r="G56" s="42" t="s">
        <v>58</v>
      </c>
      <c r="H56" s="37" t="s">
        <v>59</v>
      </c>
      <c r="I56" s="29">
        <v>3</v>
      </c>
      <c r="J56" s="34">
        <v>0</v>
      </c>
      <c r="K56" s="44">
        <v>312.5</v>
      </c>
      <c r="L56" s="46">
        <v>2933</v>
      </c>
      <c r="M56" s="46">
        <v>5111017.2300000004</v>
      </c>
      <c r="N56" s="40">
        <v>1742.59</v>
      </c>
      <c r="O56" s="44">
        <v>100</v>
      </c>
      <c r="P56" s="40">
        <v>5300668.5399999991</v>
      </c>
      <c r="Q56" s="213">
        <v>16962.139327999997</v>
      </c>
      <c r="R56" s="38">
        <v>5552902.919999999</v>
      </c>
      <c r="S56" s="49">
        <v>17769.289343999997</v>
      </c>
      <c r="T56" s="39">
        <v>3932189.8999999994</v>
      </c>
      <c r="U56" s="31">
        <v>12583.007679999999</v>
      </c>
      <c r="V56" s="31">
        <v>3414386.05</v>
      </c>
      <c r="W56" s="31">
        <v>10926.03536</v>
      </c>
      <c r="X56" s="31">
        <v>162206.04999999999</v>
      </c>
      <c r="Y56" s="31">
        <v>519.05935999999997</v>
      </c>
      <c r="Z56" s="31">
        <v>355597.8</v>
      </c>
      <c r="AA56" s="31">
        <v>1137.9129599999999</v>
      </c>
      <c r="AB56" s="36">
        <v>524340.6</v>
      </c>
      <c r="AC56" s="46">
        <v>1677.8899199999998</v>
      </c>
      <c r="AD56" s="39">
        <v>1089009.95</v>
      </c>
      <c r="AE56" s="31">
        <v>3484.8318399999998</v>
      </c>
      <c r="AF56" s="31">
        <v>269747.15000000002</v>
      </c>
      <c r="AG56" s="31">
        <v>863.19088000000011</v>
      </c>
      <c r="AH56" s="31">
        <v>801064.4</v>
      </c>
      <c r="AI56" s="31">
        <v>2563.4060800000002</v>
      </c>
      <c r="AJ56" s="31">
        <v>18198.400000000001</v>
      </c>
      <c r="AK56" s="31">
        <v>58.234880000000004</v>
      </c>
      <c r="AL56" s="36">
        <v>7362.4699999999993</v>
      </c>
      <c r="AM56" s="46">
        <v>23.559904</v>
      </c>
      <c r="AN56" s="38">
        <v>-252234.38</v>
      </c>
      <c r="AO56" s="213">
        <v>-807.15001600000005</v>
      </c>
      <c r="AP56" s="39">
        <v>5686307.54</v>
      </c>
      <c r="AQ56" s="31">
        <v>18196.184128000001</v>
      </c>
      <c r="AR56" s="31">
        <v>5112936.54</v>
      </c>
      <c r="AS56" s="31">
        <v>16361.396928</v>
      </c>
      <c r="AT56" s="31">
        <v>788062</v>
      </c>
      <c r="AU56" s="31">
        <v>2521.7984000000001</v>
      </c>
      <c r="AV56" s="31">
        <v>573371</v>
      </c>
      <c r="AW56" s="31">
        <v>1834.7872</v>
      </c>
      <c r="AX56" s="31">
        <v>600330</v>
      </c>
      <c r="AY56" s="31">
        <v>1921.056</v>
      </c>
      <c r="AZ56" s="31">
        <v>385639.00000000093</v>
      </c>
      <c r="BA56" s="65">
        <v>1234.0448000000031</v>
      </c>
      <c r="BB56" s="41">
        <v>9.3132257461547852E-10</v>
      </c>
      <c r="BC56" s="30" t="s">
        <v>57</v>
      </c>
      <c r="BD56" s="30"/>
      <c r="BE56" s="33" t="s">
        <v>57</v>
      </c>
      <c r="BF56" s="23">
        <v>0</v>
      </c>
    </row>
    <row r="57" spans="1:58">
      <c r="A57" s="29">
        <v>86</v>
      </c>
      <c r="B57" s="34">
        <v>54</v>
      </c>
      <c r="C57" s="200" t="s">
        <v>139</v>
      </c>
      <c r="D57" s="37" t="s">
        <v>140</v>
      </c>
      <c r="E57" s="30" t="s">
        <v>367</v>
      </c>
      <c r="F57" s="35" t="s">
        <v>57</v>
      </c>
      <c r="G57" s="42" t="s">
        <v>67</v>
      </c>
      <c r="H57" s="37" t="s">
        <v>68</v>
      </c>
      <c r="I57" s="29">
        <v>1</v>
      </c>
      <c r="J57" s="34">
        <v>0</v>
      </c>
      <c r="K57" s="44">
        <v>1285.5</v>
      </c>
      <c r="L57" s="46">
        <v>21534</v>
      </c>
      <c r="M57" s="46">
        <v>48582440.759999998</v>
      </c>
      <c r="N57" s="40">
        <v>2256.08</v>
      </c>
      <c r="O57" s="44">
        <v>44</v>
      </c>
      <c r="P57" s="40">
        <v>18997031</v>
      </c>
      <c r="Q57" s="213">
        <v>14777.931544146246</v>
      </c>
      <c r="R57" s="38">
        <v>20686504</v>
      </c>
      <c r="S57" s="49">
        <v>16092.185141968106</v>
      </c>
      <c r="T57" s="39">
        <v>14558073</v>
      </c>
      <c r="U57" s="31">
        <v>11324.833138856477</v>
      </c>
      <c r="V57" s="31">
        <v>13100826</v>
      </c>
      <c r="W57" s="31">
        <v>10191.229871645273</v>
      </c>
      <c r="X57" s="31">
        <v>351695</v>
      </c>
      <c r="Y57" s="31">
        <v>273.58615324776349</v>
      </c>
      <c r="Z57" s="31">
        <v>1105552</v>
      </c>
      <c r="AA57" s="31">
        <v>860.01711396343831</v>
      </c>
      <c r="AB57" s="36">
        <v>1891111</v>
      </c>
      <c r="AC57" s="46">
        <v>1471.1092959937766</v>
      </c>
      <c r="AD57" s="39">
        <v>3837320</v>
      </c>
      <c r="AE57" s="31">
        <v>2985.0797355114742</v>
      </c>
      <c r="AF57" s="31">
        <v>1515973</v>
      </c>
      <c r="AG57" s="31">
        <v>1179.2866588875925</v>
      </c>
      <c r="AH57" s="31">
        <v>2283120</v>
      </c>
      <c r="AI57" s="31">
        <v>1776.056009334889</v>
      </c>
      <c r="AJ57" s="31">
        <v>38227</v>
      </c>
      <c r="AK57" s="31">
        <v>29.737067288992609</v>
      </c>
      <c r="AL57" s="36">
        <v>400000</v>
      </c>
      <c r="AM57" s="46">
        <v>311.16297160637885</v>
      </c>
      <c r="AN57" s="38">
        <v>-1689473</v>
      </c>
      <c r="AO57" s="213">
        <v>-1314.2535978218591</v>
      </c>
      <c r="AP57" s="39">
        <v>19462275</v>
      </c>
      <c r="AQ57" s="31">
        <v>15139.848308051342</v>
      </c>
      <c r="AR57" s="31">
        <v>21441042</v>
      </c>
      <c r="AS57" s="31">
        <v>16679.14585764294</v>
      </c>
      <c r="AT57" s="31">
        <v>-1978767</v>
      </c>
      <c r="AU57" s="31">
        <v>-1539.2975495915987</v>
      </c>
      <c r="AV57" s="31">
        <v>-1978767</v>
      </c>
      <c r="AW57" s="31">
        <v>-1539.2975495915987</v>
      </c>
      <c r="AX57" s="31">
        <v>465244</v>
      </c>
      <c r="AY57" s="31">
        <v>361.91676390509531</v>
      </c>
      <c r="AZ57" s="31">
        <v>465244</v>
      </c>
      <c r="BA57" s="65">
        <v>361.91676390509531</v>
      </c>
      <c r="BB57" s="41">
        <v>0</v>
      </c>
      <c r="BC57" s="30" t="s">
        <v>64</v>
      </c>
      <c r="BD57" s="30"/>
      <c r="BE57" s="33" t="s">
        <v>355</v>
      </c>
      <c r="BF57" s="23">
        <v>1</v>
      </c>
    </row>
    <row r="58" spans="1:58">
      <c r="A58" s="29">
        <v>85</v>
      </c>
      <c r="B58" s="34">
        <v>55</v>
      </c>
      <c r="C58" s="200" t="s">
        <v>141</v>
      </c>
      <c r="D58" s="37" t="s">
        <v>140</v>
      </c>
      <c r="E58" s="30" t="s">
        <v>367</v>
      </c>
      <c r="F58" s="35" t="s">
        <v>57</v>
      </c>
      <c r="G58" s="42" t="s">
        <v>62</v>
      </c>
      <c r="H58" s="37" t="s">
        <v>63</v>
      </c>
      <c r="I58" s="29">
        <v>2</v>
      </c>
      <c r="J58" s="34">
        <v>0</v>
      </c>
      <c r="K58" s="44">
        <v>522.5</v>
      </c>
      <c r="L58" s="46">
        <v>24972</v>
      </c>
      <c r="M58" s="46">
        <v>60894699.609999999</v>
      </c>
      <c r="N58" s="40">
        <v>2438.5100000000002</v>
      </c>
      <c r="O58" s="44">
        <v>31</v>
      </c>
      <c r="P58" s="40">
        <v>12096529</v>
      </c>
      <c r="Q58" s="213">
        <v>23151.251674641149</v>
      </c>
      <c r="R58" s="38">
        <v>14335969</v>
      </c>
      <c r="S58" s="49">
        <v>27437.261244019137</v>
      </c>
      <c r="T58" s="39">
        <v>8794866</v>
      </c>
      <c r="U58" s="31">
        <v>16832.279425837321</v>
      </c>
      <c r="V58" s="31">
        <v>7788377</v>
      </c>
      <c r="W58" s="31">
        <v>14905.984688995215</v>
      </c>
      <c r="X58" s="31">
        <v>318382</v>
      </c>
      <c r="Y58" s="31">
        <v>609.34354066985645</v>
      </c>
      <c r="Z58" s="31">
        <v>688107</v>
      </c>
      <c r="AA58" s="31">
        <v>1316.9511961722487</v>
      </c>
      <c r="AB58" s="36">
        <v>1415951</v>
      </c>
      <c r="AC58" s="46">
        <v>2709.954066985646</v>
      </c>
      <c r="AD58" s="39">
        <v>4114429</v>
      </c>
      <c r="AE58" s="31">
        <v>7874.5052631578947</v>
      </c>
      <c r="AF58" s="31">
        <v>2282711</v>
      </c>
      <c r="AG58" s="31">
        <v>4368.8248803827755</v>
      </c>
      <c r="AH58" s="31">
        <v>1748980</v>
      </c>
      <c r="AI58" s="31">
        <v>3347.3301435406697</v>
      </c>
      <c r="AJ58" s="31">
        <v>82738</v>
      </c>
      <c r="AK58" s="31">
        <v>158.35023923444976</v>
      </c>
      <c r="AL58" s="36">
        <v>10723</v>
      </c>
      <c r="AM58" s="46">
        <v>20.522488038277512</v>
      </c>
      <c r="AN58" s="38">
        <v>-2239440</v>
      </c>
      <c r="AO58" s="213">
        <v>-4286.0095693779904</v>
      </c>
      <c r="AP58" s="39">
        <v>12625847</v>
      </c>
      <c r="AQ58" s="31">
        <v>24164.3004784689</v>
      </c>
      <c r="AR58" s="31">
        <v>18914280</v>
      </c>
      <c r="AS58" s="31">
        <v>36199.57894736842</v>
      </c>
      <c r="AT58" s="31">
        <v>-6288433</v>
      </c>
      <c r="AU58" s="31">
        <v>-12035.278468899522</v>
      </c>
      <c r="AV58" s="31">
        <v>-6288433</v>
      </c>
      <c r="AW58" s="31">
        <v>-12035.278468899522</v>
      </c>
      <c r="AX58" s="31">
        <v>529318</v>
      </c>
      <c r="AY58" s="31">
        <v>1013.0488038277512</v>
      </c>
      <c r="AZ58" s="31">
        <v>529318</v>
      </c>
      <c r="BA58" s="65">
        <v>1013.0488038277512</v>
      </c>
      <c r="BB58" s="41">
        <v>0</v>
      </c>
      <c r="BC58" s="30" t="s">
        <v>64</v>
      </c>
      <c r="BD58" s="30"/>
      <c r="BE58" s="33" t="s">
        <v>355</v>
      </c>
      <c r="BF58" s="23">
        <v>1</v>
      </c>
    </row>
    <row r="59" spans="1:58">
      <c r="A59" s="29">
        <v>88</v>
      </c>
      <c r="B59" s="34">
        <v>56</v>
      </c>
      <c r="C59" s="200" t="s">
        <v>142</v>
      </c>
      <c r="D59" s="37" t="s">
        <v>143</v>
      </c>
      <c r="E59" s="30" t="s">
        <v>367</v>
      </c>
      <c r="F59" s="35" t="s">
        <v>57</v>
      </c>
      <c r="G59" s="42" t="s">
        <v>67</v>
      </c>
      <c r="H59" s="37" t="s">
        <v>68</v>
      </c>
      <c r="I59" s="29">
        <v>1</v>
      </c>
      <c r="J59" s="34">
        <v>0</v>
      </c>
      <c r="K59" s="44">
        <v>107.5</v>
      </c>
      <c r="L59" s="46">
        <v>1280</v>
      </c>
      <c r="M59" s="46">
        <v>1794439.7</v>
      </c>
      <c r="N59" s="40">
        <v>1401.9</v>
      </c>
      <c r="O59" s="44">
        <v>60</v>
      </c>
      <c r="P59" s="40">
        <v>1636946.68</v>
      </c>
      <c r="Q59" s="213">
        <v>15227.410976744186</v>
      </c>
      <c r="R59" s="38">
        <v>1675689.03</v>
      </c>
      <c r="S59" s="49">
        <v>15587.804930232558</v>
      </c>
      <c r="T59" s="39">
        <v>1117806.6099999999</v>
      </c>
      <c r="U59" s="31">
        <v>10398.201023255813</v>
      </c>
      <c r="V59" s="31">
        <v>1011643.9</v>
      </c>
      <c r="W59" s="31">
        <v>9410.6409302325592</v>
      </c>
      <c r="X59" s="31">
        <v>37913.51</v>
      </c>
      <c r="Y59" s="31">
        <v>352.68381395348837</v>
      </c>
      <c r="Z59" s="31">
        <v>68249.2</v>
      </c>
      <c r="AA59" s="31">
        <v>634.87627906976741</v>
      </c>
      <c r="AB59" s="36">
        <v>228089.5</v>
      </c>
      <c r="AC59" s="46">
        <v>2121.7627906976745</v>
      </c>
      <c r="AD59" s="39">
        <v>327168.37</v>
      </c>
      <c r="AE59" s="31">
        <v>3043.4266976744184</v>
      </c>
      <c r="AF59" s="31">
        <v>140793.15</v>
      </c>
      <c r="AG59" s="31">
        <v>1309.7037209302325</v>
      </c>
      <c r="AH59" s="31">
        <v>184815.22</v>
      </c>
      <c r="AI59" s="31">
        <v>1719.2113488372092</v>
      </c>
      <c r="AJ59" s="31">
        <v>1560</v>
      </c>
      <c r="AK59" s="31">
        <v>14.511627906976743</v>
      </c>
      <c r="AL59" s="36">
        <v>2624.5499999999997</v>
      </c>
      <c r="AM59" s="46">
        <v>24.414418604651161</v>
      </c>
      <c r="AN59" s="38">
        <v>-38742.35</v>
      </c>
      <c r="AO59" s="213">
        <v>-360.39395348837206</v>
      </c>
      <c r="AP59" s="39">
        <v>1551333.32</v>
      </c>
      <c r="AQ59" s="31">
        <v>14431.007627906978</v>
      </c>
      <c r="AR59" s="31">
        <v>1076170.32</v>
      </c>
      <c r="AS59" s="31">
        <v>10010.886697674419</v>
      </c>
      <c r="AT59" s="31">
        <v>563126</v>
      </c>
      <c r="AU59" s="31">
        <v>5238.381395348837</v>
      </c>
      <c r="AV59" s="31">
        <v>475163</v>
      </c>
      <c r="AW59" s="31">
        <v>4420.1209302325578</v>
      </c>
      <c r="AX59" s="31">
        <v>2349.64</v>
      </c>
      <c r="AY59" s="31">
        <v>21.857116279069768</v>
      </c>
      <c r="AZ59" s="31">
        <v>-85613.35999999987</v>
      </c>
      <c r="BA59" s="65">
        <v>-796.40334883720811</v>
      </c>
      <c r="BB59" s="41">
        <v>1.305124897044152E-10</v>
      </c>
      <c r="BC59" s="30" t="s">
        <v>64</v>
      </c>
      <c r="BD59" s="30"/>
      <c r="BE59" s="33" t="s">
        <v>57</v>
      </c>
      <c r="BF59" s="23">
        <v>0</v>
      </c>
    </row>
    <row r="60" spans="1:58">
      <c r="A60" s="29">
        <v>221</v>
      </c>
      <c r="B60" s="34">
        <v>107</v>
      </c>
      <c r="C60" s="200" t="s">
        <v>144</v>
      </c>
      <c r="D60" s="37" t="s">
        <v>145</v>
      </c>
      <c r="E60" s="30" t="s">
        <v>367</v>
      </c>
      <c r="F60" s="35" t="s">
        <v>57</v>
      </c>
      <c r="G60" s="42" t="s">
        <v>67</v>
      </c>
      <c r="H60" s="37" t="s">
        <v>68</v>
      </c>
      <c r="I60" s="29">
        <v>1</v>
      </c>
      <c r="J60" s="34">
        <v>0</v>
      </c>
      <c r="K60" s="44">
        <v>145.5</v>
      </c>
      <c r="L60" s="46">
        <v>1799</v>
      </c>
      <c r="M60" s="46">
        <v>3096979.87</v>
      </c>
      <c r="N60" s="40">
        <v>1721.5</v>
      </c>
      <c r="O60" s="44">
        <v>67</v>
      </c>
      <c r="P60" s="40">
        <v>2506549.4099999997</v>
      </c>
      <c r="Q60" s="213">
        <v>17227.143711340203</v>
      </c>
      <c r="R60" s="38">
        <v>2549047.13</v>
      </c>
      <c r="S60" s="49">
        <v>17519.224261168383</v>
      </c>
      <c r="T60" s="39">
        <v>1685115.5699999998</v>
      </c>
      <c r="U60" s="31">
        <v>11581.550309278349</v>
      </c>
      <c r="V60" s="31">
        <v>1434520.5</v>
      </c>
      <c r="W60" s="31">
        <v>9859.2474226804115</v>
      </c>
      <c r="X60" s="31">
        <v>70280.92</v>
      </c>
      <c r="Y60" s="31">
        <v>483.03037800687287</v>
      </c>
      <c r="Z60" s="31">
        <v>180314.15</v>
      </c>
      <c r="AA60" s="31">
        <v>1239.2725085910652</v>
      </c>
      <c r="AB60" s="36">
        <v>300599.57</v>
      </c>
      <c r="AC60" s="46">
        <v>2065.9764261168384</v>
      </c>
      <c r="AD60" s="39">
        <v>563331.99</v>
      </c>
      <c r="AE60" s="31">
        <v>3871.6975257731956</v>
      </c>
      <c r="AF60" s="31">
        <v>139998</v>
      </c>
      <c r="AG60" s="31">
        <v>962.18556701030923</v>
      </c>
      <c r="AH60" s="31">
        <v>418758.99</v>
      </c>
      <c r="AI60" s="31">
        <v>2878.0686597938143</v>
      </c>
      <c r="AJ60" s="31">
        <v>4575</v>
      </c>
      <c r="AK60" s="31">
        <v>31.443298969072163</v>
      </c>
      <c r="AL60" s="36">
        <v>0</v>
      </c>
      <c r="AM60" s="46">
        <v>0</v>
      </c>
      <c r="AN60" s="38">
        <v>-42497.72</v>
      </c>
      <c r="AO60" s="213">
        <v>-292.08054982817868</v>
      </c>
      <c r="AP60" s="39">
        <v>2503052.15</v>
      </c>
      <c r="AQ60" s="31">
        <v>17203.107560137458</v>
      </c>
      <c r="AR60" s="31">
        <v>2077265.15</v>
      </c>
      <c r="AS60" s="31">
        <v>14276.736426116839</v>
      </c>
      <c r="AT60" s="31">
        <v>455982</v>
      </c>
      <c r="AU60" s="31">
        <v>3133.896907216495</v>
      </c>
      <c r="AV60" s="31">
        <v>425787</v>
      </c>
      <c r="AW60" s="31">
        <v>2926.3711340206187</v>
      </c>
      <c r="AX60" s="31">
        <v>26697.74</v>
      </c>
      <c r="AY60" s="31">
        <v>183.48962199312714</v>
      </c>
      <c r="AZ60" s="31">
        <v>-3497.2599999997765</v>
      </c>
      <c r="BA60" s="65">
        <v>-24.036151202747604</v>
      </c>
      <c r="BB60" s="41">
        <v>2.2191670723259449E-10</v>
      </c>
      <c r="BC60" s="30" t="s">
        <v>64</v>
      </c>
      <c r="BD60" s="30"/>
      <c r="BE60" s="33" t="s">
        <v>355</v>
      </c>
      <c r="BF60" s="23">
        <v>0</v>
      </c>
    </row>
    <row r="61" spans="1:58">
      <c r="A61" s="29">
        <v>91</v>
      </c>
      <c r="B61" s="34">
        <v>58</v>
      </c>
      <c r="C61" s="200" t="s">
        <v>146</v>
      </c>
      <c r="D61" s="37" t="s">
        <v>147</v>
      </c>
      <c r="E61" s="30" t="s">
        <v>367</v>
      </c>
      <c r="F61" s="35" t="s">
        <v>57</v>
      </c>
      <c r="G61" s="42" t="s">
        <v>67</v>
      </c>
      <c r="H61" s="37" t="s">
        <v>68</v>
      </c>
      <c r="I61" s="29">
        <v>1</v>
      </c>
      <c r="J61" s="34">
        <v>0</v>
      </c>
      <c r="K61" s="44">
        <v>95</v>
      </c>
      <c r="L61" s="46">
        <v>1214</v>
      </c>
      <c r="M61" s="46">
        <v>2006235.5</v>
      </c>
      <c r="N61" s="40">
        <v>1652.58</v>
      </c>
      <c r="O61" s="44">
        <v>67</v>
      </c>
      <c r="P61" s="40">
        <v>1615128.02</v>
      </c>
      <c r="Q61" s="213">
        <v>17001.347578947367</v>
      </c>
      <c r="R61" s="38">
        <v>1663637.32</v>
      </c>
      <c r="S61" s="49">
        <v>17511.971789473686</v>
      </c>
      <c r="T61" s="39">
        <v>1003948.2899999999</v>
      </c>
      <c r="U61" s="31">
        <v>10567.876736842105</v>
      </c>
      <c r="V61" s="31">
        <v>922942.2</v>
      </c>
      <c r="W61" s="31">
        <v>9715.1810526315785</v>
      </c>
      <c r="X61" s="31">
        <v>28340.52</v>
      </c>
      <c r="Y61" s="31">
        <v>298.32126315789475</v>
      </c>
      <c r="Z61" s="31">
        <v>52665.57</v>
      </c>
      <c r="AA61" s="31">
        <v>554.37442105263153</v>
      </c>
      <c r="AB61" s="36">
        <v>257614.75</v>
      </c>
      <c r="AC61" s="46">
        <v>2711.7342105263156</v>
      </c>
      <c r="AD61" s="39">
        <v>400848.2</v>
      </c>
      <c r="AE61" s="31">
        <v>4219.4547368421054</v>
      </c>
      <c r="AF61" s="31">
        <v>168000</v>
      </c>
      <c r="AG61" s="31">
        <v>1768.421052631579</v>
      </c>
      <c r="AH61" s="31">
        <v>217000.15</v>
      </c>
      <c r="AI61" s="31">
        <v>2284.2121052631578</v>
      </c>
      <c r="AJ61" s="31">
        <v>15848.05</v>
      </c>
      <c r="AK61" s="31">
        <v>166.82157894736841</v>
      </c>
      <c r="AL61" s="36">
        <v>1226.08</v>
      </c>
      <c r="AM61" s="46">
        <v>12.906105263157894</v>
      </c>
      <c r="AN61" s="38">
        <v>-48509.3</v>
      </c>
      <c r="AO61" s="213">
        <v>-510.62421052631584</v>
      </c>
      <c r="AP61" s="39">
        <v>1641219.7</v>
      </c>
      <c r="AQ61" s="31">
        <v>17275.996842105262</v>
      </c>
      <c r="AR61" s="31">
        <v>1337117.7</v>
      </c>
      <c r="AS61" s="31">
        <v>14074.923157894737</v>
      </c>
      <c r="AT61" s="31">
        <v>304102</v>
      </c>
      <c r="AU61" s="31">
        <v>3201.0736842105262</v>
      </c>
      <c r="AV61" s="31">
        <v>304102</v>
      </c>
      <c r="AW61" s="31">
        <v>3201.0736842105262</v>
      </c>
      <c r="AX61" s="31">
        <v>26091.68</v>
      </c>
      <c r="AY61" s="31">
        <v>274.64926315789472</v>
      </c>
      <c r="AZ61" s="31">
        <v>26091.679999999935</v>
      </c>
      <c r="BA61" s="65">
        <v>274.64926315789404</v>
      </c>
      <c r="BB61" s="41">
        <v>-6.5483618527650833E-11</v>
      </c>
      <c r="BC61" s="30" t="s">
        <v>64</v>
      </c>
      <c r="BD61" s="30"/>
      <c r="BE61" s="33" t="s">
        <v>57</v>
      </c>
      <c r="BF61" s="23">
        <v>0</v>
      </c>
    </row>
    <row r="62" spans="1:58">
      <c r="A62" s="29">
        <v>92</v>
      </c>
      <c r="B62" s="34">
        <v>59</v>
      </c>
      <c r="C62" s="200" t="s">
        <v>148</v>
      </c>
      <c r="D62" s="37" t="s">
        <v>149</v>
      </c>
      <c r="E62" s="30" t="s">
        <v>367</v>
      </c>
      <c r="F62" s="35" t="s">
        <v>80</v>
      </c>
      <c r="G62" s="42" t="s">
        <v>67</v>
      </c>
      <c r="H62" s="37" t="s">
        <v>68</v>
      </c>
      <c r="I62" s="29">
        <v>1</v>
      </c>
      <c r="J62" s="34">
        <v>0</v>
      </c>
      <c r="K62" s="44">
        <v>59</v>
      </c>
      <c r="L62" s="46">
        <v>649</v>
      </c>
      <c r="M62" s="46">
        <v>1628995.22</v>
      </c>
      <c r="N62" s="40">
        <v>2510</v>
      </c>
      <c r="O62" s="44">
        <v>56</v>
      </c>
      <c r="P62" s="40">
        <v>904913.73999999987</v>
      </c>
      <c r="Q62" s="213">
        <v>15337.521016949151</v>
      </c>
      <c r="R62" s="38">
        <v>966566.14999999991</v>
      </c>
      <c r="S62" s="49">
        <v>16382.477118644067</v>
      </c>
      <c r="T62" s="39">
        <v>646897.68999999994</v>
      </c>
      <c r="U62" s="31">
        <v>10964.367627118643</v>
      </c>
      <c r="V62" s="31">
        <v>575059.11</v>
      </c>
      <c r="W62" s="31">
        <v>9746.7645762711854</v>
      </c>
      <c r="X62" s="31">
        <v>21671.69</v>
      </c>
      <c r="Y62" s="31">
        <v>367.31677966101694</v>
      </c>
      <c r="Z62" s="31">
        <v>50166.89</v>
      </c>
      <c r="AA62" s="31">
        <v>850.28627118644067</v>
      </c>
      <c r="AB62" s="36">
        <v>90029.22</v>
      </c>
      <c r="AC62" s="46">
        <v>1525.9189830508474</v>
      </c>
      <c r="AD62" s="39">
        <v>229639.24</v>
      </c>
      <c r="AE62" s="31">
        <v>3892.1905084745763</v>
      </c>
      <c r="AF62" s="31">
        <v>137340.32999999999</v>
      </c>
      <c r="AG62" s="31">
        <v>2327.8022033898301</v>
      </c>
      <c r="AH62" s="31">
        <v>92298.91</v>
      </c>
      <c r="AI62" s="31">
        <v>1564.3883050847458</v>
      </c>
      <c r="AJ62" s="31">
        <v>0</v>
      </c>
      <c r="AK62" s="31">
        <v>0</v>
      </c>
      <c r="AL62" s="36">
        <v>0</v>
      </c>
      <c r="AM62" s="46">
        <v>0</v>
      </c>
      <c r="AN62" s="38">
        <v>-61652.41</v>
      </c>
      <c r="AO62" s="213">
        <v>-1044.9561016949153</v>
      </c>
      <c r="AP62" s="39">
        <v>999004.51</v>
      </c>
      <c r="AQ62" s="31">
        <v>16932.279830508476</v>
      </c>
      <c r="AR62" s="31">
        <v>915698.51</v>
      </c>
      <c r="AS62" s="31">
        <v>15520.31372881356</v>
      </c>
      <c r="AT62" s="31">
        <v>37920</v>
      </c>
      <c r="AU62" s="31">
        <v>642.71186440677968</v>
      </c>
      <c r="AV62" s="31">
        <v>83306</v>
      </c>
      <c r="AW62" s="31">
        <v>1411.9661016949153</v>
      </c>
      <c r="AX62" s="31">
        <v>48704.77</v>
      </c>
      <c r="AY62" s="31">
        <v>825.50457627118635</v>
      </c>
      <c r="AZ62" s="31">
        <v>94090.770000000135</v>
      </c>
      <c r="BA62" s="65">
        <v>1594.7588135593244</v>
      </c>
      <c r="BB62" s="41">
        <v>1.3824319466948509E-10</v>
      </c>
      <c r="BC62" s="30" t="s">
        <v>64</v>
      </c>
      <c r="BD62" s="30"/>
      <c r="BE62" s="33" t="s">
        <v>57</v>
      </c>
      <c r="BF62" s="23">
        <v>0</v>
      </c>
    </row>
    <row r="63" spans="1:58">
      <c r="A63" s="29">
        <v>93</v>
      </c>
      <c r="B63" s="34">
        <v>60</v>
      </c>
      <c r="C63" s="200" t="s">
        <v>150</v>
      </c>
      <c r="D63" s="37" t="s">
        <v>151</v>
      </c>
      <c r="E63" s="30" t="s">
        <v>367</v>
      </c>
      <c r="F63" s="35" t="s">
        <v>57</v>
      </c>
      <c r="G63" s="42" t="s">
        <v>67</v>
      </c>
      <c r="H63" s="37" t="s">
        <v>68</v>
      </c>
      <c r="I63" s="29">
        <v>1</v>
      </c>
      <c r="J63" s="34">
        <v>0</v>
      </c>
      <c r="K63" s="44">
        <v>191.5</v>
      </c>
      <c r="L63" s="46">
        <v>2167</v>
      </c>
      <c r="M63" s="46">
        <v>3690615.37</v>
      </c>
      <c r="N63" s="40">
        <v>1703.09</v>
      </c>
      <c r="O63" s="44">
        <v>65</v>
      </c>
      <c r="P63" s="40">
        <v>2886627.3400000003</v>
      </c>
      <c r="Q63" s="213">
        <v>15073.772010443867</v>
      </c>
      <c r="R63" s="38">
        <v>2939854.0600000005</v>
      </c>
      <c r="S63" s="49">
        <v>15351.718328981726</v>
      </c>
      <c r="T63" s="39">
        <v>1934068.8900000001</v>
      </c>
      <c r="U63" s="31">
        <v>10099.576449086162</v>
      </c>
      <c r="V63" s="31">
        <v>1809278.8</v>
      </c>
      <c r="W63" s="31">
        <v>9447.9310704960844</v>
      </c>
      <c r="X63" s="31">
        <v>61656.979999999996</v>
      </c>
      <c r="Y63" s="31">
        <v>321.96856396866838</v>
      </c>
      <c r="Z63" s="31">
        <v>63133.11</v>
      </c>
      <c r="AA63" s="31">
        <v>329.6768146214099</v>
      </c>
      <c r="AB63" s="36">
        <v>350168.87</v>
      </c>
      <c r="AC63" s="46">
        <v>1828.5580678851175</v>
      </c>
      <c r="AD63" s="39">
        <v>655616.30000000005</v>
      </c>
      <c r="AE63" s="31">
        <v>3423.583812010444</v>
      </c>
      <c r="AF63" s="31">
        <v>348397.15</v>
      </c>
      <c r="AG63" s="31">
        <v>1819.3062663185381</v>
      </c>
      <c r="AH63" s="31">
        <v>304427.5</v>
      </c>
      <c r="AI63" s="31">
        <v>1589.6997389033943</v>
      </c>
      <c r="AJ63" s="31">
        <v>2791.65</v>
      </c>
      <c r="AK63" s="31">
        <v>14.577806788511749</v>
      </c>
      <c r="AL63" s="36">
        <v>0</v>
      </c>
      <c r="AM63" s="46">
        <v>0</v>
      </c>
      <c r="AN63" s="38">
        <v>-53226.720000000008</v>
      </c>
      <c r="AO63" s="213">
        <v>-277.94631853785904</v>
      </c>
      <c r="AP63" s="39">
        <v>2980800.9</v>
      </c>
      <c r="AQ63" s="31">
        <v>15565.539947780679</v>
      </c>
      <c r="AR63" s="31">
        <v>2418842.9</v>
      </c>
      <c r="AS63" s="31">
        <v>12631.033420365535</v>
      </c>
      <c r="AT63" s="31">
        <v>533860</v>
      </c>
      <c r="AU63" s="31">
        <v>2787.7806788511748</v>
      </c>
      <c r="AV63" s="31">
        <v>561958</v>
      </c>
      <c r="AW63" s="31">
        <v>2934.5065274151434</v>
      </c>
      <c r="AX63" s="31">
        <v>66075.56</v>
      </c>
      <c r="AY63" s="31">
        <v>345.04208877284594</v>
      </c>
      <c r="AZ63" s="31">
        <v>94173.55999999959</v>
      </c>
      <c r="BA63" s="65">
        <v>491.76793733681251</v>
      </c>
      <c r="BB63" s="41">
        <v>-4.0745362639427185E-10</v>
      </c>
      <c r="BC63" s="30" t="s">
        <v>57</v>
      </c>
      <c r="BD63" s="30"/>
      <c r="BE63" s="33" t="s">
        <v>355</v>
      </c>
      <c r="BF63" s="23">
        <v>0</v>
      </c>
    </row>
    <row r="64" spans="1:58">
      <c r="A64" s="29">
        <v>96</v>
      </c>
      <c r="B64" s="34">
        <v>62</v>
      </c>
      <c r="C64" s="200" t="s">
        <v>152</v>
      </c>
      <c r="D64" s="37" t="s">
        <v>153</v>
      </c>
      <c r="E64" s="30" t="s">
        <v>367</v>
      </c>
      <c r="F64" s="35" t="s">
        <v>57</v>
      </c>
      <c r="G64" s="42" t="s">
        <v>67</v>
      </c>
      <c r="H64" s="37" t="s">
        <v>68</v>
      </c>
      <c r="I64" s="29">
        <v>1</v>
      </c>
      <c r="J64" s="34">
        <v>0</v>
      </c>
      <c r="K64" s="44">
        <v>218</v>
      </c>
      <c r="L64" s="46">
        <v>2612</v>
      </c>
      <c r="M64" s="46">
        <v>4586047.3499999996</v>
      </c>
      <c r="N64" s="40">
        <v>1755.76</v>
      </c>
      <c r="O64" s="44">
        <v>63</v>
      </c>
      <c r="P64" s="40">
        <v>3279014.54</v>
      </c>
      <c r="Q64" s="213">
        <v>15041.351100917431</v>
      </c>
      <c r="R64" s="38">
        <v>4035052.85</v>
      </c>
      <c r="S64" s="49">
        <v>18509.416743119265</v>
      </c>
      <c r="T64" s="39">
        <v>2375165.91</v>
      </c>
      <c r="U64" s="31">
        <v>10895.256467889909</v>
      </c>
      <c r="V64" s="31">
        <v>2169051.6</v>
      </c>
      <c r="W64" s="31">
        <v>9949.7779816513757</v>
      </c>
      <c r="X64" s="31">
        <v>75508.47</v>
      </c>
      <c r="Y64" s="31">
        <v>346.36912844036698</v>
      </c>
      <c r="Z64" s="31">
        <v>130605.84</v>
      </c>
      <c r="AA64" s="31">
        <v>599.10935779816509</v>
      </c>
      <c r="AB64" s="36">
        <v>381035.10000000003</v>
      </c>
      <c r="AC64" s="46">
        <v>1747.8674311926607</v>
      </c>
      <c r="AD64" s="39">
        <v>1260584.0899999999</v>
      </c>
      <c r="AE64" s="31">
        <v>5782.4958256880727</v>
      </c>
      <c r="AF64" s="31">
        <v>758554.71</v>
      </c>
      <c r="AG64" s="31">
        <v>3479.60876146789</v>
      </c>
      <c r="AH64" s="31">
        <v>480137.48</v>
      </c>
      <c r="AI64" s="31">
        <v>2202.4655045871559</v>
      </c>
      <c r="AJ64" s="31">
        <v>21891.9</v>
      </c>
      <c r="AK64" s="31">
        <v>100.42155963302753</v>
      </c>
      <c r="AL64" s="36">
        <v>18267.75</v>
      </c>
      <c r="AM64" s="46">
        <v>83.797018348623851</v>
      </c>
      <c r="AN64" s="38">
        <v>-756038.31</v>
      </c>
      <c r="AO64" s="213">
        <v>-3468.0656422018351</v>
      </c>
      <c r="AP64" s="39">
        <v>3631491.71</v>
      </c>
      <c r="AQ64" s="31">
        <v>16658.218853211009</v>
      </c>
      <c r="AR64" s="31">
        <v>2887247.71</v>
      </c>
      <c r="AS64" s="31">
        <v>13244.255550458716</v>
      </c>
      <c r="AT64" s="31">
        <v>876766</v>
      </c>
      <c r="AU64" s="31">
        <v>4021.8623853211011</v>
      </c>
      <c r="AV64" s="31">
        <v>744244</v>
      </c>
      <c r="AW64" s="31">
        <v>3413.9633027522937</v>
      </c>
      <c r="AX64" s="31">
        <v>484999.17</v>
      </c>
      <c r="AY64" s="31">
        <v>2224.7668348623852</v>
      </c>
      <c r="AZ64" s="31">
        <v>352477.16999999993</v>
      </c>
      <c r="BA64" s="65">
        <v>1616.8677522935777</v>
      </c>
      <c r="BB64" s="41">
        <v>-5.8207660913467407E-11</v>
      </c>
      <c r="BC64" s="30" t="s">
        <v>64</v>
      </c>
      <c r="BD64" s="30"/>
      <c r="BE64" s="33" t="s">
        <v>57</v>
      </c>
      <c r="BF64" s="23">
        <v>0</v>
      </c>
    </row>
    <row r="65" spans="1:58">
      <c r="A65" s="29">
        <v>99</v>
      </c>
      <c r="B65" s="34">
        <v>63</v>
      </c>
      <c r="C65" s="200" t="s">
        <v>154</v>
      </c>
      <c r="D65" s="37" t="s">
        <v>155</v>
      </c>
      <c r="E65" s="30" t="s">
        <v>367</v>
      </c>
      <c r="F65" s="35" t="s">
        <v>57</v>
      </c>
      <c r="G65" s="42" t="s">
        <v>67</v>
      </c>
      <c r="H65" s="37" t="s">
        <v>68</v>
      </c>
      <c r="I65" s="29">
        <v>1</v>
      </c>
      <c r="J65" s="34">
        <v>0</v>
      </c>
      <c r="K65" s="44">
        <v>251</v>
      </c>
      <c r="L65" s="46">
        <v>2911</v>
      </c>
      <c r="M65" s="46">
        <v>5011889.9000000004</v>
      </c>
      <c r="N65" s="40">
        <v>1721.7</v>
      </c>
      <c r="O65" s="44">
        <v>60</v>
      </c>
      <c r="P65" s="40">
        <v>3705883.2</v>
      </c>
      <c r="Q65" s="213">
        <v>14764.474900398407</v>
      </c>
      <c r="R65" s="38">
        <v>3832091.64</v>
      </c>
      <c r="S65" s="49">
        <v>15267.297370517928</v>
      </c>
      <c r="T65" s="39">
        <v>2492880.5</v>
      </c>
      <c r="U65" s="31">
        <v>9931.7948207171321</v>
      </c>
      <c r="V65" s="31">
        <v>2314221.4</v>
      </c>
      <c r="W65" s="31">
        <v>9220.0055776892423</v>
      </c>
      <c r="X65" s="31">
        <v>84056.450000000012</v>
      </c>
      <c r="Y65" s="31">
        <v>334.88625498007974</v>
      </c>
      <c r="Z65" s="31">
        <v>94602.65</v>
      </c>
      <c r="AA65" s="31">
        <v>376.90298804780872</v>
      </c>
      <c r="AB65" s="36">
        <v>330462.2</v>
      </c>
      <c r="AC65" s="46">
        <v>1316.582470119522</v>
      </c>
      <c r="AD65" s="39">
        <v>1008748.9400000001</v>
      </c>
      <c r="AE65" s="31">
        <v>4018.9200796812752</v>
      </c>
      <c r="AF65" s="31">
        <v>545091.39</v>
      </c>
      <c r="AG65" s="31">
        <v>2171.6788446215141</v>
      </c>
      <c r="AH65" s="31">
        <v>444914.5</v>
      </c>
      <c r="AI65" s="31">
        <v>1772.5677290836654</v>
      </c>
      <c r="AJ65" s="31">
        <v>18743.05</v>
      </c>
      <c r="AK65" s="31">
        <v>74.673505976095612</v>
      </c>
      <c r="AL65" s="36">
        <v>0</v>
      </c>
      <c r="AM65" s="46">
        <v>0</v>
      </c>
      <c r="AN65" s="38">
        <v>-126208.44</v>
      </c>
      <c r="AO65" s="213">
        <v>-502.82247011952194</v>
      </c>
      <c r="AP65" s="39">
        <v>3694280.2</v>
      </c>
      <c r="AQ65" s="31">
        <v>14718.247808764942</v>
      </c>
      <c r="AR65" s="31">
        <v>3001550.2</v>
      </c>
      <c r="AS65" s="31">
        <v>11958.367330677291</v>
      </c>
      <c r="AT65" s="31">
        <v>704333</v>
      </c>
      <c r="AU65" s="31">
        <v>2806.1075697211154</v>
      </c>
      <c r="AV65" s="31">
        <v>692730</v>
      </c>
      <c r="AW65" s="31">
        <v>2759.8804780876494</v>
      </c>
      <c r="AX65" s="31">
        <v>0</v>
      </c>
      <c r="AY65" s="31">
        <v>0</v>
      </c>
      <c r="AZ65" s="31">
        <v>-11603</v>
      </c>
      <c r="BA65" s="65">
        <v>-46.227091633466138</v>
      </c>
      <c r="BB65" s="41">
        <v>0</v>
      </c>
      <c r="BC65" s="30" t="s">
        <v>57</v>
      </c>
      <c r="BD65" s="30"/>
      <c r="BE65" s="33" t="s">
        <v>355</v>
      </c>
      <c r="BF65" s="23">
        <v>0</v>
      </c>
    </row>
    <row r="66" spans="1:58">
      <c r="A66" s="29">
        <v>98</v>
      </c>
      <c r="B66" s="34">
        <v>64</v>
      </c>
      <c r="C66" s="200" t="s">
        <v>156</v>
      </c>
      <c r="D66" s="37" t="s">
        <v>155</v>
      </c>
      <c r="E66" s="30" t="s">
        <v>367</v>
      </c>
      <c r="F66" s="35" t="s">
        <v>57</v>
      </c>
      <c r="G66" s="42" t="s">
        <v>62</v>
      </c>
      <c r="H66" s="37" t="s">
        <v>63</v>
      </c>
      <c r="I66" s="29">
        <v>2</v>
      </c>
      <c r="J66" s="34">
        <v>0</v>
      </c>
      <c r="K66" s="44">
        <v>160.5</v>
      </c>
      <c r="L66" s="46">
        <v>5413</v>
      </c>
      <c r="M66" s="46">
        <v>9445788.9700000007</v>
      </c>
      <c r="N66" s="40">
        <v>1745.01</v>
      </c>
      <c r="O66" s="44">
        <v>36</v>
      </c>
      <c r="P66" s="40">
        <v>3593914.16</v>
      </c>
      <c r="Q66" s="213">
        <v>22391.988535825545</v>
      </c>
      <c r="R66" s="38">
        <v>3668303.21</v>
      </c>
      <c r="S66" s="49">
        <v>22855.47171339564</v>
      </c>
      <c r="T66" s="39">
        <v>2595633.2199999997</v>
      </c>
      <c r="U66" s="31">
        <v>16172.169595015575</v>
      </c>
      <c r="V66" s="31">
        <v>2267814.4</v>
      </c>
      <c r="W66" s="31">
        <v>14129.684735202492</v>
      </c>
      <c r="X66" s="31">
        <v>101256.28</v>
      </c>
      <c r="Y66" s="31">
        <v>630.88024922118382</v>
      </c>
      <c r="Z66" s="31">
        <v>226562.54</v>
      </c>
      <c r="AA66" s="31">
        <v>1411.6046105919004</v>
      </c>
      <c r="AB66" s="36">
        <v>397442.48</v>
      </c>
      <c r="AC66" s="46">
        <v>2476.277133956386</v>
      </c>
      <c r="AD66" s="39">
        <v>671293.08</v>
      </c>
      <c r="AE66" s="31">
        <v>4182.5114018691584</v>
      </c>
      <c r="AF66" s="31">
        <v>239993</v>
      </c>
      <c r="AG66" s="31">
        <v>1495.2834890965732</v>
      </c>
      <c r="AH66" s="31">
        <v>417608.85</v>
      </c>
      <c r="AI66" s="31">
        <v>2601.9242990654202</v>
      </c>
      <c r="AJ66" s="31">
        <v>13691.23</v>
      </c>
      <c r="AK66" s="31">
        <v>85.303613707165113</v>
      </c>
      <c r="AL66" s="36">
        <v>3934.4300000000003</v>
      </c>
      <c r="AM66" s="46">
        <v>24.513582554517136</v>
      </c>
      <c r="AN66" s="38">
        <v>-74389.049999999988</v>
      </c>
      <c r="AO66" s="213">
        <v>-463.4831775700934</v>
      </c>
      <c r="AP66" s="39">
        <v>3287883.57</v>
      </c>
      <c r="AQ66" s="31">
        <v>20485.255887850468</v>
      </c>
      <c r="AR66" s="31">
        <v>3403391.57</v>
      </c>
      <c r="AS66" s="31">
        <v>21204.931900311527</v>
      </c>
      <c r="AT66" s="31">
        <v>-171241</v>
      </c>
      <c r="AU66" s="31">
        <v>-1066.9221183800623</v>
      </c>
      <c r="AV66" s="31">
        <v>-115508</v>
      </c>
      <c r="AW66" s="31">
        <v>-719.67601246105914</v>
      </c>
      <c r="AX66" s="31">
        <v>-361763.59</v>
      </c>
      <c r="AY66" s="31">
        <v>-2253.9787538940814</v>
      </c>
      <c r="AZ66" s="31">
        <v>-306030.59000000032</v>
      </c>
      <c r="BA66" s="65">
        <v>-1906.7326479750798</v>
      </c>
      <c r="BB66" s="41">
        <v>-2.9103830456733704E-10</v>
      </c>
      <c r="BC66" s="30" t="s">
        <v>57</v>
      </c>
      <c r="BD66" s="30"/>
      <c r="BE66" s="33" t="s">
        <v>57</v>
      </c>
      <c r="BF66" s="23">
        <v>0</v>
      </c>
    </row>
    <row r="67" spans="1:58">
      <c r="A67" s="29">
        <v>100</v>
      </c>
      <c r="B67" s="34">
        <v>65</v>
      </c>
      <c r="C67" s="200" t="s">
        <v>157</v>
      </c>
      <c r="D67" s="37" t="s">
        <v>158</v>
      </c>
      <c r="E67" s="30" t="s">
        <v>367</v>
      </c>
      <c r="F67" s="35" t="s">
        <v>57</v>
      </c>
      <c r="G67" s="42" t="s">
        <v>58</v>
      </c>
      <c r="H67" s="37" t="s">
        <v>59</v>
      </c>
      <c r="I67" s="29">
        <v>3</v>
      </c>
      <c r="J67" s="34">
        <v>0</v>
      </c>
      <c r="K67" s="44">
        <v>657.5</v>
      </c>
      <c r="L67" s="46">
        <v>5342</v>
      </c>
      <c r="M67" s="46">
        <v>9482715.2400000002</v>
      </c>
      <c r="N67" s="40">
        <v>1775.12</v>
      </c>
      <c r="O67" s="44">
        <v>95</v>
      </c>
      <c r="P67" s="40">
        <v>10672065.890000001</v>
      </c>
      <c r="Q67" s="213">
        <v>16231.278920152092</v>
      </c>
      <c r="R67" s="38">
        <v>10862647.74</v>
      </c>
      <c r="S67" s="49">
        <v>16521.13724714829</v>
      </c>
      <c r="T67" s="39">
        <v>7398514.0499999989</v>
      </c>
      <c r="U67" s="31">
        <v>11252.492851711026</v>
      </c>
      <c r="V67" s="31">
        <v>6847777.3999999994</v>
      </c>
      <c r="W67" s="31">
        <v>10414.870570342204</v>
      </c>
      <c r="X67" s="31">
        <v>250980.97</v>
      </c>
      <c r="Y67" s="31">
        <v>381.72010646387832</v>
      </c>
      <c r="Z67" s="31">
        <v>299755.68</v>
      </c>
      <c r="AA67" s="31">
        <v>455.90217490494297</v>
      </c>
      <c r="AB67" s="36">
        <v>1098379.49</v>
      </c>
      <c r="AC67" s="46">
        <v>1670.5391482889734</v>
      </c>
      <c r="AD67" s="39">
        <v>2350200.65</v>
      </c>
      <c r="AE67" s="31">
        <v>3574.4496577946766</v>
      </c>
      <c r="AF67" s="31">
        <v>841311.45</v>
      </c>
      <c r="AG67" s="31">
        <v>1279.5611406844105</v>
      </c>
      <c r="AH67" s="31">
        <v>1446617.55</v>
      </c>
      <c r="AI67" s="31">
        <v>2200.178783269962</v>
      </c>
      <c r="AJ67" s="31">
        <v>62271.65</v>
      </c>
      <c r="AK67" s="31">
        <v>94.709733840304182</v>
      </c>
      <c r="AL67" s="36">
        <v>15553.550000000001</v>
      </c>
      <c r="AM67" s="46">
        <v>23.655589353612168</v>
      </c>
      <c r="AN67" s="38">
        <v>-190581.84999999998</v>
      </c>
      <c r="AO67" s="213">
        <v>-289.85832699619766</v>
      </c>
      <c r="AP67" s="39">
        <v>10724683.57</v>
      </c>
      <c r="AQ67" s="31">
        <v>16311.305809885933</v>
      </c>
      <c r="AR67" s="31">
        <v>9025539.5700000003</v>
      </c>
      <c r="AS67" s="31">
        <v>13727.056380228138</v>
      </c>
      <c r="AT67" s="31">
        <v>1651991</v>
      </c>
      <c r="AU67" s="31">
        <v>2512.5338403041824</v>
      </c>
      <c r="AV67" s="31">
        <v>1699144</v>
      </c>
      <c r="AW67" s="31">
        <v>2584.2494296577947</v>
      </c>
      <c r="AX67" s="31">
        <v>5464.68</v>
      </c>
      <c r="AY67" s="31">
        <v>8.311300380228138</v>
      </c>
      <c r="AZ67" s="31">
        <v>52617.679999999702</v>
      </c>
      <c r="BA67" s="65">
        <v>80.026889733839852</v>
      </c>
      <c r="BB67" s="41">
        <v>-2.9831426218152046E-10</v>
      </c>
      <c r="BC67" s="30" t="s">
        <v>57</v>
      </c>
      <c r="BD67" s="30"/>
      <c r="BE67" s="33" t="s">
        <v>355</v>
      </c>
      <c r="BF67" s="23">
        <v>0</v>
      </c>
    </row>
    <row r="68" spans="1:58">
      <c r="A68" s="29">
        <v>101</v>
      </c>
      <c r="B68" s="34">
        <v>66</v>
      </c>
      <c r="C68" s="200" t="s">
        <v>159</v>
      </c>
      <c r="D68" s="37" t="s">
        <v>160</v>
      </c>
      <c r="E68" s="30" t="s">
        <v>367</v>
      </c>
      <c r="F68" s="35" t="s">
        <v>57</v>
      </c>
      <c r="G68" s="42" t="s">
        <v>67</v>
      </c>
      <c r="H68" s="37" t="s">
        <v>68</v>
      </c>
      <c r="I68" s="29">
        <v>1</v>
      </c>
      <c r="J68" s="34">
        <v>0</v>
      </c>
      <c r="K68" s="44">
        <v>244.5</v>
      </c>
      <c r="L68" s="46">
        <v>3308</v>
      </c>
      <c r="M68" s="46">
        <v>8476839.1699999999</v>
      </c>
      <c r="N68" s="40">
        <v>2562.52</v>
      </c>
      <c r="O68" s="44">
        <v>50</v>
      </c>
      <c r="P68" s="40">
        <v>4016672.4299999997</v>
      </c>
      <c r="Q68" s="213">
        <v>16428.108098159508</v>
      </c>
      <c r="R68" s="38">
        <v>4051294.78</v>
      </c>
      <c r="S68" s="49">
        <v>16569.712801635989</v>
      </c>
      <c r="T68" s="39">
        <v>2451225.34</v>
      </c>
      <c r="U68" s="31">
        <v>10025.461513292434</v>
      </c>
      <c r="V68" s="31">
        <v>2225496.4</v>
      </c>
      <c r="W68" s="31">
        <v>9102.2347648261748</v>
      </c>
      <c r="X68" s="31">
        <v>92141.650000000009</v>
      </c>
      <c r="Y68" s="31">
        <v>376.85746421267896</v>
      </c>
      <c r="Z68" s="31">
        <v>133587.29</v>
      </c>
      <c r="AA68" s="31">
        <v>546.36928425357871</v>
      </c>
      <c r="AB68" s="36">
        <v>419977.81</v>
      </c>
      <c r="AC68" s="46">
        <v>1717.7006543967279</v>
      </c>
      <c r="AD68" s="39">
        <v>1162749.73</v>
      </c>
      <c r="AE68" s="31">
        <v>4755.6226175869124</v>
      </c>
      <c r="AF68" s="31">
        <v>531808.1</v>
      </c>
      <c r="AG68" s="31">
        <v>2175.0842535787319</v>
      </c>
      <c r="AH68" s="31">
        <v>521492.88</v>
      </c>
      <c r="AI68" s="31">
        <v>2132.8952147239265</v>
      </c>
      <c r="AJ68" s="31">
        <v>109448.75</v>
      </c>
      <c r="AK68" s="31">
        <v>447.64314928425358</v>
      </c>
      <c r="AL68" s="36">
        <v>17341.899999999998</v>
      </c>
      <c r="AM68" s="46">
        <v>70.928016359918189</v>
      </c>
      <c r="AN68" s="38">
        <v>-34622.35</v>
      </c>
      <c r="AO68" s="213">
        <v>-141.6047034764826</v>
      </c>
      <c r="AP68" s="39">
        <v>3905646.0999999996</v>
      </c>
      <c r="AQ68" s="31">
        <v>15974.012678936604</v>
      </c>
      <c r="AR68" s="31">
        <v>4244874.0999999996</v>
      </c>
      <c r="AS68" s="31">
        <v>17361.448261758691</v>
      </c>
      <c r="AT68" s="31">
        <v>-257939</v>
      </c>
      <c r="AU68" s="31">
        <v>-1054.9652351738241</v>
      </c>
      <c r="AV68" s="31">
        <v>-339228</v>
      </c>
      <c r="AW68" s="31">
        <v>-1387.435582822086</v>
      </c>
      <c r="AX68" s="31">
        <v>-29737.33</v>
      </c>
      <c r="AY68" s="31">
        <v>-121.62507157464213</v>
      </c>
      <c r="AZ68" s="31">
        <v>-111026.33000000007</v>
      </c>
      <c r="BA68" s="65">
        <v>-454.09541922290418</v>
      </c>
      <c r="BB68" s="41">
        <v>-7.2759576141834259E-11</v>
      </c>
      <c r="BC68" s="30" t="s">
        <v>57</v>
      </c>
      <c r="BD68" s="30"/>
      <c r="BE68" s="33" t="s">
        <v>57</v>
      </c>
      <c r="BF68" s="23">
        <v>0</v>
      </c>
    </row>
    <row r="69" spans="1:58">
      <c r="A69" s="29">
        <v>102</v>
      </c>
      <c r="B69" s="34">
        <v>67</v>
      </c>
      <c r="C69" s="200" t="s">
        <v>161</v>
      </c>
      <c r="D69" s="37" t="s">
        <v>162</v>
      </c>
      <c r="E69" s="30" t="s">
        <v>367</v>
      </c>
      <c r="F69" s="35" t="s">
        <v>57</v>
      </c>
      <c r="G69" s="42" t="s">
        <v>67</v>
      </c>
      <c r="H69" s="37" t="s">
        <v>68</v>
      </c>
      <c r="I69" s="29">
        <v>1</v>
      </c>
      <c r="J69" s="34">
        <v>0</v>
      </c>
      <c r="K69" s="44">
        <v>66</v>
      </c>
      <c r="L69" s="46">
        <v>1081</v>
      </c>
      <c r="M69" s="46">
        <v>2457861.4</v>
      </c>
      <c r="N69" s="40">
        <v>2273.69</v>
      </c>
      <c r="O69" s="44">
        <v>70</v>
      </c>
      <c r="P69" s="40">
        <v>1618234.23</v>
      </c>
      <c r="Q69" s="213">
        <v>24518.700454545455</v>
      </c>
      <c r="R69" s="38">
        <v>1345399.1199999999</v>
      </c>
      <c r="S69" s="49">
        <v>20384.835151515148</v>
      </c>
      <c r="T69" s="39">
        <v>830387.83000000007</v>
      </c>
      <c r="U69" s="31">
        <v>12581.633787878789</v>
      </c>
      <c r="V69" s="31">
        <v>717433.54</v>
      </c>
      <c r="W69" s="31">
        <v>10870.205151515152</v>
      </c>
      <c r="X69" s="31">
        <v>25497.5</v>
      </c>
      <c r="Y69" s="31">
        <v>386.32575757575756</v>
      </c>
      <c r="Z69" s="31">
        <v>87456.790000000008</v>
      </c>
      <c r="AA69" s="31">
        <v>1325.1028787878788</v>
      </c>
      <c r="AB69" s="36">
        <v>167622.39999999999</v>
      </c>
      <c r="AC69" s="46">
        <v>2539.7333333333331</v>
      </c>
      <c r="AD69" s="39">
        <v>345958.73</v>
      </c>
      <c r="AE69" s="31">
        <v>5241.7989393939388</v>
      </c>
      <c r="AF69" s="31">
        <v>154333</v>
      </c>
      <c r="AG69" s="31">
        <v>2338.378787878788</v>
      </c>
      <c r="AH69" s="31">
        <v>187036.58</v>
      </c>
      <c r="AI69" s="31">
        <v>2833.8875757575756</v>
      </c>
      <c r="AJ69" s="31">
        <v>4589.1499999999996</v>
      </c>
      <c r="AK69" s="31">
        <v>69.532575757575756</v>
      </c>
      <c r="AL69" s="36">
        <v>1430.16</v>
      </c>
      <c r="AM69" s="46">
        <v>21.669090909090912</v>
      </c>
      <c r="AN69" s="38">
        <v>272835.11</v>
      </c>
      <c r="AO69" s="213">
        <v>4133.865303030303</v>
      </c>
      <c r="AP69" s="39">
        <v>1618924.9</v>
      </c>
      <c r="AQ69" s="31">
        <v>24529.16515151515</v>
      </c>
      <c r="AR69" s="31">
        <v>1718734.9</v>
      </c>
      <c r="AS69" s="31">
        <v>26041.437878787878</v>
      </c>
      <c r="AT69" s="31">
        <v>-99810</v>
      </c>
      <c r="AU69" s="31">
        <v>-1512.2727272727273</v>
      </c>
      <c r="AV69" s="31">
        <v>-99810</v>
      </c>
      <c r="AW69" s="31">
        <v>-1512.2727272727273</v>
      </c>
      <c r="AX69" s="31">
        <v>690.67</v>
      </c>
      <c r="AY69" s="31">
        <v>10.46469696969697</v>
      </c>
      <c r="AZ69" s="31">
        <v>690.66999999992549</v>
      </c>
      <c r="BA69" s="65">
        <v>10.46469696969584</v>
      </c>
      <c r="BB69" s="41">
        <v>-7.4464878707658499E-11</v>
      </c>
      <c r="BC69" s="30" t="s">
        <v>57</v>
      </c>
      <c r="BD69" s="30"/>
      <c r="BE69" s="33" t="s">
        <v>355</v>
      </c>
      <c r="BF69" s="23">
        <v>0</v>
      </c>
    </row>
    <row r="70" spans="1:58">
      <c r="A70" s="29">
        <v>209</v>
      </c>
      <c r="B70" s="34">
        <v>69</v>
      </c>
      <c r="C70" s="200" t="s">
        <v>163</v>
      </c>
      <c r="D70" s="37" t="s">
        <v>164</v>
      </c>
      <c r="E70" s="30" t="s">
        <v>367</v>
      </c>
      <c r="F70" s="35" t="s">
        <v>57</v>
      </c>
      <c r="G70" s="42" t="s">
        <v>58</v>
      </c>
      <c r="H70" s="37" t="s">
        <v>59</v>
      </c>
      <c r="I70" s="29">
        <v>3</v>
      </c>
      <c r="J70" s="34">
        <v>0</v>
      </c>
      <c r="K70" s="44">
        <v>436</v>
      </c>
      <c r="L70" s="46">
        <v>3180</v>
      </c>
      <c r="M70" s="46">
        <v>4677181.72</v>
      </c>
      <c r="N70" s="40">
        <v>1470.81</v>
      </c>
      <c r="O70" s="44">
        <v>102</v>
      </c>
      <c r="P70" s="40">
        <v>6795644.1500000004</v>
      </c>
      <c r="Q70" s="213">
        <v>15586.339793577983</v>
      </c>
      <c r="R70" s="38">
        <v>6920541.29</v>
      </c>
      <c r="S70" s="49">
        <v>15872.801123853211</v>
      </c>
      <c r="T70" s="39">
        <v>5096817.93</v>
      </c>
      <c r="U70" s="31">
        <v>11689.949380733944</v>
      </c>
      <c r="V70" s="31">
        <v>4627583</v>
      </c>
      <c r="W70" s="31">
        <v>10613.722477064221</v>
      </c>
      <c r="X70" s="31">
        <v>165180.93</v>
      </c>
      <c r="Y70" s="31">
        <v>378.8553440366972</v>
      </c>
      <c r="Z70" s="31">
        <v>304054</v>
      </c>
      <c r="AA70" s="31">
        <v>697.37155963302757</v>
      </c>
      <c r="AB70" s="36">
        <v>735770.29999999993</v>
      </c>
      <c r="AC70" s="46">
        <v>1687.5465596330273</v>
      </c>
      <c r="AD70" s="39">
        <v>1078106.6200000001</v>
      </c>
      <c r="AE70" s="31">
        <v>2472.7216055045874</v>
      </c>
      <c r="AF70" s="31">
        <v>262653.62</v>
      </c>
      <c r="AG70" s="31">
        <v>602.41655963302753</v>
      </c>
      <c r="AH70" s="31">
        <v>795205.75</v>
      </c>
      <c r="AI70" s="31">
        <v>1823.8663990825687</v>
      </c>
      <c r="AJ70" s="31">
        <v>20247.25</v>
      </c>
      <c r="AK70" s="31">
        <v>46.438646788990823</v>
      </c>
      <c r="AL70" s="36">
        <v>9846.4399999999987</v>
      </c>
      <c r="AM70" s="46">
        <v>22.583577981651374</v>
      </c>
      <c r="AN70" s="38">
        <v>-124897.14</v>
      </c>
      <c r="AO70" s="213">
        <v>-286.46133027522933</v>
      </c>
      <c r="AP70" s="39">
        <v>7051313.1500000004</v>
      </c>
      <c r="AQ70" s="31">
        <v>16172.736582568808</v>
      </c>
      <c r="AR70" s="31">
        <v>4774843.1500000004</v>
      </c>
      <c r="AS70" s="31">
        <v>10951.4751146789</v>
      </c>
      <c r="AT70" s="31">
        <v>2020801</v>
      </c>
      <c r="AU70" s="31">
        <v>4634.8646788990827</v>
      </c>
      <c r="AV70" s="31">
        <v>2276470</v>
      </c>
      <c r="AW70" s="31">
        <v>5221.2614678899081</v>
      </c>
      <c r="AX70" s="31">
        <v>0</v>
      </c>
      <c r="AY70" s="31">
        <v>0</v>
      </c>
      <c r="AZ70" s="31">
        <v>255669</v>
      </c>
      <c r="BA70" s="65">
        <v>586.39678899082571</v>
      </c>
      <c r="BB70" s="41">
        <v>0</v>
      </c>
      <c r="BC70" s="30" t="s">
        <v>64</v>
      </c>
      <c r="BD70" s="30"/>
      <c r="BE70" s="33" t="s">
        <v>57</v>
      </c>
      <c r="BF70" s="23">
        <v>0</v>
      </c>
    </row>
    <row r="71" spans="1:58">
      <c r="A71" s="29">
        <v>103</v>
      </c>
      <c r="B71" s="34">
        <v>70</v>
      </c>
      <c r="C71" s="200" t="s">
        <v>165</v>
      </c>
      <c r="D71" s="37" t="s">
        <v>166</v>
      </c>
      <c r="E71" s="30" t="s">
        <v>367</v>
      </c>
      <c r="F71" s="35" t="s">
        <v>57</v>
      </c>
      <c r="G71" s="42" t="s">
        <v>67</v>
      </c>
      <c r="H71" s="37" t="s">
        <v>68</v>
      </c>
      <c r="I71" s="29">
        <v>1</v>
      </c>
      <c r="J71" s="34">
        <v>0</v>
      </c>
      <c r="K71" s="44">
        <v>60</v>
      </c>
      <c r="L71" s="46">
        <v>571</v>
      </c>
      <c r="M71" s="46">
        <v>1111220.25</v>
      </c>
      <c r="N71" s="40">
        <v>1946.09</v>
      </c>
      <c r="O71" s="44">
        <v>66</v>
      </c>
      <c r="P71" s="40">
        <v>853622.03</v>
      </c>
      <c r="Q71" s="213">
        <v>14227.033833333333</v>
      </c>
      <c r="R71" s="38">
        <v>858602.02</v>
      </c>
      <c r="S71" s="49">
        <v>14310.033666666666</v>
      </c>
      <c r="T71" s="39">
        <v>630444.85000000009</v>
      </c>
      <c r="U71" s="31">
        <v>10507.414166666667</v>
      </c>
      <c r="V71" s="31">
        <v>583800.55000000005</v>
      </c>
      <c r="W71" s="31">
        <v>9730.0091666666667</v>
      </c>
      <c r="X71" s="31">
        <v>16917.150000000001</v>
      </c>
      <c r="Y71" s="31">
        <v>281.95250000000004</v>
      </c>
      <c r="Z71" s="31">
        <v>29727.149999999998</v>
      </c>
      <c r="AA71" s="31">
        <v>495.45249999999999</v>
      </c>
      <c r="AB71" s="36">
        <v>112317.94999999998</v>
      </c>
      <c r="AC71" s="46">
        <v>1871.965833333333</v>
      </c>
      <c r="AD71" s="39">
        <v>115839.21999999999</v>
      </c>
      <c r="AE71" s="31">
        <v>1930.6536666666664</v>
      </c>
      <c r="AF71" s="31">
        <v>45253</v>
      </c>
      <c r="AG71" s="31">
        <v>754.2166666666667</v>
      </c>
      <c r="AH71" s="31">
        <v>62644.02</v>
      </c>
      <c r="AI71" s="31">
        <v>1044.067</v>
      </c>
      <c r="AJ71" s="31">
        <v>7942.2</v>
      </c>
      <c r="AK71" s="31">
        <v>132.37</v>
      </c>
      <c r="AL71" s="36">
        <v>0</v>
      </c>
      <c r="AM71" s="46">
        <v>0</v>
      </c>
      <c r="AN71" s="38">
        <v>-4979.99</v>
      </c>
      <c r="AO71" s="213">
        <v>-82.999833333333328</v>
      </c>
      <c r="AP71" s="39">
        <v>941088.2</v>
      </c>
      <c r="AQ71" s="31">
        <v>15684.803333333333</v>
      </c>
      <c r="AR71" s="31">
        <v>732668.2</v>
      </c>
      <c r="AS71" s="31">
        <v>12211.136666666665</v>
      </c>
      <c r="AT71" s="31">
        <v>212758</v>
      </c>
      <c r="AU71" s="31">
        <v>3545.9666666666667</v>
      </c>
      <c r="AV71" s="31">
        <v>208420</v>
      </c>
      <c r="AW71" s="31">
        <v>3473.6666666666665</v>
      </c>
      <c r="AX71" s="31">
        <v>91804.17</v>
      </c>
      <c r="AY71" s="31">
        <v>1530.0695000000001</v>
      </c>
      <c r="AZ71" s="31">
        <v>87466.169999999925</v>
      </c>
      <c r="BA71" s="65">
        <v>1457.7694999999987</v>
      </c>
      <c r="BB71" s="41">
        <v>-7.2759576141834259E-11</v>
      </c>
      <c r="BC71" s="30" t="s">
        <v>57</v>
      </c>
      <c r="BD71" s="30"/>
      <c r="BE71" s="33" t="s">
        <v>355</v>
      </c>
      <c r="BF71" s="23">
        <v>0</v>
      </c>
    </row>
    <row r="72" spans="1:58">
      <c r="A72" s="29">
        <v>104</v>
      </c>
      <c r="B72" s="34">
        <v>71</v>
      </c>
      <c r="C72" s="200" t="s">
        <v>167</v>
      </c>
      <c r="D72" s="37" t="s">
        <v>168</v>
      </c>
      <c r="E72" s="30" t="s">
        <v>367</v>
      </c>
      <c r="F72" s="35" t="s">
        <v>57</v>
      </c>
      <c r="G72" s="42" t="s">
        <v>67</v>
      </c>
      <c r="H72" s="37" t="s">
        <v>68</v>
      </c>
      <c r="I72" s="29">
        <v>1</v>
      </c>
      <c r="J72" s="34">
        <v>0</v>
      </c>
      <c r="K72" s="44">
        <v>115</v>
      </c>
      <c r="L72" s="46">
        <v>1262</v>
      </c>
      <c r="M72" s="46">
        <v>2452153.75</v>
      </c>
      <c r="N72" s="40">
        <v>1943.06</v>
      </c>
      <c r="O72" s="44">
        <v>52</v>
      </c>
      <c r="P72" s="40">
        <v>1592072</v>
      </c>
      <c r="Q72" s="213">
        <v>13844.104347826087</v>
      </c>
      <c r="R72" s="38">
        <v>1644928</v>
      </c>
      <c r="S72" s="49">
        <v>14303.721739130435</v>
      </c>
      <c r="T72" s="39">
        <v>1131965</v>
      </c>
      <c r="U72" s="31">
        <v>9843.173913043478</v>
      </c>
      <c r="V72" s="31">
        <v>1004011</v>
      </c>
      <c r="W72" s="31">
        <v>8730.5304347826095</v>
      </c>
      <c r="X72" s="31">
        <v>48956</v>
      </c>
      <c r="Y72" s="31">
        <v>425.70434782608697</v>
      </c>
      <c r="Z72" s="31">
        <v>78998</v>
      </c>
      <c r="AA72" s="31">
        <v>686.93913043478256</v>
      </c>
      <c r="AB72" s="36">
        <v>138572</v>
      </c>
      <c r="AC72" s="46">
        <v>1204.9739130434782</v>
      </c>
      <c r="AD72" s="39">
        <v>374391</v>
      </c>
      <c r="AE72" s="31">
        <v>3255.5739130434781</v>
      </c>
      <c r="AF72" s="31">
        <v>70561</v>
      </c>
      <c r="AG72" s="31">
        <v>613.57391304347823</v>
      </c>
      <c r="AH72" s="31">
        <v>303830</v>
      </c>
      <c r="AI72" s="31">
        <v>2642</v>
      </c>
      <c r="AJ72" s="31">
        <v>0</v>
      </c>
      <c r="AK72" s="31">
        <v>0</v>
      </c>
      <c r="AL72" s="36">
        <v>0</v>
      </c>
      <c r="AM72" s="46">
        <v>0</v>
      </c>
      <c r="AN72" s="38">
        <v>-52856</v>
      </c>
      <c r="AO72" s="213">
        <v>-459.61739130434785</v>
      </c>
      <c r="AP72" s="39">
        <v>1546271</v>
      </c>
      <c r="AQ72" s="31">
        <v>13445.834782608696</v>
      </c>
      <c r="AR72" s="31">
        <v>1275079</v>
      </c>
      <c r="AS72" s="31">
        <v>11087.64347826087</v>
      </c>
      <c r="AT72" s="31">
        <v>311665</v>
      </c>
      <c r="AU72" s="31">
        <v>2710.1304347826085</v>
      </c>
      <c r="AV72" s="31">
        <v>271192</v>
      </c>
      <c r="AW72" s="31">
        <v>2358.1913043478262</v>
      </c>
      <c r="AX72" s="31">
        <v>-5328</v>
      </c>
      <c r="AY72" s="31">
        <v>-46.330434782608698</v>
      </c>
      <c r="AZ72" s="31">
        <v>-45801</v>
      </c>
      <c r="BA72" s="65">
        <v>-398.26956521739129</v>
      </c>
      <c r="BB72" s="41">
        <v>0</v>
      </c>
      <c r="BC72" s="30" t="s">
        <v>64</v>
      </c>
      <c r="BD72" s="30"/>
      <c r="BE72" s="33" t="s">
        <v>355</v>
      </c>
      <c r="BF72" s="23">
        <v>0</v>
      </c>
    </row>
    <row r="73" spans="1:58">
      <c r="A73" s="29">
        <v>105</v>
      </c>
      <c r="B73" s="34">
        <v>72</v>
      </c>
      <c r="C73" s="200" t="s">
        <v>169</v>
      </c>
      <c r="D73" s="37" t="s">
        <v>170</v>
      </c>
      <c r="E73" s="30" t="s">
        <v>367</v>
      </c>
      <c r="F73" s="35" t="s">
        <v>57</v>
      </c>
      <c r="G73" s="42" t="s">
        <v>67</v>
      </c>
      <c r="H73" s="37" t="s">
        <v>68</v>
      </c>
      <c r="I73" s="29">
        <v>1</v>
      </c>
      <c r="J73" s="34">
        <v>0</v>
      </c>
      <c r="K73" s="44">
        <v>64</v>
      </c>
      <c r="L73" s="46">
        <v>615</v>
      </c>
      <c r="M73" s="46">
        <v>1630573.94</v>
      </c>
      <c r="N73" s="40">
        <v>2651.33</v>
      </c>
      <c r="O73" s="44">
        <v>60</v>
      </c>
      <c r="P73" s="40">
        <v>1025792.5699999998</v>
      </c>
      <c r="Q73" s="213">
        <v>16028.008906249997</v>
      </c>
      <c r="R73" s="38">
        <v>1110369.3699999999</v>
      </c>
      <c r="S73" s="49">
        <v>17349.521406249998</v>
      </c>
      <c r="T73" s="39">
        <v>761694.46</v>
      </c>
      <c r="U73" s="31">
        <v>11901.475937499999</v>
      </c>
      <c r="V73" s="31">
        <v>674696.45</v>
      </c>
      <c r="W73" s="31">
        <v>10542.132031249999</v>
      </c>
      <c r="X73" s="31">
        <v>25818.010000000002</v>
      </c>
      <c r="Y73" s="31">
        <v>403.40640625000003</v>
      </c>
      <c r="Z73" s="31">
        <v>61180</v>
      </c>
      <c r="AA73" s="31">
        <v>955.9375</v>
      </c>
      <c r="AB73" s="36">
        <v>108567.8</v>
      </c>
      <c r="AC73" s="46">
        <v>1696.371875</v>
      </c>
      <c r="AD73" s="39">
        <v>234548.65</v>
      </c>
      <c r="AE73" s="31">
        <v>3664.8226562499999</v>
      </c>
      <c r="AF73" s="31">
        <v>110400</v>
      </c>
      <c r="AG73" s="31">
        <v>1725</v>
      </c>
      <c r="AH73" s="31">
        <v>119679.15</v>
      </c>
      <c r="AI73" s="31">
        <v>1869.9867187499999</v>
      </c>
      <c r="AJ73" s="31">
        <v>4469.5</v>
      </c>
      <c r="AK73" s="31">
        <v>69.8359375</v>
      </c>
      <c r="AL73" s="36">
        <v>5558.46</v>
      </c>
      <c r="AM73" s="46">
        <v>86.850937500000001</v>
      </c>
      <c r="AN73" s="38">
        <v>-84576.8</v>
      </c>
      <c r="AO73" s="213">
        <v>-1321.5125</v>
      </c>
      <c r="AP73" s="39">
        <v>1050828.74</v>
      </c>
      <c r="AQ73" s="31">
        <v>16419.1990625</v>
      </c>
      <c r="AR73" s="31">
        <v>987718.74</v>
      </c>
      <c r="AS73" s="31">
        <v>15433.1053125</v>
      </c>
      <c r="AT73" s="31">
        <v>39634</v>
      </c>
      <c r="AU73" s="31">
        <v>619.28125</v>
      </c>
      <c r="AV73" s="31">
        <v>63110</v>
      </c>
      <c r="AW73" s="31">
        <v>986.09375</v>
      </c>
      <c r="AX73" s="31">
        <v>1560.17</v>
      </c>
      <c r="AY73" s="31">
        <v>24.377656250000001</v>
      </c>
      <c r="AZ73" s="31">
        <v>25036.170000000158</v>
      </c>
      <c r="BA73" s="65">
        <v>391.19015625000247</v>
      </c>
      <c r="BB73" s="41">
        <v>1.5825207810848951E-10</v>
      </c>
      <c r="BC73" s="30" t="s">
        <v>57</v>
      </c>
      <c r="BD73" s="30"/>
      <c r="BE73" s="33" t="s">
        <v>57</v>
      </c>
      <c r="BF73" s="23">
        <v>0</v>
      </c>
    </row>
    <row r="74" spans="1:58">
      <c r="A74" s="29">
        <v>106</v>
      </c>
      <c r="B74" s="34">
        <v>73</v>
      </c>
      <c r="C74" s="200" t="s">
        <v>171</v>
      </c>
      <c r="D74" s="37" t="s">
        <v>172</v>
      </c>
      <c r="E74" s="30" t="s">
        <v>367</v>
      </c>
      <c r="F74" s="35" t="s">
        <v>57</v>
      </c>
      <c r="G74" s="42" t="s">
        <v>67</v>
      </c>
      <c r="H74" s="37" t="s">
        <v>68</v>
      </c>
      <c r="I74" s="29">
        <v>1</v>
      </c>
      <c r="J74" s="34">
        <v>0</v>
      </c>
      <c r="K74" s="44">
        <v>169</v>
      </c>
      <c r="L74" s="46">
        <v>1569</v>
      </c>
      <c r="M74" s="46">
        <v>2427334.9700000002</v>
      </c>
      <c r="N74" s="40">
        <v>1547.05</v>
      </c>
      <c r="O74" s="44">
        <v>62</v>
      </c>
      <c r="P74" s="40">
        <v>2523913.8499999996</v>
      </c>
      <c r="Q74" s="213">
        <v>14934.401479289938</v>
      </c>
      <c r="R74" s="38">
        <v>2571812.6599999997</v>
      </c>
      <c r="S74" s="49">
        <v>15217.826390532542</v>
      </c>
      <c r="T74" s="39">
        <v>1556637.5699999998</v>
      </c>
      <c r="U74" s="31">
        <v>9210.8731952662711</v>
      </c>
      <c r="V74" s="31">
        <v>1450113.8499999999</v>
      </c>
      <c r="W74" s="31">
        <v>8580.5553254437855</v>
      </c>
      <c r="X74" s="31">
        <v>38680.58</v>
      </c>
      <c r="Y74" s="31">
        <v>228.87917159763316</v>
      </c>
      <c r="Z74" s="31">
        <v>67843.14</v>
      </c>
      <c r="AA74" s="31">
        <v>401.43869822485209</v>
      </c>
      <c r="AB74" s="36">
        <v>222368.17</v>
      </c>
      <c r="AC74" s="46">
        <v>1315.7879881656806</v>
      </c>
      <c r="AD74" s="39">
        <v>790056.5</v>
      </c>
      <c r="AE74" s="31">
        <v>4674.8905325443784</v>
      </c>
      <c r="AF74" s="31">
        <v>555146.73</v>
      </c>
      <c r="AG74" s="31">
        <v>3284.8918934911239</v>
      </c>
      <c r="AH74" s="31">
        <v>231956.82</v>
      </c>
      <c r="AI74" s="31">
        <v>1372.5255621301776</v>
      </c>
      <c r="AJ74" s="31">
        <v>2952.95</v>
      </c>
      <c r="AK74" s="31">
        <v>17.473076923076921</v>
      </c>
      <c r="AL74" s="36">
        <v>2750.4199999999996</v>
      </c>
      <c r="AM74" s="46">
        <v>16.274674556213014</v>
      </c>
      <c r="AN74" s="38">
        <v>-47898.810000000005</v>
      </c>
      <c r="AO74" s="213">
        <v>-283.42491124260357</v>
      </c>
      <c r="AP74" s="39">
        <v>2520432.85</v>
      </c>
      <c r="AQ74" s="31">
        <v>14913.803846153847</v>
      </c>
      <c r="AR74" s="31">
        <v>1504675.85</v>
      </c>
      <c r="AS74" s="31">
        <v>8903.4073964497038</v>
      </c>
      <c r="AT74" s="31">
        <v>1019238</v>
      </c>
      <c r="AU74" s="31">
        <v>6030.9940828402368</v>
      </c>
      <c r="AV74" s="31">
        <v>1015757</v>
      </c>
      <c r="AW74" s="31">
        <v>6010.3964497041416</v>
      </c>
      <c r="AX74" s="31">
        <v>0</v>
      </c>
      <c r="AY74" s="31">
        <v>0</v>
      </c>
      <c r="AZ74" s="31">
        <v>-3480.9999999995343</v>
      </c>
      <c r="BA74" s="65">
        <v>-20.597633136091918</v>
      </c>
      <c r="BB74" s="41">
        <v>4.6566128730773926E-10</v>
      </c>
      <c r="BC74" s="30" t="s">
        <v>64</v>
      </c>
      <c r="BD74" s="30"/>
      <c r="BE74" s="33" t="s">
        <v>57</v>
      </c>
      <c r="BF74" s="23">
        <v>0</v>
      </c>
    </row>
    <row r="75" spans="1:58">
      <c r="A75" s="29">
        <v>220</v>
      </c>
      <c r="B75" s="34">
        <v>108</v>
      </c>
      <c r="C75" s="200" t="s">
        <v>173</v>
      </c>
      <c r="D75" s="37" t="s">
        <v>174</v>
      </c>
      <c r="E75" s="30" t="s">
        <v>367</v>
      </c>
      <c r="F75" s="35" t="s">
        <v>57</v>
      </c>
      <c r="G75" s="42" t="s">
        <v>67</v>
      </c>
      <c r="H75" s="37" t="s">
        <v>68</v>
      </c>
      <c r="I75" s="29">
        <v>1</v>
      </c>
      <c r="J75" s="34">
        <v>0</v>
      </c>
      <c r="K75" s="44">
        <v>183.5</v>
      </c>
      <c r="L75" s="46">
        <v>1654</v>
      </c>
      <c r="M75" s="46">
        <v>2587491.63</v>
      </c>
      <c r="N75" s="40">
        <v>1564.38</v>
      </c>
      <c r="O75" s="44">
        <v>63</v>
      </c>
      <c r="P75" s="40">
        <v>2499746.61</v>
      </c>
      <c r="Q75" s="213">
        <v>13622.597329700271</v>
      </c>
      <c r="R75" s="38">
        <v>2566226.88</v>
      </c>
      <c r="S75" s="49">
        <v>13984.887629427792</v>
      </c>
      <c r="T75" s="39">
        <v>1805480.31</v>
      </c>
      <c r="U75" s="31">
        <v>9839.1297547683935</v>
      </c>
      <c r="V75" s="31">
        <v>1521934.8499999999</v>
      </c>
      <c r="W75" s="31">
        <v>8293.9228882833777</v>
      </c>
      <c r="X75" s="31">
        <v>73649.070000000007</v>
      </c>
      <c r="Y75" s="31">
        <v>401.35732970027254</v>
      </c>
      <c r="Z75" s="31">
        <v>209896.39</v>
      </c>
      <c r="AA75" s="31">
        <v>1143.8495367847413</v>
      </c>
      <c r="AB75" s="36">
        <v>282287.90000000002</v>
      </c>
      <c r="AC75" s="46">
        <v>1538.3536784741145</v>
      </c>
      <c r="AD75" s="39">
        <v>478458.67</v>
      </c>
      <c r="AE75" s="31">
        <v>2607.4041961852859</v>
      </c>
      <c r="AF75" s="31">
        <v>30650</v>
      </c>
      <c r="AG75" s="31">
        <v>167.02997275204359</v>
      </c>
      <c r="AH75" s="31">
        <v>432569.8</v>
      </c>
      <c r="AI75" s="31">
        <v>2357.3286103542232</v>
      </c>
      <c r="AJ75" s="31">
        <v>15238.87</v>
      </c>
      <c r="AK75" s="31">
        <v>83.045613079019077</v>
      </c>
      <c r="AL75" s="36">
        <v>0</v>
      </c>
      <c r="AM75" s="46">
        <v>0</v>
      </c>
      <c r="AN75" s="38">
        <v>-66480.27</v>
      </c>
      <c r="AO75" s="213">
        <v>-362.29029972752045</v>
      </c>
      <c r="AP75" s="39">
        <v>2660894.06</v>
      </c>
      <c r="AQ75" s="31">
        <v>14500.785068119891</v>
      </c>
      <c r="AR75" s="31">
        <v>1635211.06</v>
      </c>
      <c r="AS75" s="31">
        <v>8911.2319346049044</v>
      </c>
      <c r="AT75" s="31">
        <v>1012924</v>
      </c>
      <c r="AU75" s="31">
        <v>5520.0217983651228</v>
      </c>
      <c r="AV75" s="31">
        <v>1025683</v>
      </c>
      <c r="AW75" s="31">
        <v>5589.5531335149863</v>
      </c>
      <c r="AX75" s="31">
        <v>148388.45000000001</v>
      </c>
      <c r="AY75" s="31">
        <v>808.65640326975483</v>
      </c>
      <c r="AZ75" s="31">
        <v>161147.45000000019</v>
      </c>
      <c r="BA75" s="65">
        <v>878.18773841961956</v>
      </c>
      <c r="BB75" s="41">
        <v>1.7462298274040222E-10</v>
      </c>
      <c r="BC75" s="30" t="s">
        <v>57</v>
      </c>
      <c r="BD75" s="30"/>
      <c r="BE75" s="33" t="s">
        <v>355</v>
      </c>
      <c r="BF75" s="23">
        <v>0</v>
      </c>
    </row>
    <row r="76" spans="1:58">
      <c r="A76" s="29">
        <v>213</v>
      </c>
      <c r="B76" s="34">
        <v>14</v>
      </c>
      <c r="C76" s="200" t="s">
        <v>175</v>
      </c>
      <c r="D76" s="37" t="s">
        <v>176</v>
      </c>
      <c r="E76" s="30" t="s">
        <v>367</v>
      </c>
      <c r="F76" s="35" t="s">
        <v>57</v>
      </c>
      <c r="G76" s="42" t="s">
        <v>58</v>
      </c>
      <c r="H76" s="37" t="s">
        <v>59</v>
      </c>
      <c r="I76" s="29">
        <v>3</v>
      </c>
      <c r="J76" s="34">
        <v>0</v>
      </c>
      <c r="K76" s="44">
        <v>791.5</v>
      </c>
      <c r="L76" s="46">
        <v>7186</v>
      </c>
      <c r="M76" s="46">
        <v>12742186.199999999</v>
      </c>
      <c r="N76" s="40">
        <v>1773.19</v>
      </c>
      <c r="O76" s="44">
        <v>98</v>
      </c>
      <c r="P76" s="40">
        <v>13703173.600000001</v>
      </c>
      <c r="Q76" s="213">
        <v>17312.916740366396</v>
      </c>
      <c r="R76" s="38">
        <v>14221098.770000001</v>
      </c>
      <c r="S76" s="49">
        <v>17967.275767530009</v>
      </c>
      <c r="T76" s="39">
        <v>9970954.5500000007</v>
      </c>
      <c r="U76" s="31">
        <v>12597.542072015161</v>
      </c>
      <c r="V76" s="31">
        <v>8948678.7400000002</v>
      </c>
      <c r="W76" s="31">
        <v>11305.974403032218</v>
      </c>
      <c r="X76" s="31">
        <v>335574.57999999996</v>
      </c>
      <c r="Y76" s="31">
        <v>423.97293746051793</v>
      </c>
      <c r="Z76" s="31">
        <v>686701.23</v>
      </c>
      <c r="AA76" s="31">
        <v>867.59473152242572</v>
      </c>
      <c r="AB76" s="36">
        <v>1329650.01</v>
      </c>
      <c r="AC76" s="46">
        <v>1679.911572962729</v>
      </c>
      <c r="AD76" s="39">
        <v>2920487.7</v>
      </c>
      <c r="AE76" s="31">
        <v>3689.813897662666</v>
      </c>
      <c r="AF76" s="31">
        <v>1329000</v>
      </c>
      <c r="AG76" s="31">
        <v>1679.090334807328</v>
      </c>
      <c r="AH76" s="31">
        <v>1496473.7</v>
      </c>
      <c r="AI76" s="31">
        <v>1890.6806064434618</v>
      </c>
      <c r="AJ76" s="31">
        <v>95014</v>
      </c>
      <c r="AK76" s="31">
        <v>120.04295641187619</v>
      </c>
      <c r="AL76" s="36">
        <v>6.51</v>
      </c>
      <c r="AM76" s="46">
        <v>8.2248894504106124E-3</v>
      </c>
      <c r="AN76" s="38">
        <v>-517925.17000000004</v>
      </c>
      <c r="AO76" s="213">
        <v>-654.3590271636134</v>
      </c>
      <c r="AP76" s="39">
        <v>13653205.01</v>
      </c>
      <c r="AQ76" s="31">
        <v>17249.785230574857</v>
      </c>
      <c r="AR76" s="31">
        <v>12498723.01</v>
      </c>
      <c r="AS76" s="31">
        <v>15791.185104232469</v>
      </c>
      <c r="AT76" s="31">
        <v>1226492</v>
      </c>
      <c r="AU76" s="31">
        <v>1549.5792798483892</v>
      </c>
      <c r="AV76" s="31">
        <v>1154482</v>
      </c>
      <c r="AW76" s="31">
        <v>1458.600126342388</v>
      </c>
      <c r="AX76" s="31">
        <v>22041.41</v>
      </c>
      <c r="AY76" s="31">
        <v>27.847643714466201</v>
      </c>
      <c r="AZ76" s="31">
        <v>-49968.590000001714</v>
      </c>
      <c r="BA76" s="65">
        <v>-63.131509791537226</v>
      </c>
      <c r="BB76" s="41">
        <v>-1.7134880181401968E-9</v>
      </c>
      <c r="BC76" s="30" t="s">
        <v>57</v>
      </c>
      <c r="BD76" s="30"/>
      <c r="BE76" s="33" t="s">
        <v>355</v>
      </c>
      <c r="BF76" s="23">
        <v>0</v>
      </c>
    </row>
    <row r="77" spans="1:58">
      <c r="A77" s="29">
        <v>108</v>
      </c>
      <c r="B77" s="34">
        <v>74</v>
      </c>
      <c r="C77" s="200" t="s">
        <v>177</v>
      </c>
      <c r="D77" s="37" t="s">
        <v>178</v>
      </c>
      <c r="E77" s="30" t="s">
        <v>367</v>
      </c>
      <c r="F77" s="35" t="s">
        <v>57</v>
      </c>
      <c r="G77" s="42" t="s">
        <v>67</v>
      </c>
      <c r="H77" s="37" t="s">
        <v>68</v>
      </c>
      <c r="I77" s="29">
        <v>1</v>
      </c>
      <c r="J77" s="34">
        <v>0</v>
      </c>
      <c r="K77" s="44">
        <v>190.5</v>
      </c>
      <c r="L77" s="46">
        <v>2845</v>
      </c>
      <c r="M77" s="46">
        <v>4856422.68</v>
      </c>
      <c r="N77" s="40">
        <v>1707</v>
      </c>
      <c r="O77" s="44">
        <v>54</v>
      </c>
      <c r="P77" s="40">
        <v>2912678.2700000005</v>
      </c>
      <c r="Q77" s="213">
        <v>15289.649711286092</v>
      </c>
      <c r="R77" s="38">
        <v>2943975.8600000003</v>
      </c>
      <c r="S77" s="49">
        <v>15453.941522309713</v>
      </c>
      <c r="T77" s="39">
        <v>2093050</v>
      </c>
      <c r="U77" s="31">
        <v>10987.139107611549</v>
      </c>
      <c r="V77" s="31">
        <v>1827404.15</v>
      </c>
      <c r="W77" s="31">
        <v>9592.6727034120722</v>
      </c>
      <c r="X77" s="31">
        <v>46911.700000000004</v>
      </c>
      <c r="Y77" s="31">
        <v>246.25564304461943</v>
      </c>
      <c r="Z77" s="31">
        <v>218734.15000000002</v>
      </c>
      <c r="AA77" s="31">
        <v>1148.2107611548558</v>
      </c>
      <c r="AB77" s="36">
        <v>314853.45</v>
      </c>
      <c r="AC77" s="46">
        <v>1652.7740157480316</v>
      </c>
      <c r="AD77" s="39">
        <v>517157.25</v>
      </c>
      <c r="AE77" s="31">
        <v>2714.7362204724409</v>
      </c>
      <c r="AF77" s="31">
        <v>167857.35</v>
      </c>
      <c r="AG77" s="31">
        <v>881.14094488188982</v>
      </c>
      <c r="AH77" s="31">
        <v>330677.90000000002</v>
      </c>
      <c r="AI77" s="31">
        <v>1735.8419947506563</v>
      </c>
      <c r="AJ77" s="31">
        <v>18622</v>
      </c>
      <c r="AK77" s="31">
        <v>97.753280839895012</v>
      </c>
      <c r="AL77" s="36">
        <v>18915.16</v>
      </c>
      <c r="AM77" s="46">
        <v>99.292178477690285</v>
      </c>
      <c r="AN77" s="38">
        <v>-31297.59</v>
      </c>
      <c r="AO77" s="213">
        <v>-164.29181102362205</v>
      </c>
      <c r="AP77" s="39">
        <v>3110416.25</v>
      </c>
      <c r="AQ77" s="31">
        <v>16327.644356955381</v>
      </c>
      <c r="AR77" s="31">
        <v>2707479.25</v>
      </c>
      <c r="AS77" s="31">
        <v>14212.489501312335</v>
      </c>
      <c r="AT77" s="31">
        <v>329138</v>
      </c>
      <c r="AU77" s="31">
        <v>1727.7585301837271</v>
      </c>
      <c r="AV77" s="31">
        <v>402937</v>
      </c>
      <c r="AW77" s="31">
        <v>2115.1548556430448</v>
      </c>
      <c r="AX77" s="31">
        <v>123938.98</v>
      </c>
      <c r="AY77" s="31">
        <v>650.59832020997374</v>
      </c>
      <c r="AZ77" s="31">
        <v>197737.97999999952</v>
      </c>
      <c r="BA77" s="65">
        <v>1037.9946456692887</v>
      </c>
      <c r="BB77" s="41">
        <v>-4.8021320253610611E-10</v>
      </c>
      <c r="BC77" s="30" t="s">
        <v>57</v>
      </c>
      <c r="BD77" s="30"/>
      <c r="BE77" s="33" t="s">
        <v>57</v>
      </c>
      <c r="BF77" s="23">
        <v>0</v>
      </c>
    </row>
    <row r="78" spans="1:58">
      <c r="A78" s="29">
        <v>107</v>
      </c>
      <c r="B78" s="34">
        <v>75</v>
      </c>
      <c r="C78" s="200" t="s">
        <v>179</v>
      </c>
      <c r="D78" s="37" t="s">
        <v>180</v>
      </c>
      <c r="E78" s="30" t="s">
        <v>367</v>
      </c>
      <c r="F78" s="35" t="s">
        <v>57</v>
      </c>
      <c r="G78" s="42" t="s">
        <v>62</v>
      </c>
      <c r="H78" s="37" t="s">
        <v>63</v>
      </c>
      <c r="I78" s="29">
        <v>2</v>
      </c>
      <c r="J78" s="34">
        <v>0</v>
      </c>
      <c r="K78" s="44">
        <v>143</v>
      </c>
      <c r="L78" s="46">
        <v>5324</v>
      </c>
      <c r="M78" s="46">
        <v>9308663.0199999996</v>
      </c>
      <c r="N78" s="40">
        <v>1748.43</v>
      </c>
      <c r="O78" s="44">
        <v>38</v>
      </c>
      <c r="P78" s="40">
        <v>3155492.8200000003</v>
      </c>
      <c r="Q78" s="213">
        <v>22066.38335664336</v>
      </c>
      <c r="R78" s="38">
        <v>3288014.7900000005</v>
      </c>
      <c r="S78" s="49">
        <v>22993.110419580422</v>
      </c>
      <c r="T78" s="39">
        <v>2238739.7400000002</v>
      </c>
      <c r="U78" s="31">
        <v>15655.522657342659</v>
      </c>
      <c r="V78" s="31">
        <v>1885163.9500000002</v>
      </c>
      <c r="W78" s="31">
        <v>13182.964685314686</v>
      </c>
      <c r="X78" s="31">
        <v>158250.9</v>
      </c>
      <c r="Y78" s="31">
        <v>1106.6496503496503</v>
      </c>
      <c r="Z78" s="31">
        <v>195324.88999999998</v>
      </c>
      <c r="AA78" s="31">
        <v>1365.9083216783215</v>
      </c>
      <c r="AB78" s="36">
        <v>493803.85</v>
      </c>
      <c r="AC78" s="46">
        <v>3453.1737762237763</v>
      </c>
      <c r="AD78" s="39">
        <v>555471.20000000007</v>
      </c>
      <c r="AE78" s="31">
        <v>3884.4139860139867</v>
      </c>
      <c r="AF78" s="31">
        <v>117801.3</v>
      </c>
      <c r="AG78" s="31">
        <v>823.78531468531469</v>
      </c>
      <c r="AH78" s="31">
        <v>422229.9</v>
      </c>
      <c r="AI78" s="31">
        <v>2952.6566433566436</v>
      </c>
      <c r="AJ78" s="31">
        <v>15440</v>
      </c>
      <c r="AK78" s="31">
        <v>107.97202797202797</v>
      </c>
      <c r="AL78" s="36">
        <v>0</v>
      </c>
      <c r="AM78" s="46">
        <v>0</v>
      </c>
      <c r="AN78" s="38">
        <v>-132521.97</v>
      </c>
      <c r="AO78" s="213">
        <v>-926.7270629370629</v>
      </c>
      <c r="AP78" s="39">
        <v>3335670.09</v>
      </c>
      <c r="AQ78" s="31">
        <v>23326.364265734264</v>
      </c>
      <c r="AR78" s="31">
        <v>3538188.09</v>
      </c>
      <c r="AS78" s="31">
        <v>24742.574055944056</v>
      </c>
      <c r="AT78" s="31">
        <v>-239554</v>
      </c>
      <c r="AU78" s="31">
        <v>-1675.2027972027972</v>
      </c>
      <c r="AV78" s="31">
        <v>-202518</v>
      </c>
      <c r="AW78" s="31">
        <v>-1416.2097902097903</v>
      </c>
      <c r="AX78" s="31">
        <v>143141.26999999999</v>
      </c>
      <c r="AY78" s="31">
        <v>1000.9879020979021</v>
      </c>
      <c r="AZ78" s="31">
        <v>180177.26999999955</v>
      </c>
      <c r="BA78" s="65">
        <v>1259.9809090909059</v>
      </c>
      <c r="BB78" s="41">
        <v>-4.3655745685100555E-10</v>
      </c>
      <c r="BC78" s="30" t="s">
        <v>57</v>
      </c>
      <c r="BD78" s="30"/>
      <c r="BE78" s="33" t="s">
        <v>355</v>
      </c>
      <c r="BF78" s="23">
        <v>0</v>
      </c>
    </row>
    <row r="79" spans="1:58">
      <c r="A79" s="29">
        <v>109</v>
      </c>
      <c r="B79" s="34">
        <v>76</v>
      </c>
      <c r="C79" s="200" t="s">
        <v>181</v>
      </c>
      <c r="D79" s="37" t="s">
        <v>182</v>
      </c>
      <c r="E79" s="30" t="s">
        <v>367</v>
      </c>
      <c r="F79" s="35" t="s">
        <v>57</v>
      </c>
      <c r="G79" s="42" t="s">
        <v>67</v>
      </c>
      <c r="H79" s="37" t="s">
        <v>68</v>
      </c>
      <c r="I79" s="29">
        <v>1</v>
      </c>
      <c r="J79" s="34">
        <v>0</v>
      </c>
      <c r="K79" s="44">
        <v>137.5</v>
      </c>
      <c r="L79" s="46">
        <v>1547</v>
      </c>
      <c r="M79" s="46">
        <v>3043528.35</v>
      </c>
      <c r="N79" s="40">
        <v>1967.37</v>
      </c>
      <c r="O79" s="44">
        <v>65</v>
      </c>
      <c r="P79" s="40">
        <v>2316287.2199999997</v>
      </c>
      <c r="Q79" s="213">
        <v>16845.725236363636</v>
      </c>
      <c r="R79" s="38">
        <v>2356852.7199999997</v>
      </c>
      <c r="S79" s="49">
        <v>17140.747054545453</v>
      </c>
      <c r="T79" s="39">
        <v>1438753.2</v>
      </c>
      <c r="U79" s="31">
        <v>10463.659636363636</v>
      </c>
      <c r="V79" s="31">
        <v>1235251.5</v>
      </c>
      <c r="W79" s="31">
        <v>8983.6472727272721</v>
      </c>
      <c r="X79" s="31">
        <v>42234.740000000005</v>
      </c>
      <c r="Y79" s="31">
        <v>307.1617454545455</v>
      </c>
      <c r="Z79" s="31">
        <v>161266.96000000002</v>
      </c>
      <c r="AA79" s="31">
        <v>1172.8506181818184</v>
      </c>
      <c r="AB79" s="36">
        <v>233213.37</v>
      </c>
      <c r="AC79" s="46">
        <v>1696.0972363636363</v>
      </c>
      <c r="AD79" s="39">
        <v>685228.15</v>
      </c>
      <c r="AE79" s="31">
        <v>4983.4774545454547</v>
      </c>
      <c r="AF79" s="31">
        <v>422100</v>
      </c>
      <c r="AG79" s="31">
        <v>3069.818181818182</v>
      </c>
      <c r="AH79" s="31">
        <v>94365.9</v>
      </c>
      <c r="AI79" s="31">
        <v>686.29745454545446</v>
      </c>
      <c r="AJ79" s="31">
        <v>168762.25</v>
      </c>
      <c r="AK79" s="31">
        <v>1227.3618181818181</v>
      </c>
      <c r="AL79" s="36">
        <v>-342</v>
      </c>
      <c r="AM79" s="46">
        <v>-2.4872727272727273</v>
      </c>
      <c r="AN79" s="38">
        <v>-40565.5</v>
      </c>
      <c r="AO79" s="213">
        <v>-295.02181818181816</v>
      </c>
      <c r="AP79" s="39">
        <v>2294778.0499999998</v>
      </c>
      <c r="AQ79" s="31">
        <v>16689.294909090906</v>
      </c>
      <c r="AR79" s="31">
        <v>1977649.05</v>
      </c>
      <c r="AS79" s="31">
        <v>14382.902181818183</v>
      </c>
      <c r="AT79" s="31">
        <v>331733</v>
      </c>
      <c r="AU79" s="31">
        <v>2412.6036363636363</v>
      </c>
      <c r="AV79" s="31">
        <v>317129</v>
      </c>
      <c r="AW79" s="31">
        <v>2306.3927272727274</v>
      </c>
      <c r="AX79" s="31">
        <v>-6905.17</v>
      </c>
      <c r="AY79" s="31">
        <v>-50.219418181818185</v>
      </c>
      <c r="AZ79" s="31">
        <v>-21509.169999999925</v>
      </c>
      <c r="BA79" s="65">
        <v>-156.43032727272674</v>
      </c>
      <c r="BB79" s="41">
        <v>7.4578565545380116E-11</v>
      </c>
      <c r="BC79" s="30" t="s">
        <v>57</v>
      </c>
      <c r="BD79" s="30"/>
      <c r="BE79" s="33" t="s">
        <v>355</v>
      </c>
      <c r="BF79" s="23">
        <v>0</v>
      </c>
    </row>
    <row r="80" spans="1:58">
      <c r="A80" s="29">
        <v>111</v>
      </c>
      <c r="B80" s="34">
        <v>77</v>
      </c>
      <c r="C80" s="200" t="s">
        <v>183</v>
      </c>
      <c r="D80" s="37" t="s">
        <v>184</v>
      </c>
      <c r="E80" s="30" t="s">
        <v>367</v>
      </c>
      <c r="F80" s="35" t="s">
        <v>57</v>
      </c>
      <c r="G80" s="42" t="s">
        <v>67</v>
      </c>
      <c r="H80" s="37" t="s">
        <v>68</v>
      </c>
      <c r="I80" s="29">
        <v>1</v>
      </c>
      <c r="J80" s="34">
        <v>0</v>
      </c>
      <c r="K80" s="44">
        <v>754</v>
      </c>
      <c r="L80" s="46">
        <v>10751</v>
      </c>
      <c r="M80" s="46">
        <v>19210116.690000001</v>
      </c>
      <c r="N80" s="40">
        <v>1786.82</v>
      </c>
      <c r="O80" s="44">
        <v>55</v>
      </c>
      <c r="P80" s="40">
        <v>12289718.250000002</v>
      </c>
      <c r="Q80" s="213">
        <v>16299.361074270559</v>
      </c>
      <c r="R80" s="38">
        <v>12507393.870000001</v>
      </c>
      <c r="S80" s="49">
        <v>16588.055530503982</v>
      </c>
      <c r="T80" s="39">
        <v>8819238.5</v>
      </c>
      <c r="U80" s="31">
        <v>11696.602785145889</v>
      </c>
      <c r="V80" s="31">
        <v>8306662.3499999996</v>
      </c>
      <c r="W80" s="31">
        <v>11016.793567639257</v>
      </c>
      <c r="X80" s="31">
        <v>246931.83000000002</v>
      </c>
      <c r="Y80" s="31">
        <v>327.49579575596817</v>
      </c>
      <c r="Z80" s="31">
        <v>265644.32</v>
      </c>
      <c r="AA80" s="31">
        <v>352.31342175066317</v>
      </c>
      <c r="AB80" s="36">
        <v>1081331.74</v>
      </c>
      <c r="AC80" s="46">
        <v>1434.1269761273209</v>
      </c>
      <c r="AD80" s="39">
        <v>2458223.9</v>
      </c>
      <c r="AE80" s="31">
        <v>3260.2438992042439</v>
      </c>
      <c r="AF80" s="31">
        <v>1055636.7</v>
      </c>
      <c r="AG80" s="31">
        <v>1400.0486737400529</v>
      </c>
      <c r="AH80" s="31">
        <v>1214175.68</v>
      </c>
      <c r="AI80" s="31">
        <v>1610.312572944297</v>
      </c>
      <c r="AJ80" s="31">
        <v>188411.51999999999</v>
      </c>
      <c r="AK80" s="31">
        <v>249.8826525198939</v>
      </c>
      <c r="AL80" s="36">
        <v>148599.72999999998</v>
      </c>
      <c r="AM80" s="46">
        <v>197.08187002652517</v>
      </c>
      <c r="AN80" s="38">
        <v>-217675.62</v>
      </c>
      <c r="AO80" s="213">
        <v>-288.69445623342176</v>
      </c>
      <c r="AP80" s="39">
        <v>12110102.1</v>
      </c>
      <c r="AQ80" s="31">
        <v>16061.143368700265</v>
      </c>
      <c r="AR80" s="31">
        <v>10564809.1</v>
      </c>
      <c r="AS80" s="31">
        <v>14011.683156498673</v>
      </c>
      <c r="AT80" s="31">
        <v>1728455</v>
      </c>
      <c r="AU80" s="31">
        <v>2292.3806366047747</v>
      </c>
      <c r="AV80" s="31">
        <v>1545293</v>
      </c>
      <c r="AW80" s="31">
        <v>2049.4602122015917</v>
      </c>
      <c r="AX80" s="31">
        <v>3545.85</v>
      </c>
      <c r="AY80" s="31">
        <v>4.7027188328912466</v>
      </c>
      <c r="AZ80" s="31">
        <v>-179616.15000000224</v>
      </c>
      <c r="BA80" s="65">
        <v>-238.21770557029475</v>
      </c>
      <c r="BB80" s="41">
        <v>-2.2350832296069711E-9</v>
      </c>
      <c r="BC80" s="30" t="s">
        <v>64</v>
      </c>
      <c r="BD80" s="30"/>
      <c r="BE80" s="33" t="s">
        <v>57</v>
      </c>
      <c r="BF80" s="23">
        <v>0</v>
      </c>
    </row>
    <row r="81" spans="1:58">
      <c r="A81" s="29">
        <v>110</v>
      </c>
      <c r="B81" s="34">
        <v>78</v>
      </c>
      <c r="C81" s="200" t="s">
        <v>185</v>
      </c>
      <c r="D81" s="37" t="s">
        <v>186</v>
      </c>
      <c r="E81" s="30" t="s">
        <v>367</v>
      </c>
      <c r="F81" s="35" t="s">
        <v>57</v>
      </c>
      <c r="G81" s="42" t="s">
        <v>62</v>
      </c>
      <c r="H81" s="37" t="s">
        <v>63</v>
      </c>
      <c r="I81" s="29">
        <v>2</v>
      </c>
      <c r="J81" s="34">
        <v>0</v>
      </c>
      <c r="K81" s="44">
        <v>338</v>
      </c>
      <c r="L81" s="46">
        <v>12201</v>
      </c>
      <c r="M81" s="46">
        <v>21129241.91</v>
      </c>
      <c r="N81" s="40">
        <v>1731.76</v>
      </c>
      <c r="O81" s="44">
        <v>36</v>
      </c>
      <c r="P81" s="40">
        <v>7040264.0899999999</v>
      </c>
      <c r="Q81" s="213">
        <v>20829.183698224853</v>
      </c>
      <c r="R81" s="38">
        <v>7204571.8300000001</v>
      </c>
      <c r="S81" s="49">
        <v>21315.30127218935</v>
      </c>
      <c r="T81" s="39">
        <v>5010771.0999999996</v>
      </c>
      <c r="U81" s="31">
        <v>14824.766568047336</v>
      </c>
      <c r="V81" s="31">
        <v>4496172.8999999994</v>
      </c>
      <c r="W81" s="31">
        <v>13302.286686390531</v>
      </c>
      <c r="X81" s="31">
        <v>173371.2</v>
      </c>
      <c r="Y81" s="31">
        <v>512.93254437869825</v>
      </c>
      <c r="Z81" s="31">
        <v>341227</v>
      </c>
      <c r="AA81" s="31">
        <v>1009.5473372781065</v>
      </c>
      <c r="AB81" s="36">
        <v>652228.57999999996</v>
      </c>
      <c r="AC81" s="46">
        <v>1929.6703550295856</v>
      </c>
      <c r="AD81" s="39">
        <v>1529345.2499999998</v>
      </c>
      <c r="AE81" s="31">
        <v>4524.6900887573956</v>
      </c>
      <c r="AF81" s="31">
        <v>748571.85</v>
      </c>
      <c r="AG81" s="31">
        <v>2214.7096153846155</v>
      </c>
      <c r="AH81" s="31">
        <v>729126.7</v>
      </c>
      <c r="AI81" s="31">
        <v>2157.1795857988163</v>
      </c>
      <c r="AJ81" s="31">
        <v>51646.7</v>
      </c>
      <c r="AK81" s="31">
        <v>152.8008875739645</v>
      </c>
      <c r="AL81" s="36">
        <v>12226.9</v>
      </c>
      <c r="AM81" s="46">
        <v>36.174260355029588</v>
      </c>
      <c r="AN81" s="38">
        <v>-164307.74000000002</v>
      </c>
      <c r="AO81" s="213">
        <v>-486.11757396449713</v>
      </c>
      <c r="AP81" s="39">
        <v>7041350.2699999996</v>
      </c>
      <c r="AQ81" s="31">
        <v>20832.397248520709</v>
      </c>
      <c r="AR81" s="31">
        <v>7607281.2699999996</v>
      </c>
      <c r="AS81" s="31">
        <v>22506.749319526625</v>
      </c>
      <c r="AT81" s="31">
        <v>-560929</v>
      </c>
      <c r="AU81" s="31">
        <v>-1659.5532544378698</v>
      </c>
      <c r="AV81" s="31">
        <v>-565931</v>
      </c>
      <c r="AW81" s="31">
        <v>-1674.3520710059172</v>
      </c>
      <c r="AX81" s="31">
        <v>6088.18</v>
      </c>
      <c r="AY81" s="31">
        <v>18.012366863905328</v>
      </c>
      <c r="AZ81" s="31">
        <v>1086.179999999702</v>
      </c>
      <c r="BA81" s="65">
        <v>3.2135502958571065</v>
      </c>
      <c r="BB81" s="41">
        <v>-2.9831426218152046E-10</v>
      </c>
      <c r="BC81" s="30" t="s">
        <v>64</v>
      </c>
      <c r="BD81" s="30"/>
      <c r="BE81" s="33" t="s">
        <v>57</v>
      </c>
      <c r="BF81" s="23">
        <v>0</v>
      </c>
    </row>
    <row r="82" spans="1:58">
      <c r="A82" s="29">
        <v>112</v>
      </c>
      <c r="B82" s="34">
        <v>79</v>
      </c>
      <c r="C82" s="200" t="s">
        <v>187</v>
      </c>
      <c r="D82" s="37" t="s">
        <v>188</v>
      </c>
      <c r="E82" s="30" t="s">
        <v>367</v>
      </c>
      <c r="F82" s="35" t="s">
        <v>80</v>
      </c>
      <c r="G82" s="42" t="s">
        <v>67</v>
      </c>
      <c r="H82" s="37" t="s">
        <v>68</v>
      </c>
      <c r="I82" s="29">
        <v>1</v>
      </c>
      <c r="J82" s="34">
        <v>0</v>
      </c>
      <c r="K82" s="44">
        <v>76.5</v>
      </c>
      <c r="L82" s="46">
        <v>1288</v>
      </c>
      <c r="M82" s="46">
        <v>5731230.5</v>
      </c>
      <c r="N82" s="40">
        <v>4449.71</v>
      </c>
      <c r="O82" s="44">
        <v>40</v>
      </c>
      <c r="P82" s="40">
        <v>1586968.85</v>
      </c>
      <c r="Q82" s="213">
        <v>20744.690849673203</v>
      </c>
      <c r="R82" s="38">
        <v>1684575.8</v>
      </c>
      <c r="S82" s="49">
        <v>22020.598692810458</v>
      </c>
      <c r="T82" s="39">
        <v>821683.96</v>
      </c>
      <c r="U82" s="31">
        <v>10740.966797385621</v>
      </c>
      <c r="V82" s="31">
        <v>728191.75</v>
      </c>
      <c r="W82" s="31">
        <v>9518.8464052287582</v>
      </c>
      <c r="X82" s="31">
        <v>29050.959999999999</v>
      </c>
      <c r="Y82" s="31">
        <v>379.75111111111107</v>
      </c>
      <c r="Z82" s="31">
        <v>64441.25</v>
      </c>
      <c r="AA82" s="31">
        <v>842.36928104575168</v>
      </c>
      <c r="AB82" s="36">
        <v>203440.84</v>
      </c>
      <c r="AC82" s="46">
        <v>2659.357385620915</v>
      </c>
      <c r="AD82" s="39">
        <v>664198.15</v>
      </c>
      <c r="AE82" s="31">
        <v>8682.3287581699351</v>
      </c>
      <c r="AF82" s="31">
        <v>301900</v>
      </c>
      <c r="AG82" s="31">
        <v>3946.4052287581699</v>
      </c>
      <c r="AH82" s="31">
        <v>362298.15</v>
      </c>
      <c r="AI82" s="31">
        <v>4735.9235294117652</v>
      </c>
      <c r="AJ82" s="31">
        <v>0</v>
      </c>
      <c r="AK82" s="31">
        <v>0</v>
      </c>
      <c r="AL82" s="36">
        <v>-4747.1499999999996</v>
      </c>
      <c r="AM82" s="46">
        <v>-62.05424836601307</v>
      </c>
      <c r="AN82" s="38">
        <v>-97606.95</v>
      </c>
      <c r="AO82" s="213">
        <v>-1275.9078431372548</v>
      </c>
      <c r="AP82" s="39">
        <v>1387418.1</v>
      </c>
      <c r="AQ82" s="31">
        <v>18136.184313725491</v>
      </c>
      <c r="AR82" s="31">
        <v>2285673.1</v>
      </c>
      <c r="AS82" s="31">
        <v>29878.079738562094</v>
      </c>
      <c r="AT82" s="31">
        <v>-898255</v>
      </c>
      <c r="AU82" s="31">
        <v>-11741.895424836601</v>
      </c>
      <c r="AV82" s="31">
        <v>-898255</v>
      </c>
      <c r="AW82" s="31">
        <v>-11741.895424836601</v>
      </c>
      <c r="AX82" s="31">
        <v>-199550.75</v>
      </c>
      <c r="AY82" s="31">
        <v>-2608.5065359477126</v>
      </c>
      <c r="AZ82" s="31">
        <v>-199550.75</v>
      </c>
      <c r="BA82" s="65">
        <v>-2608.5065359477126</v>
      </c>
      <c r="BB82" s="41">
        <v>0</v>
      </c>
      <c r="BC82" s="30" t="s">
        <v>57</v>
      </c>
      <c r="BD82" s="30"/>
      <c r="BE82" s="33" t="s">
        <v>57</v>
      </c>
      <c r="BF82" s="23">
        <v>1</v>
      </c>
    </row>
    <row r="83" spans="1:58">
      <c r="A83" s="29">
        <v>113</v>
      </c>
      <c r="B83" s="34">
        <v>80</v>
      </c>
      <c r="C83" s="200" t="s">
        <v>189</v>
      </c>
      <c r="D83" s="37" t="s">
        <v>190</v>
      </c>
      <c r="E83" s="30" t="s">
        <v>367</v>
      </c>
      <c r="F83" s="35" t="s">
        <v>80</v>
      </c>
      <c r="G83" s="42" t="s">
        <v>67</v>
      </c>
      <c r="H83" s="37" t="s">
        <v>68</v>
      </c>
      <c r="I83" s="29">
        <v>1</v>
      </c>
      <c r="J83" s="34">
        <v>0</v>
      </c>
      <c r="K83" s="44">
        <v>105</v>
      </c>
      <c r="L83" s="46">
        <v>1450</v>
      </c>
      <c r="M83" s="46">
        <v>1919062.05</v>
      </c>
      <c r="N83" s="40">
        <v>1323.49</v>
      </c>
      <c r="O83" s="44">
        <v>64</v>
      </c>
      <c r="P83" s="40">
        <v>1761681.5999999996</v>
      </c>
      <c r="Q83" s="213">
        <v>16777.919999999998</v>
      </c>
      <c r="R83" s="38">
        <v>1799443.4999999995</v>
      </c>
      <c r="S83" s="49">
        <v>17137.557142857138</v>
      </c>
      <c r="T83" s="39">
        <v>1258209.2199999997</v>
      </c>
      <c r="U83" s="31">
        <v>11982.944952380951</v>
      </c>
      <c r="V83" s="31">
        <v>1086353.95</v>
      </c>
      <c r="W83" s="31">
        <v>10346.228095238095</v>
      </c>
      <c r="X83" s="31">
        <v>61494.65</v>
      </c>
      <c r="Y83" s="31">
        <v>585.6633333333333</v>
      </c>
      <c r="Z83" s="31">
        <v>110360.62</v>
      </c>
      <c r="AA83" s="31">
        <v>1051.0535238095238</v>
      </c>
      <c r="AB83" s="36">
        <v>181766</v>
      </c>
      <c r="AC83" s="46">
        <v>1731.104761904762</v>
      </c>
      <c r="AD83" s="39">
        <v>358910.38</v>
      </c>
      <c r="AE83" s="31">
        <v>3418.1940952380951</v>
      </c>
      <c r="AF83" s="31">
        <v>164043.48000000001</v>
      </c>
      <c r="AG83" s="31">
        <v>1562.3188571428573</v>
      </c>
      <c r="AH83" s="31">
        <v>194866.9</v>
      </c>
      <c r="AI83" s="31">
        <v>1855.875238095238</v>
      </c>
      <c r="AJ83" s="31">
        <v>0</v>
      </c>
      <c r="AK83" s="31">
        <v>0</v>
      </c>
      <c r="AL83" s="36">
        <v>557.9</v>
      </c>
      <c r="AM83" s="46">
        <v>5.3133333333333335</v>
      </c>
      <c r="AN83" s="38">
        <v>-37761.9</v>
      </c>
      <c r="AO83" s="213">
        <v>-359.63714285714286</v>
      </c>
      <c r="AP83" s="39">
        <v>1731538.25</v>
      </c>
      <c r="AQ83" s="31">
        <v>16490.840476190475</v>
      </c>
      <c r="AR83" s="31">
        <v>1228055.25</v>
      </c>
      <c r="AS83" s="31">
        <v>11695.764285714286</v>
      </c>
      <c r="AT83" s="31">
        <v>550560.35</v>
      </c>
      <c r="AU83" s="31">
        <v>5243.4319047619047</v>
      </c>
      <c r="AV83" s="31">
        <v>503483</v>
      </c>
      <c r="AW83" s="31">
        <v>4795.0761904761903</v>
      </c>
      <c r="AX83" s="31">
        <v>16934</v>
      </c>
      <c r="AY83" s="31">
        <v>161.27619047619046</v>
      </c>
      <c r="AZ83" s="31">
        <v>-30143.349999999627</v>
      </c>
      <c r="BA83" s="65">
        <v>-287.07952380952025</v>
      </c>
      <c r="BB83" s="41">
        <v>4.6566128730773926E-10</v>
      </c>
      <c r="BC83" s="30" t="s">
        <v>64</v>
      </c>
      <c r="BD83" s="30"/>
      <c r="BE83" s="33" t="s">
        <v>57</v>
      </c>
      <c r="BF83" s="23">
        <v>0</v>
      </c>
    </row>
    <row r="84" spans="1:58">
      <c r="A84" s="29">
        <v>116</v>
      </c>
      <c r="B84" s="34">
        <v>82</v>
      </c>
      <c r="C84" s="200" t="s">
        <v>191</v>
      </c>
      <c r="D84" s="37" t="s">
        <v>192</v>
      </c>
      <c r="E84" s="30" t="s">
        <v>367</v>
      </c>
      <c r="F84" s="35" t="s">
        <v>57</v>
      </c>
      <c r="G84" s="42" t="s">
        <v>67</v>
      </c>
      <c r="H84" s="37" t="s">
        <v>68</v>
      </c>
      <c r="I84" s="29">
        <v>1</v>
      </c>
      <c r="J84" s="34">
        <v>0</v>
      </c>
      <c r="K84" s="44">
        <v>179.5</v>
      </c>
      <c r="L84" s="46">
        <v>2724</v>
      </c>
      <c r="M84" s="46">
        <v>4260223.9800000004</v>
      </c>
      <c r="N84" s="40">
        <v>1563.95</v>
      </c>
      <c r="O84" s="44">
        <v>62</v>
      </c>
      <c r="P84" s="40">
        <v>3149200.99</v>
      </c>
      <c r="Q84" s="213">
        <v>17544.295208913649</v>
      </c>
      <c r="R84" s="38">
        <v>3258352.85</v>
      </c>
      <c r="S84" s="49">
        <v>18152.383565459611</v>
      </c>
      <c r="T84" s="39">
        <v>2035168.4499999997</v>
      </c>
      <c r="U84" s="31">
        <v>11337.985793871865</v>
      </c>
      <c r="V84" s="31">
        <v>1891900.4499999997</v>
      </c>
      <c r="W84" s="31">
        <v>10539.835376044566</v>
      </c>
      <c r="X84" s="31">
        <v>61278.8</v>
      </c>
      <c r="Y84" s="31">
        <v>341.38607242339833</v>
      </c>
      <c r="Z84" s="31">
        <v>81989.2</v>
      </c>
      <c r="AA84" s="31">
        <v>456.76434540389971</v>
      </c>
      <c r="AB84" s="36">
        <v>306008.09999999998</v>
      </c>
      <c r="AC84" s="46">
        <v>1704.7805013927575</v>
      </c>
      <c r="AD84" s="39">
        <v>907312.7</v>
      </c>
      <c r="AE84" s="31">
        <v>5054.6668523676881</v>
      </c>
      <c r="AF84" s="31">
        <v>435000</v>
      </c>
      <c r="AG84" s="31">
        <v>2423.3983286908078</v>
      </c>
      <c r="AH84" s="31">
        <v>462767.2</v>
      </c>
      <c r="AI84" s="31">
        <v>2578.0902506963789</v>
      </c>
      <c r="AJ84" s="31">
        <v>9545.5</v>
      </c>
      <c r="AK84" s="31">
        <v>53.17827298050139</v>
      </c>
      <c r="AL84" s="36">
        <v>9863.6</v>
      </c>
      <c r="AM84" s="46">
        <v>54.950417827298054</v>
      </c>
      <c r="AN84" s="38">
        <v>-109151.86000000002</v>
      </c>
      <c r="AO84" s="213">
        <v>-608.08835654596112</v>
      </c>
      <c r="AP84" s="39">
        <v>3180698.52</v>
      </c>
      <c r="AQ84" s="31">
        <v>17719.768913649026</v>
      </c>
      <c r="AR84" s="31">
        <v>2640242.52</v>
      </c>
      <c r="AS84" s="31">
        <v>14708.871977715877</v>
      </c>
      <c r="AT84" s="31">
        <v>514491</v>
      </c>
      <c r="AU84" s="31">
        <v>2866.2451253481895</v>
      </c>
      <c r="AV84" s="31">
        <v>540456</v>
      </c>
      <c r="AW84" s="31">
        <v>3010.8969359331477</v>
      </c>
      <c r="AX84" s="31">
        <v>5532.53</v>
      </c>
      <c r="AY84" s="31">
        <v>30.821894150417826</v>
      </c>
      <c r="AZ84" s="31">
        <v>31497.529999999795</v>
      </c>
      <c r="BA84" s="65">
        <v>175.47370473537489</v>
      </c>
      <c r="BB84" s="41">
        <v>-2.0463630789890885E-10</v>
      </c>
      <c r="BC84" s="30" t="s">
        <v>57</v>
      </c>
      <c r="BD84" s="30"/>
      <c r="BE84" s="33" t="s">
        <v>355</v>
      </c>
      <c r="BF84" s="23">
        <v>0</v>
      </c>
    </row>
    <row r="85" spans="1:58">
      <c r="A85" s="29">
        <v>119</v>
      </c>
      <c r="B85" s="34">
        <v>83</v>
      </c>
      <c r="C85" s="200" t="s">
        <v>361</v>
      </c>
      <c r="D85" s="37" t="s">
        <v>193</v>
      </c>
      <c r="E85" s="30" t="s">
        <v>367</v>
      </c>
      <c r="F85" s="35" t="s">
        <v>80</v>
      </c>
      <c r="G85" s="42" t="s">
        <v>58</v>
      </c>
      <c r="H85" s="37" t="s">
        <v>59</v>
      </c>
      <c r="I85" s="29">
        <v>3</v>
      </c>
      <c r="J85" s="34">
        <v>0</v>
      </c>
      <c r="K85" s="44">
        <v>832</v>
      </c>
      <c r="L85" s="46">
        <v>7677</v>
      </c>
      <c r="M85" s="46">
        <v>14268211.560000001</v>
      </c>
      <c r="N85" s="40">
        <v>1858.56</v>
      </c>
      <c r="O85" s="44">
        <v>94</v>
      </c>
      <c r="P85" s="40">
        <v>13759178.74</v>
      </c>
      <c r="Q85" s="213">
        <v>16537.474447115386</v>
      </c>
      <c r="R85" s="38">
        <v>13850215.450000001</v>
      </c>
      <c r="S85" s="49">
        <v>16646.893569711541</v>
      </c>
      <c r="T85" s="39">
        <v>9661859.790000001</v>
      </c>
      <c r="U85" s="31">
        <v>11612.812247596155</v>
      </c>
      <c r="V85" s="31">
        <v>8625981.3399999999</v>
      </c>
      <c r="W85" s="31">
        <v>10367.766033653847</v>
      </c>
      <c r="X85" s="31">
        <v>301608.8</v>
      </c>
      <c r="Y85" s="31">
        <v>362.51057692307688</v>
      </c>
      <c r="Z85" s="31">
        <v>734269.65</v>
      </c>
      <c r="AA85" s="31">
        <v>882.53563701923076</v>
      </c>
      <c r="AB85" s="36">
        <v>1138266.1000000001</v>
      </c>
      <c r="AC85" s="46">
        <v>1368.1082932692309</v>
      </c>
      <c r="AD85" s="39">
        <v>3017464.8499999996</v>
      </c>
      <c r="AE85" s="31">
        <v>3626.7606370192302</v>
      </c>
      <c r="AF85" s="31">
        <v>1334343.1499999999</v>
      </c>
      <c r="AG85" s="31">
        <v>1603.7778245192308</v>
      </c>
      <c r="AH85" s="31">
        <v>1670159.2</v>
      </c>
      <c r="AI85" s="31">
        <v>2007.4028846153847</v>
      </c>
      <c r="AJ85" s="31">
        <v>12962.5</v>
      </c>
      <c r="AK85" s="31">
        <v>15.579927884615385</v>
      </c>
      <c r="AL85" s="36">
        <v>32624.709999999995</v>
      </c>
      <c r="AM85" s="46">
        <v>39.212391826923074</v>
      </c>
      <c r="AN85" s="38">
        <v>-91036.709999999992</v>
      </c>
      <c r="AO85" s="213">
        <v>-109.41912259615384</v>
      </c>
      <c r="AP85" s="39">
        <v>14175378.26</v>
      </c>
      <c r="AQ85" s="31">
        <v>17037.714254807692</v>
      </c>
      <c r="AR85" s="31">
        <v>13489361.26</v>
      </c>
      <c r="AS85" s="31">
        <v>16213.174591346153</v>
      </c>
      <c r="AT85" s="31">
        <v>689954</v>
      </c>
      <c r="AU85" s="31">
        <v>829.27163461538464</v>
      </c>
      <c r="AV85" s="31">
        <v>686017</v>
      </c>
      <c r="AW85" s="31">
        <v>824.53966346153845</v>
      </c>
      <c r="AX85" s="31">
        <v>420136.52</v>
      </c>
      <c r="AY85" s="31">
        <v>504.97177884615388</v>
      </c>
      <c r="AZ85" s="31">
        <v>416199.51999999955</v>
      </c>
      <c r="BA85" s="65">
        <v>500.23980769230718</v>
      </c>
      <c r="BB85" s="41">
        <v>-4.6566128730773926E-10</v>
      </c>
      <c r="BC85" s="30" t="s">
        <v>64</v>
      </c>
      <c r="BD85" s="30"/>
      <c r="BE85" s="33" t="s">
        <v>57</v>
      </c>
      <c r="BF85" s="23">
        <v>0</v>
      </c>
    </row>
    <row r="86" spans="1:58">
      <c r="A86" s="29">
        <v>122</v>
      </c>
      <c r="B86" s="34">
        <v>85</v>
      </c>
      <c r="C86" s="200" t="s">
        <v>194</v>
      </c>
      <c r="D86" s="37" t="s">
        <v>195</v>
      </c>
      <c r="E86" s="30" t="s">
        <v>367</v>
      </c>
      <c r="F86" s="35" t="s">
        <v>57</v>
      </c>
      <c r="G86" s="42" t="s">
        <v>67</v>
      </c>
      <c r="H86" s="37" t="s">
        <v>68</v>
      </c>
      <c r="I86" s="29">
        <v>1</v>
      </c>
      <c r="J86" s="34">
        <v>0</v>
      </c>
      <c r="K86" s="44">
        <v>65</v>
      </c>
      <c r="L86" s="46">
        <v>860</v>
      </c>
      <c r="M86" s="46">
        <v>1816984.97</v>
      </c>
      <c r="N86" s="40">
        <v>2112.77</v>
      </c>
      <c r="O86" s="44">
        <v>55</v>
      </c>
      <c r="P86" s="40">
        <v>1133134.05</v>
      </c>
      <c r="Q86" s="213">
        <v>17432.831538461538</v>
      </c>
      <c r="R86" s="38">
        <v>1147390.07</v>
      </c>
      <c r="S86" s="49">
        <v>17652.154923076923</v>
      </c>
      <c r="T86" s="39">
        <v>756697.37</v>
      </c>
      <c r="U86" s="31">
        <v>11641.498</v>
      </c>
      <c r="V86" s="31">
        <v>669973.85</v>
      </c>
      <c r="W86" s="31">
        <v>10307.289999999999</v>
      </c>
      <c r="X86" s="31">
        <v>25582.43</v>
      </c>
      <c r="Y86" s="31">
        <v>393.57584615384616</v>
      </c>
      <c r="Z86" s="31">
        <v>61141.09</v>
      </c>
      <c r="AA86" s="31">
        <v>940.63215384615376</v>
      </c>
      <c r="AB86" s="36">
        <v>218185.25</v>
      </c>
      <c r="AC86" s="46">
        <v>3356.6961538461537</v>
      </c>
      <c r="AD86" s="39">
        <v>172507.45</v>
      </c>
      <c r="AE86" s="31">
        <v>2653.9607692307695</v>
      </c>
      <c r="AF86" s="31">
        <v>44593</v>
      </c>
      <c r="AG86" s="31">
        <v>686.04615384615386</v>
      </c>
      <c r="AH86" s="31">
        <v>120100.75</v>
      </c>
      <c r="AI86" s="31">
        <v>1847.7038461538461</v>
      </c>
      <c r="AJ86" s="31">
        <v>7813.7</v>
      </c>
      <c r="AK86" s="31">
        <v>120.21076923076923</v>
      </c>
      <c r="AL86" s="36">
        <v>0</v>
      </c>
      <c r="AM86" s="46">
        <v>0</v>
      </c>
      <c r="AN86" s="38">
        <v>-14256.02</v>
      </c>
      <c r="AO86" s="213">
        <v>-219.32338461538461</v>
      </c>
      <c r="AP86" s="39">
        <v>1045585.78</v>
      </c>
      <c r="AQ86" s="31">
        <v>16085.935076923077</v>
      </c>
      <c r="AR86" s="31">
        <v>1002316.78</v>
      </c>
      <c r="AS86" s="31">
        <v>15420.258153846155</v>
      </c>
      <c r="AT86" s="31">
        <v>49699</v>
      </c>
      <c r="AU86" s="31">
        <v>764.6</v>
      </c>
      <c r="AV86" s="31">
        <v>43269</v>
      </c>
      <c r="AW86" s="31">
        <v>665.67692307692312</v>
      </c>
      <c r="AX86" s="31">
        <v>-81118.27</v>
      </c>
      <c r="AY86" s="31">
        <v>-1247.9733846153847</v>
      </c>
      <c r="AZ86" s="31">
        <v>-87548.270000000019</v>
      </c>
      <c r="BA86" s="65">
        <v>-1346.8964615384618</v>
      </c>
      <c r="BB86" s="41">
        <v>-1.4551915228366852E-11</v>
      </c>
      <c r="BC86" s="30" t="s">
        <v>57</v>
      </c>
      <c r="BD86" s="30"/>
      <c r="BE86" s="33" t="s">
        <v>355</v>
      </c>
      <c r="BF86" s="23">
        <v>0</v>
      </c>
    </row>
    <row r="87" spans="1:58">
      <c r="A87" s="29">
        <v>123</v>
      </c>
      <c r="B87" s="34">
        <v>86</v>
      </c>
      <c r="C87" s="200" t="s">
        <v>196</v>
      </c>
      <c r="D87" s="37" t="s">
        <v>197</v>
      </c>
      <c r="E87" s="30" t="s">
        <v>367</v>
      </c>
      <c r="F87" s="35" t="s">
        <v>57</v>
      </c>
      <c r="G87" s="42" t="s">
        <v>67</v>
      </c>
      <c r="H87" s="37" t="s">
        <v>68</v>
      </c>
      <c r="I87" s="29">
        <v>1</v>
      </c>
      <c r="J87" s="34">
        <v>0</v>
      </c>
      <c r="K87" s="44">
        <v>279.5</v>
      </c>
      <c r="L87" s="46">
        <v>3725</v>
      </c>
      <c r="M87" s="46">
        <v>7766663.8399999999</v>
      </c>
      <c r="N87" s="40">
        <v>2085.0100000000002</v>
      </c>
      <c r="O87" s="44">
        <v>50</v>
      </c>
      <c r="P87" s="40">
        <v>4170353.4099999997</v>
      </c>
      <c r="Q87" s="213">
        <v>14920.763542039354</v>
      </c>
      <c r="R87" s="38">
        <v>4360626.88</v>
      </c>
      <c r="S87" s="49">
        <v>15601.527298747764</v>
      </c>
      <c r="T87" s="39">
        <v>2492170.5299999998</v>
      </c>
      <c r="U87" s="31">
        <v>8916.5314132379244</v>
      </c>
      <c r="V87" s="31">
        <v>2200367.9900000002</v>
      </c>
      <c r="W87" s="31">
        <v>7872.5151699463331</v>
      </c>
      <c r="X87" s="31">
        <v>89631.01</v>
      </c>
      <c r="Y87" s="31">
        <v>320.68339892665472</v>
      </c>
      <c r="Z87" s="31">
        <v>202171.53</v>
      </c>
      <c r="AA87" s="31">
        <v>723.33284436493739</v>
      </c>
      <c r="AB87" s="36">
        <v>466366.06</v>
      </c>
      <c r="AC87" s="46">
        <v>1668.5726654740608</v>
      </c>
      <c r="AD87" s="39">
        <v>1352711.9</v>
      </c>
      <c r="AE87" s="31">
        <v>4839.7563506261176</v>
      </c>
      <c r="AF87" s="31">
        <v>935958.81</v>
      </c>
      <c r="AG87" s="31">
        <v>3348.6898389982111</v>
      </c>
      <c r="AH87" s="31">
        <v>413987.43</v>
      </c>
      <c r="AI87" s="31">
        <v>1481.1714847942756</v>
      </c>
      <c r="AJ87" s="31">
        <v>2765.66</v>
      </c>
      <c r="AK87" s="31">
        <v>9.8950268336314835</v>
      </c>
      <c r="AL87" s="36">
        <v>49378.39</v>
      </c>
      <c r="AM87" s="46">
        <v>176.66686940966011</v>
      </c>
      <c r="AN87" s="38">
        <v>-190273.47</v>
      </c>
      <c r="AO87" s="213">
        <v>-680.76375670840787</v>
      </c>
      <c r="AP87" s="39">
        <v>4009521.41</v>
      </c>
      <c r="AQ87" s="31">
        <v>14345.335992844366</v>
      </c>
      <c r="AR87" s="31">
        <v>3905110.41</v>
      </c>
      <c r="AS87" s="31">
        <v>13971.772486583184</v>
      </c>
      <c r="AT87" s="31">
        <v>265243</v>
      </c>
      <c r="AU87" s="31">
        <v>948.99105545617169</v>
      </c>
      <c r="AV87" s="31">
        <v>104411</v>
      </c>
      <c r="AW87" s="31">
        <v>373.56350626118069</v>
      </c>
      <c r="AX87" s="31">
        <v>0</v>
      </c>
      <c r="AY87" s="31">
        <v>0</v>
      </c>
      <c r="AZ87" s="31">
        <v>-160831.99999999953</v>
      </c>
      <c r="BA87" s="65">
        <v>-575.42754919498941</v>
      </c>
      <c r="BB87" s="41">
        <v>4.6566128730773926E-10</v>
      </c>
      <c r="BC87" s="30" t="s">
        <v>64</v>
      </c>
      <c r="BD87" s="30"/>
      <c r="BE87" s="33" t="s">
        <v>57</v>
      </c>
      <c r="BF87" s="23">
        <v>0</v>
      </c>
    </row>
    <row r="88" spans="1:58">
      <c r="A88" s="29">
        <v>24</v>
      </c>
      <c r="B88" s="34">
        <v>87</v>
      </c>
      <c r="C88" s="200" t="s">
        <v>198</v>
      </c>
      <c r="D88" s="37" t="s">
        <v>197</v>
      </c>
      <c r="E88" s="30" t="s">
        <v>367</v>
      </c>
      <c r="F88" s="35" t="s">
        <v>57</v>
      </c>
      <c r="G88" s="42" t="s">
        <v>62</v>
      </c>
      <c r="H88" s="37" t="s">
        <v>63</v>
      </c>
      <c r="I88" s="29">
        <v>2</v>
      </c>
      <c r="J88" s="34">
        <v>0</v>
      </c>
      <c r="K88" s="44">
        <v>134.5</v>
      </c>
      <c r="L88" s="46">
        <v>5870</v>
      </c>
      <c r="M88" s="46">
        <v>12340810.01</v>
      </c>
      <c r="N88" s="40">
        <v>2102.35</v>
      </c>
      <c r="O88" s="44">
        <v>36</v>
      </c>
      <c r="P88" s="40">
        <v>3313930.98</v>
      </c>
      <c r="Q88" s="213">
        <v>24638.892044609664</v>
      </c>
      <c r="R88" s="38">
        <v>3531414.06</v>
      </c>
      <c r="S88" s="49">
        <v>26255.866617100372</v>
      </c>
      <c r="T88" s="39">
        <v>2232618.9</v>
      </c>
      <c r="U88" s="31">
        <v>16599.397026022303</v>
      </c>
      <c r="V88" s="31">
        <v>1983370.5</v>
      </c>
      <c r="W88" s="31">
        <v>14746.24907063197</v>
      </c>
      <c r="X88" s="31">
        <v>94163</v>
      </c>
      <c r="Y88" s="31">
        <v>700.09665427509299</v>
      </c>
      <c r="Z88" s="31">
        <v>155085.4</v>
      </c>
      <c r="AA88" s="31">
        <v>1153.0513011152416</v>
      </c>
      <c r="AB88" s="36">
        <v>377039.6</v>
      </c>
      <c r="AC88" s="46">
        <v>2803.2684014869888</v>
      </c>
      <c r="AD88" s="39">
        <v>908566.65</v>
      </c>
      <c r="AE88" s="31">
        <v>6755.1423791821562</v>
      </c>
      <c r="AF88" s="31">
        <v>505999</v>
      </c>
      <c r="AG88" s="31">
        <v>3762.0743494423791</v>
      </c>
      <c r="AH88" s="31">
        <v>331636.40000000002</v>
      </c>
      <c r="AI88" s="31">
        <v>2465.6981412639407</v>
      </c>
      <c r="AJ88" s="31">
        <v>70931.25</v>
      </c>
      <c r="AK88" s="31">
        <v>527.36988847583643</v>
      </c>
      <c r="AL88" s="36">
        <v>13188.91</v>
      </c>
      <c r="AM88" s="46">
        <v>98.058810408921929</v>
      </c>
      <c r="AN88" s="38">
        <v>-217483.08</v>
      </c>
      <c r="AO88" s="213">
        <v>-1616.9745724907061</v>
      </c>
      <c r="AP88" s="39">
        <v>3541794.67</v>
      </c>
      <c r="AQ88" s="31">
        <v>26333.045873605948</v>
      </c>
      <c r="AR88" s="31">
        <v>4441206.67</v>
      </c>
      <c r="AS88" s="31">
        <v>33020.123940520447</v>
      </c>
      <c r="AT88" s="31">
        <v>-723189</v>
      </c>
      <c r="AU88" s="31">
        <v>-5376.869888475836</v>
      </c>
      <c r="AV88" s="31">
        <v>-899412</v>
      </c>
      <c r="AW88" s="31">
        <v>-6687.0780669144979</v>
      </c>
      <c r="AX88" s="31">
        <v>404086.69</v>
      </c>
      <c r="AY88" s="31">
        <v>3004.3620074349442</v>
      </c>
      <c r="AZ88" s="31">
        <v>227863.68999999994</v>
      </c>
      <c r="BA88" s="65">
        <v>1694.1538289962821</v>
      </c>
      <c r="BB88" s="41">
        <v>-5.8207660913467407E-11</v>
      </c>
      <c r="BC88" s="30" t="s">
        <v>64</v>
      </c>
      <c r="BD88" s="30"/>
      <c r="BE88" s="33" t="s">
        <v>57</v>
      </c>
      <c r="BF88" s="23">
        <v>0</v>
      </c>
    </row>
    <row r="89" spans="1:58">
      <c r="A89" s="29">
        <v>124</v>
      </c>
      <c r="B89" s="34">
        <v>88</v>
      </c>
      <c r="C89" s="200" t="s">
        <v>199</v>
      </c>
      <c r="D89" s="37" t="s">
        <v>200</v>
      </c>
      <c r="E89" s="30" t="s">
        <v>367</v>
      </c>
      <c r="F89" s="35" t="s">
        <v>57</v>
      </c>
      <c r="G89" s="42" t="s">
        <v>67</v>
      </c>
      <c r="H89" s="37" t="s">
        <v>68</v>
      </c>
      <c r="I89" s="29">
        <v>1</v>
      </c>
      <c r="J89" s="34">
        <v>0</v>
      </c>
      <c r="K89" s="44">
        <v>110</v>
      </c>
      <c r="L89" s="46">
        <v>1193</v>
      </c>
      <c r="M89" s="46">
        <v>2966341.31</v>
      </c>
      <c r="N89" s="40">
        <v>2486.4499999999998</v>
      </c>
      <c r="O89" s="44">
        <v>60</v>
      </c>
      <c r="P89" s="40">
        <v>1790061.8299999998</v>
      </c>
      <c r="Q89" s="213">
        <v>16273.289363636362</v>
      </c>
      <c r="R89" s="38">
        <v>1829692.9999999998</v>
      </c>
      <c r="S89" s="49">
        <v>16633.572727272724</v>
      </c>
      <c r="T89" s="39">
        <v>1295530.95</v>
      </c>
      <c r="U89" s="31">
        <v>11777.554090909091</v>
      </c>
      <c r="V89" s="31">
        <v>1144633.7</v>
      </c>
      <c r="W89" s="31">
        <v>10405.760909090908</v>
      </c>
      <c r="X89" s="31">
        <v>60929.35</v>
      </c>
      <c r="Y89" s="31">
        <v>553.90318181818179</v>
      </c>
      <c r="Z89" s="31">
        <v>89967.9</v>
      </c>
      <c r="AA89" s="31">
        <v>817.89</v>
      </c>
      <c r="AB89" s="36">
        <v>199986.84999999998</v>
      </c>
      <c r="AC89" s="46">
        <v>1818.0622727272726</v>
      </c>
      <c r="AD89" s="39">
        <v>334175.19999999995</v>
      </c>
      <c r="AE89" s="31">
        <v>3037.9563636363632</v>
      </c>
      <c r="AF89" s="31">
        <v>128813.15</v>
      </c>
      <c r="AG89" s="31">
        <v>1171.0286363636362</v>
      </c>
      <c r="AH89" s="31">
        <v>205362.05</v>
      </c>
      <c r="AI89" s="31">
        <v>1866.9277272727272</v>
      </c>
      <c r="AJ89" s="31">
        <v>0</v>
      </c>
      <c r="AK89" s="31">
        <v>0</v>
      </c>
      <c r="AL89" s="36">
        <v>0</v>
      </c>
      <c r="AM89" s="46">
        <v>0</v>
      </c>
      <c r="AN89" s="38">
        <v>-39631.170000000006</v>
      </c>
      <c r="AO89" s="213">
        <v>-360.28336363636367</v>
      </c>
      <c r="AP89" s="39">
        <v>1823121.92</v>
      </c>
      <c r="AQ89" s="31">
        <v>16573.835636363634</v>
      </c>
      <c r="AR89" s="31">
        <v>1779439.92</v>
      </c>
      <c r="AS89" s="31">
        <v>16176.726545454545</v>
      </c>
      <c r="AT89" s="31">
        <v>28929</v>
      </c>
      <c r="AU89" s="31">
        <v>262.9909090909091</v>
      </c>
      <c r="AV89" s="31">
        <v>43682</v>
      </c>
      <c r="AW89" s="31">
        <v>397.10909090909092</v>
      </c>
      <c r="AX89" s="31">
        <v>18307.09</v>
      </c>
      <c r="AY89" s="31">
        <v>166.42809090909091</v>
      </c>
      <c r="AZ89" s="31">
        <v>33060.090000000084</v>
      </c>
      <c r="BA89" s="65">
        <v>300.5462727272735</v>
      </c>
      <c r="BB89" s="41">
        <v>8.3673512563109398E-11</v>
      </c>
      <c r="BC89" s="30" t="s">
        <v>64</v>
      </c>
      <c r="BD89" s="30"/>
      <c r="BE89" s="33" t="s">
        <v>355</v>
      </c>
      <c r="BF89" s="23">
        <v>0</v>
      </c>
    </row>
    <row r="90" spans="1:58">
      <c r="A90" s="29">
        <v>126</v>
      </c>
      <c r="B90" s="34">
        <v>90</v>
      </c>
      <c r="C90" s="200" t="s">
        <v>201</v>
      </c>
      <c r="D90" s="37" t="s">
        <v>202</v>
      </c>
      <c r="E90" s="30" t="s">
        <v>367</v>
      </c>
      <c r="F90" s="35" t="s">
        <v>57</v>
      </c>
      <c r="G90" s="42" t="s">
        <v>67</v>
      </c>
      <c r="H90" s="37" t="s">
        <v>68</v>
      </c>
      <c r="I90" s="29">
        <v>1</v>
      </c>
      <c r="J90" s="34">
        <v>0</v>
      </c>
      <c r="K90" s="44">
        <v>272</v>
      </c>
      <c r="L90" s="46">
        <v>3556</v>
      </c>
      <c r="M90" s="46">
        <v>6072069.8300000001</v>
      </c>
      <c r="N90" s="40">
        <v>1707.55</v>
      </c>
      <c r="O90" s="44">
        <v>62</v>
      </c>
      <c r="P90" s="40">
        <v>4696009.2200000007</v>
      </c>
      <c r="Q90" s="213">
        <v>17264.739779411768</v>
      </c>
      <c r="R90" s="38">
        <v>4761681.9700000007</v>
      </c>
      <c r="S90" s="49">
        <v>17506.183713235296</v>
      </c>
      <c r="T90" s="39">
        <v>3101165.45</v>
      </c>
      <c r="U90" s="31">
        <v>11401.343566176471</v>
      </c>
      <c r="V90" s="31">
        <v>2889148</v>
      </c>
      <c r="W90" s="31">
        <v>10621.867647058823</v>
      </c>
      <c r="X90" s="31">
        <v>94330.099999999991</v>
      </c>
      <c r="Y90" s="31">
        <v>346.8018382352941</v>
      </c>
      <c r="Z90" s="31">
        <v>117687.35</v>
      </c>
      <c r="AA90" s="31">
        <v>432.67408088235294</v>
      </c>
      <c r="AB90" s="36">
        <v>562724.25</v>
      </c>
      <c r="AC90" s="46">
        <v>2068.8391544117649</v>
      </c>
      <c r="AD90" s="39">
        <v>1084680.2</v>
      </c>
      <c r="AE90" s="31">
        <v>3987.7948529411765</v>
      </c>
      <c r="AF90" s="31">
        <v>412001</v>
      </c>
      <c r="AG90" s="31">
        <v>1514.7095588235295</v>
      </c>
      <c r="AH90" s="31">
        <v>653936.69999999995</v>
      </c>
      <c r="AI90" s="31">
        <v>2404.1790441176468</v>
      </c>
      <c r="AJ90" s="31">
        <v>18742.5</v>
      </c>
      <c r="AK90" s="31">
        <v>68.90625</v>
      </c>
      <c r="AL90" s="36">
        <v>13112.07</v>
      </c>
      <c r="AM90" s="46">
        <v>48.20613970588235</v>
      </c>
      <c r="AN90" s="38">
        <v>-65672.75</v>
      </c>
      <c r="AO90" s="213">
        <v>-241.44393382352942</v>
      </c>
      <c r="AP90" s="39">
        <v>4603616.76</v>
      </c>
      <c r="AQ90" s="31">
        <v>16925.061617647058</v>
      </c>
      <c r="AR90" s="31">
        <v>3767031.76</v>
      </c>
      <c r="AS90" s="31">
        <v>13849.381470588234</v>
      </c>
      <c r="AT90" s="31">
        <v>950875</v>
      </c>
      <c r="AU90" s="31">
        <v>3495.8639705882351</v>
      </c>
      <c r="AV90" s="31">
        <v>836585</v>
      </c>
      <c r="AW90" s="31">
        <v>3075.6801470588234</v>
      </c>
      <c r="AX90" s="31">
        <v>21897.54</v>
      </c>
      <c r="AY90" s="31">
        <v>80.505661764705891</v>
      </c>
      <c r="AZ90" s="31">
        <v>-92392.460000000894</v>
      </c>
      <c r="BA90" s="65">
        <v>-339.67816176470916</v>
      </c>
      <c r="BB90" s="41">
        <v>-8.9494278654456139E-10</v>
      </c>
      <c r="BC90" s="30" t="s">
        <v>64</v>
      </c>
      <c r="BD90" s="30"/>
      <c r="BE90" s="33" t="s">
        <v>57</v>
      </c>
      <c r="BF90" s="23">
        <v>0</v>
      </c>
    </row>
    <row r="91" spans="1:58">
      <c r="A91" s="29">
        <v>25</v>
      </c>
      <c r="B91" s="34">
        <v>91</v>
      </c>
      <c r="C91" s="200" t="s">
        <v>203</v>
      </c>
      <c r="D91" s="37" t="s">
        <v>202</v>
      </c>
      <c r="E91" s="30" t="s">
        <v>367</v>
      </c>
      <c r="F91" s="35" t="s">
        <v>57</v>
      </c>
      <c r="G91" s="42" t="s">
        <v>62</v>
      </c>
      <c r="H91" s="37" t="s">
        <v>63</v>
      </c>
      <c r="I91" s="29">
        <v>2</v>
      </c>
      <c r="J91" s="34">
        <v>0</v>
      </c>
      <c r="K91" s="44">
        <v>173.5</v>
      </c>
      <c r="L91" s="46">
        <v>6844</v>
      </c>
      <c r="M91" s="46">
        <v>11124122.74</v>
      </c>
      <c r="N91" s="40">
        <v>1625.38</v>
      </c>
      <c r="O91" s="44">
        <v>36</v>
      </c>
      <c r="P91" s="40">
        <v>3775141.1300000004</v>
      </c>
      <c r="Q91" s="213">
        <v>21758.738501440923</v>
      </c>
      <c r="R91" s="38">
        <v>3900213.1000000006</v>
      </c>
      <c r="S91" s="49">
        <v>22479.614409221904</v>
      </c>
      <c r="T91" s="39">
        <v>2547548.6500000004</v>
      </c>
      <c r="U91" s="31">
        <v>14683.277521613834</v>
      </c>
      <c r="V91" s="31">
        <v>2336144.4500000002</v>
      </c>
      <c r="W91" s="31">
        <v>13464.809510086456</v>
      </c>
      <c r="X91" s="31">
        <v>174879</v>
      </c>
      <c r="Y91" s="31">
        <v>1007.9481268011527</v>
      </c>
      <c r="Z91" s="31">
        <v>36525.200000000012</v>
      </c>
      <c r="AA91" s="31">
        <v>210.51988472622486</v>
      </c>
      <c r="AB91" s="36">
        <v>485713.7</v>
      </c>
      <c r="AC91" s="46">
        <v>2799.5025936599422</v>
      </c>
      <c r="AD91" s="39">
        <v>859813.4</v>
      </c>
      <c r="AE91" s="31">
        <v>4955.6968299711816</v>
      </c>
      <c r="AF91" s="31">
        <v>500000</v>
      </c>
      <c r="AG91" s="31">
        <v>2881.8443804034582</v>
      </c>
      <c r="AH91" s="31">
        <v>351273.3</v>
      </c>
      <c r="AI91" s="31">
        <v>2024.6299711815561</v>
      </c>
      <c r="AJ91" s="31">
        <v>8540.1</v>
      </c>
      <c r="AK91" s="31">
        <v>49.222478386167147</v>
      </c>
      <c r="AL91" s="36">
        <v>7137.35</v>
      </c>
      <c r="AM91" s="46">
        <v>41.137463976945249</v>
      </c>
      <c r="AN91" s="38">
        <v>-125071.97</v>
      </c>
      <c r="AO91" s="213">
        <v>-720.87590778097979</v>
      </c>
      <c r="AP91" s="39">
        <v>3812636.64</v>
      </c>
      <c r="AQ91" s="31">
        <v>21974.850951008648</v>
      </c>
      <c r="AR91" s="31">
        <v>3997248.64</v>
      </c>
      <c r="AS91" s="31">
        <v>23038.897060518731</v>
      </c>
      <c r="AT91" s="31">
        <v>-256585.8</v>
      </c>
      <c r="AU91" s="31">
        <v>-1478.8806916426513</v>
      </c>
      <c r="AV91" s="31">
        <v>-184612</v>
      </c>
      <c r="AW91" s="31">
        <v>-1064.0461095100864</v>
      </c>
      <c r="AX91" s="31">
        <v>-34478.29</v>
      </c>
      <c r="AY91" s="31">
        <v>-198.7221325648415</v>
      </c>
      <c r="AZ91" s="31">
        <v>37495.509999999776</v>
      </c>
      <c r="BA91" s="65">
        <v>216.11244956772205</v>
      </c>
      <c r="BB91" s="41">
        <v>-3.637978807091713E-11</v>
      </c>
      <c r="BC91" s="30" t="s">
        <v>64</v>
      </c>
      <c r="BD91" s="30"/>
      <c r="BE91" s="33" t="s">
        <v>57</v>
      </c>
      <c r="BF91" s="23">
        <v>0</v>
      </c>
    </row>
    <row r="92" spans="1:58">
      <c r="A92" s="29">
        <v>28</v>
      </c>
      <c r="B92" s="34">
        <v>92</v>
      </c>
      <c r="C92" s="200" t="s">
        <v>204</v>
      </c>
      <c r="D92" s="37" t="s">
        <v>205</v>
      </c>
      <c r="E92" s="30" t="s">
        <v>367</v>
      </c>
      <c r="F92" s="35" t="s">
        <v>57</v>
      </c>
      <c r="G92" s="42" t="s">
        <v>58</v>
      </c>
      <c r="H92" s="37" t="s">
        <v>59</v>
      </c>
      <c r="I92" s="29">
        <v>3</v>
      </c>
      <c r="J92" s="34">
        <v>0</v>
      </c>
      <c r="K92" s="44">
        <v>545.5</v>
      </c>
      <c r="L92" s="46">
        <v>5240</v>
      </c>
      <c r="M92" s="46">
        <v>11707338.52</v>
      </c>
      <c r="N92" s="40">
        <v>2234.2199999999998</v>
      </c>
      <c r="O92" s="44">
        <v>94</v>
      </c>
      <c r="P92" s="40">
        <v>9895923.5999999996</v>
      </c>
      <c r="Q92" s="213">
        <v>18141.014848762603</v>
      </c>
      <c r="R92" s="38">
        <v>10325236.6</v>
      </c>
      <c r="S92" s="49">
        <v>18928.023098075158</v>
      </c>
      <c r="T92" s="39">
        <v>6878154.1899999995</v>
      </c>
      <c r="U92" s="31">
        <v>12608.898606782766</v>
      </c>
      <c r="V92" s="31">
        <v>6062430.4000000004</v>
      </c>
      <c r="W92" s="31">
        <v>11113.529605866179</v>
      </c>
      <c r="X92" s="31">
        <v>318776.02</v>
      </c>
      <c r="Y92" s="31">
        <v>584.37400549954179</v>
      </c>
      <c r="Z92" s="31">
        <v>496947.76999999996</v>
      </c>
      <c r="AA92" s="31">
        <v>910.99499541704847</v>
      </c>
      <c r="AB92" s="36">
        <v>1205136.05</v>
      </c>
      <c r="AC92" s="46">
        <v>2209.2319890009167</v>
      </c>
      <c r="AD92" s="39">
        <v>2241946.3600000003</v>
      </c>
      <c r="AE92" s="31">
        <v>4109.8925022914764</v>
      </c>
      <c r="AF92" s="31">
        <v>819704.1</v>
      </c>
      <c r="AG92" s="31">
        <v>1502.6656278643445</v>
      </c>
      <c r="AH92" s="31">
        <v>1369089.79</v>
      </c>
      <c r="AI92" s="31">
        <v>2509.7887992667279</v>
      </c>
      <c r="AJ92" s="31">
        <v>53152.47</v>
      </c>
      <c r="AK92" s="31">
        <v>97.438075160403301</v>
      </c>
      <c r="AL92" s="36">
        <v>0</v>
      </c>
      <c r="AM92" s="46">
        <v>0</v>
      </c>
      <c r="AN92" s="38">
        <v>-429313</v>
      </c>
      <c r="AO92" s="213">
        <v>-787.00824931255727</v>
      </c>
      <c r="AP92" s="39">
        <v>10353089.949999999</v>
      </c>
      <c r="AQ92" s="31">
        <v>18979.083318056826</v>
      </c>
      <c r="AR92" s="31">
        <v>11056704.949999999</v>
      </c>
      <c r="AS92" s="31">
        <v>20268.936663611363</v>
      </c>
      <c r="AT92" s="31">
        <v>-1003147</v>
      </c>
      <c r="AU92" s="31">
        <v>-1838.9495875343721</v>
      </c>
      <c r="AV92" s="31">
        <v>-703615</v>
      </c>
      <c r="AW92" s="31">
        <v>-1289.8533455545371</v>
      </c>
      <c r="AX92" s="31">
        <v>157634.35</v>
      </c>
      <c r="AY92" s="31">
        <v>288.97222731439047</v>
      </c>
      <c r="AZ92" s="31">
        <v>457166.34999999963</v>
      </c>
      <c r="BA92" s="65">
        <v>838.06846929422477</v>
      </c>
      <c r="BB92" s="41">
        <v>-3.7834979593753815E-10</v>
      </c>
      <c r="BC92" s="30" t="s">
        <v>57</v>
      </c>
      <c r="BD92" s="30"/>
      <c r="BE92" s="33" t="s">
        <v>355</v>
      </c>
      <c r="BF92" s="23">
        <v>0</v>
      </c>
    </row>
    <row r="93" spans="1:58">
      <c r="A93" s="29">
        <v>127</v>
      </c>
      <c r="B93" s="34">
        <v>93</v>
      </c>
      <c r="C93" s="200" t="s">
        <v>206</v>
      </c>
      <c r="D93" s="37" t="s">
        <v>207</v>
      </c>
      <c r="E93" s="30" t="s">
        <v>367</v>
      </c>
      <c r="F93" s="35" t="s">
        <v>57</v>
      </c>
      <c r="G93" s="42" t="s">
        <v>67</v>
      </c>
      <c r="H93" s="37" t="s">
        <v>68</v>
      </c>
      <c r="I93" s="29">
        <v>1</v>
      </c>
      <c r="J93" s="34">
        <v>0</v>
      </c>
      <c r="K93" s="44">
        <v>153.5</v>
      </c>
      <c r="L93" s="46">
        <v>1418</v>
      </c>
      <c r="M93" s="46">
        <v>2233740.9</v>
      </c>
      <c r="N93" s="40">
        <v>1575.27</v>
      </c>
      <c r="O93" s="44">
        <v>62</v>
      </c>
      <c r="P93" s="40">
        <v>2409440.2999999998</v>
      </c>
      <c r="Q93" s="213">
        <v>15696.67947882736</v>
      </c>
      <c r="R93" s="38">
        <v>2480365.34</v>
      </c>
      <c r="S93" s="49">
        <v>16158.731856677523</v>
      </c>
      <c r="T93" s="39">
        <v>1546546.3000000003</v>
      </c>
      <c r="U93" s="31">
        <v>10075.220195439741</v>
      </c>
      <c r="V93" s="31">
        <v>1331830.4500000002</v>
      </c>
      <c r="W93" s="31">
        <v>8676.4198697068423</v>
      </c>
      <c r="X93" s="31">
        <v>57809.79</v>
      </c>
      <c r="Y93" s="31">
        <v>376.61100977198697</v>
      </c>
      <c r="Z93" s="31">
        <v>156906.06</v>
      </c>
      <c r="AA93" s="31">
        <v>1022.189315960912</v>
      </c>
      <c r="AB93" s="36">
        <v>166417.65</v>
      </c>
      <c r="AC93" s="46">
        <v>1084.1540716612378</v>
      </c>
      <c r="AD93" s="39">
        <v>767282.29999999993</v>
      </c>
      <c r="AE93" s="31">
        <v>4998.5817589576545</v>
      </c>
      <c r="AF93" s="31">
        <v>356899</v>
      </c>
      <c r="AG93" s="31">
        <v>2325.0749185667751</v>
      </c>
      <c r="AH93" s="31">
        <v>358677.7</v>
      </c>
      <c r="AI93" s="31">
        <v>2336.6625407166125</v>
      </c>
      <c r="AJ93" s="31">
        <v>51705.599999999999</v>
      </c>
      <c r="AK93" s="31">
        <v>336.84429967426712</v>
      </c>
      <c r="AL93" s="36">
        <v>119.09</v>
      </c>
      <c r="AM93" s="46">
        <v>0.77583061889250815</v>
      </c>
      <c r="AN93" s="38">
        <v>-70925.039999999994</v>
      </c>
      <c r="AO93" s="213">
        <v>-462.05237785016283</v>
      </c>
      <c r="AP93" s="39">
        <v>2073680.5</v>
      </c>
      <c r="AQ93" s="31">
        <v>13509.319218241042</v>
      </c>
      <c r="AR93" s="31">
        <v>1377995.5</v>
      </c>
      <c r="AS93" s="31">
        <v>8977.1693811074911</v>
      </c>
      <c r="AT93" s="31">
        <v>447990</v>
      </c>
      <c r="AU93" s="31">
        <v>2918.501628664495</v>
      </c>
      <c r="AV93" s="31">
        <v>695685</v>
      </c>
      <c r="AW93" s="31">
        <v>4532.1498371335501</v>
      </c>
      <c r="AX93" s="31">
        <v>-583454.80000000005</v>
      </c>
      <c r="AY93" s="31">
        <v>-3801.0084690553749</v>
      </c>
      <c r="AZ93" s="31">
        <v>-335759.79999999981</v>
      </c>
      <c r="BA93" s="65">
        <v>-2187.360260586318</v>
      </c>
      <c r="BB93" s="41">
        <v>2.3283064365386963E-10</v>
      </c>
      <c r="BC93" s="30" t="s">
        <v>57</v>
      </c>
      <c r="BD93" s="30"/>
      <c r="BE93" s="33" t="s">
        <v>57</v>
      </c>
      <c r="BF93" s="23">
        <v>0</v>
      </c>
    </row>
    <row r="94" spans="1:58">
      <c r="A94" s="29">
        <v>128</v>
      </c>
      <c r="B94" s="34">
        <v>94</v>
      </c>
      <c r="C94" s="200" t="s">
        <v>208</v>
      </c>
      <c r="D94" s="37" t="s">
        <v>209</v>
      </c>
      <c r="E94" s="30" t="s">
        <v>367</v>
      </c>
      <c r="F94" s="35" t="s">
        <v>80</v>
      </c>
      <c r="G94" s="42" t="s">
        <v>67</v>
      </c>
      <c r="H94" s="37" t="s">
        <v>68</v>
      </c>
      <c r="I94" s="29">
        <v>1</v>
      </c>
      <c r="J94" s="34">
        <v>0</v>
      </c>
      <c r="K94" s="44">
        <v>141.5</v>
      </c>
      <c r="L94" s="46">
        <v>1592</v>
      </c>
      <c r="M94" s="46">
        <v>2466593.1</v>
      </c>
      <c r="N94" s="40">
        <v>1549.36</v>
      </c>
      <c r="O94" s="44">
        <v>65</v>
      </c>
      <c r="P94" s="40">
        <v>2044570.69</v>
      </c>
      <c r="Q94" s="213">
        <v>14449.262826855123</v>
      </c>
      <c r="R94" s="38">
        <v>2101373.59</v>
      </c>
      <c r="S94" s="49">
        <v>14850.696749116607</v>
      </c>
      <c r="T94" s="39">
        <v>1515898.3599999999</v>
      </c>
      <c r="U94" s="31">
        <v>10713.062614840988</v>
      </c>
      <c r="V94" s="31">
        <v>1379579.46</v>
      </c>
      <c r="W94" s="31">
        <v>9749.678162544169</v>
      </c>
      <c r="X94" s="31">
        <v>56466.75</v>
      </c>
      <c r="Y94" s="31">
        <v>399.05830388692578</v>
      </c>
      <c r="Z94" s="31">
        <v>79852.150000000009</v>
      </c>
      <c r="AA94" s="31">
        <v>564.32614840989402</v>
      </c>
      <c r="AB94" s="36">
        <v>208772.88</v>
      </c>
      <c r="AC94" s="46">
        <v>1475.4267137809188</v>
      </c>
      <c r="AD94" s="39">
        <v>376702.35</v>
      </c>
      <c r="AE94" s="31">
        <v>2662.2074204946994</v>
      </c>
      <c r="AF94" s="31">
        <v>104379.17</v>
      </c>
      <c r="AG94" s="31">
        <v>737.66197879858657</v>
      </c>
      <c r="AH94" s="31">
        <v>229757.56</v>
      </c>
      <c r="AI94" s="31">
        <v>1623.7283392226147</v>
      </c>
      <c r="AJ94" s="31">
        <v>42565.62</v>
      </c>
      <c r="AK94" s="31">
        <v>300.81710247349827</v>
      </c>
      <c r="AL94" s="36">
        <v>0</v>
      </c>
      <c r="AM94" s="46">
        <v>0</v>
      </c>
      <c r="AN94" s="38">
        <v>-56802.900000000009</v>
      </c>
      <c r="AO94" s="213">
        <v>-401.43392226148416</v>
      </c>
      <c r="AP94" s="39">
        <v>2242016.4500000002</v>
      </c>
      <c r="AQ94" s="31">
        <v>15844.639222614842</v>
      </c>
      <c r="AR94" s="31">
        <v>1603144.45</v>
      </c>
      <c r="AS94" s="31">
        <v>11329.642756183744</v>
      </c>
      <c r="AT94" s="31">
        <v>651955</v>
      </c>
      <c r="AU94" s="31">
        <v>4607.4558303886924</v>
      </c>
      <c r="AV94" s="31">
        <v>638872</v>
      </c>
      <c r="AW94" s="31">
        <v>4514.9964664310955</v>
      </c>
      <c r="AX94" s="31">
        <v>210528.76</v>
      </c>
      <c r="AY94" s="31">
        <v>1487.8357597173147</v>
      </c>
      <c r="AZ94" s="31">
        <v>197445.76000000024</v>
      </c>
      <c r="BA94" s="65">
        <v>1395.3763957597191</v>
      </c>
      <c r="BB94" s="41">
        <v>2.3283064365386963E-10</v>
      </c>
      <c r="BC94" s="30" t="s">
        <v>64</v>
      </c>
      <c r="BD94" s="30"/>
      <c r="BE94" s="33" t="s">
        <v>355</v>
      </c>
      <c r="BF94" s="23">
        <v>0</v>
      </c>
    </row>
    <row r="95" spans="1:58">
      <c r="A95" s="29">
        <v>224</v>
      </c>
      <c r="B95" s="34">
        <v>109</v>
      </c>
      <c r="C95" s="200" t="s">
        <v>210</v>
      </c>
      <c r="D95" s="37" t="s">
        <v>211</v>
      </c>
      <c r="E95" s="30" t="s">
        <v>367</v>
      </c>
      <c r="F95" s="35" t="s">
        <v>57</v>
      </c>
      <c r="G95" s="42" t="s">
        <v>67</v>
      </c>
      <c r="H95" s="37" t="s">
        <v>68</v>
      </c>
      <c r="I95" s="29">
        <v>1</v>
      </c>
      <c r="J95" s="34">
        <v>0</v>
      </c>
      <c r="K95" s="44">
        <v>77</v>
      </c>
      <c r="L95" s="46">
        <v>1073</v>
      </c>
      <c r="M95" s="46">
        <v>2020951.2</v>
      </c>
      <c r="N95" s="40">
        <v>1883.45</v>
      </c>
      <c r="O95" s="44">
        <v>63</v>
      </c>
      <c r="P95" s="40">
        <v>1339944.6500000001</v>
      </c>
      <c r="Q95" s="213">
        <v>17401.878571428573</v>
      </c>
      <c r="R95" s="38">
        <v>1416936.4800000002</v>
      </c>
      <c r="S95" s="49">
        <v>18401.772467532472</v>
      </c>
      <c r="T95" s="39">
        <v>847596.32000000007</v>
      </c>
      <c r="U95" s="31">
        <v>11007.744415584417</v>
      </c>
      <c r="V95" s="31">
        <v>714063.15</v>
      </c>
      <c r="W95" s="31">
        <v>9273.5474025974036</v>
      </c>
      <c r="X95" s="31">
        <v>22486.019999999997</v>
      </c>
      <c r="Y95" s="31">
        <v>292.0262337662337</v>
      </c>
      <c r="Z95" s="31">
        <v>111047.15000000001</v>
      </c>
      <c r="AA95" s="31">
        <v>1442.1707792207794</v>
      </c>
      <c r="AB95" s="36">
        <v>185766.34999999998</v>
      </c>
      <c r="AC95" s="46">
        <v>2412.5499999999997</v>
      </c>
      <c r="AD95" s="39">
        <v>374337.26</v>
      </c>
      <c r="AE95" s="31">
        <v>4861.522857142857</v>
      </c>
      <c r="AF95" s="31">
        <v>222682.46</v>
      </c>
      <c r="AG95" s="31">
        <v>2891.98</v>
      </c>
      <c r="AH95" s="31">
        <v>151654.79999999999</v>
      </c>
      <c r="AI95" s="31">
        <v>1969.542857142857</v>
      </c>
      <c r="AJ95" s="31">
        <v>0</v>
      </c>
      <c r="AK95" s="31">
        <v>0</v>
      </c>
      <c r="AL95" s="36">
        <v>9236.5499999999993</v>
      </c>
      <c r="AM95" s="46">
        <v>119.95519480519479</v>
      </c>
      <c r="AN95" s="38">
        <v>-76991.829999999987</v>
      </c>
      <c r="AO95" s="213">
        <v>-999.89389610389594</v>
      </c>
      <c r="AP95" s="39">
        <v>1326154.6499999999</v>
      </c>
      <c r="AQ95" s="31">
        <v>17222.787662337661</v>
      </c>
      <c r="AR95" s="31">
        <v>1273783.6499999999</v>
      </c>
      <c r="AS95" s="31">
        <v>16542.644805194803</v>
      </c>
      <c r="AT95" s="31">
        <v>66161</v>
      </c>
      <c r="AU95" s="31">
        <v>859.23376623376623</v>
      </c>
      <c r="AV95" s="31">
        <v>52371</v>
      </c>
      <c r="AW95" s="31">
        <v>680.14285714285711</v>
      </c>
      <c r="AX95" s="31">
        <v>0</v>
      </c>
      <c r="AY95" s="31">
        <v>0</v>
      </c>
      <c r="AZ95" s="31">
        <v>-13790.000000000233</v>
      </c>
      <c r="BA95" s="65">
        <v>-179.09090909091211</v>
      </c>
      <c r="BB95" s="41">
        <v>-2.3283064365386963E-10</v>
      </c>
      <c r="BC95" s="30" t="s">
        <v>57</v>
      </c>
      <c r="BD95" s="30"/>
      <c r="BE95" s="33" t="s">
        <v>355</v>
      </c>
      <c r="BF95" s="23">
        <v>0</v>
      </c>
    </row>
    <row r="96" spans="1:58">
      <c r="A96" s="29">
        <v>130</v>
      </c>
      <c r="B96" s="34">
        <v>96</v>
      </c>
      <c r="C96" s="200" t="s">
        <v>212</v>
      </c>
      <c r="D96" s="37" t="s">
        <v>213</v>
      </c>
      <c r="E96" s="30" t="s">
        <v>367</v>
      </c>
      <c r="F96" s="35" t="s">
        <v>57</v>
      </c>
      <c r="G96" s="42" t="s">
        <v>67</v>
      </c>
      <c r="H96" s="37" t="s">
        <v>68</v>
      </c>
      <c r="I96" s="29">
        <v>1</v>
      </c>
      <c r="J96" s="34">
        <v>0</v>
      </c>
      <c r="K96" s="44">
        <v>141.5</v>
      </c>
      <c r="L96" s="46">
        <v>1849</v>
      </c>
      <c r="M96" s="46">
        <v>4631889.5</v>
      </c>
      <c r="N96" s="40">
        <v>2505.0700000000002</v>
      </c>
      <c r="O96" s="44">
        <v>49</v>
      </c>
      <c r="P96" s="40">
        <v>2122588.17</v>
      </c>
      <c r="Q96" s="213">
        <v>15000.623109540635</v>
      </c>
      <c r="R96" s="38">
        <v>2219942.9699999997</v>
      </c>
      <c r="S96" s="49">
        <v>15688.642897526501</v>
      </c>
      <c r="T96" s="39">
        <v>1566432.47</v>
      </c>
      <c r="U96" s="31">
        <v>11070.194134275618</v>
      </c>
      <c r="V96" s="31">
        <v>1337387</v>
      </c>
      <c r="W96" s="31">
        <v>9451.4982332155469</v>
      </c>
      <c r="X96" s="31">
        <v>65515.5</v>
      </c>
      <c r="Y96" s="31">
        <v>463.0070671378092</v>
      </c>
      <c r="Z96" s="31">
        <v>163529.97</v>
      </c>
      <c r="AA96" s="31">
        <v>1155.6888339222614</v>
      </c>
      <c r="AB96" s="36">
        <v>207035.25</v>
      </c>
      <c r="AC96" s="46">
        <v>1463.1466431095407</v>
      </c>
      <c r="AD96" s="39">
        <v>444491.82999999996</v>
      </c>
      <c r="AE96" s="31">
        <v>3141.2850176678444</v>
      </c>
      <c r="AF96" s="31">
        <v>200291.55</v>
      </c>
      <c r="AG96" s="31">
        <v>1415.4879858657243</v>
      </c>
      <c r="AH96" s="31">
        <v>244200.28</v>
      </c>
      <c r="AI96" s="31">
        <v>1725.79703180212</v>
      </c>
      <c r="AJ96" s="31">
        <v>0</v>
      </c>
      <c r="AK96" s="31">
        <v>0</v>
      </c>
      <c r="AL96" s="36">
        <v>1983.4199999999998</v>
      </c>
      <c r="AM96" s="46">
        <v>14.017102473498232</v>
      </c>
      <c r="AN96" s="38">
        <v>-97354.8</v>
      </c>
      <c r="AO96" s="213">
        <v>-688.01978798586572</v>
      </c>
      <c r="AP96" s="39">
        <v>2156825.06</v>
      </c>
      <c r="AQ96" s="31">
        <v>15242.579929328622</v>
      </c>
      <c r="AR96" s="31">
        <v>2275372.06</v>
      </c>
      <c r="AS96" s="31">
        <v>16080.367915194347</v>
      </c>
      <c r="AT96" s="31">
        <v>-114904</v>
      </c>
      <c r="AU96" s="31">
        <v>-812.0424028268551</v>
      </c>
      <c r="AV96" s="31">
        <v>-118547</v>
      </c>
      <c r="AW96" s="31">
        <v>-837.78798586572441</v>
      </c>
      <c r="AX96" s="31">
        <v>37879.89</v>
      </c>
      <c r="AY96" s="31">
        <v>267.70240282685512</v>
      </c>
      <c r="AZ96" s="31">
        <v>34236.89000000013</v>
      </c>
      <c r="BA96" s="65">
        <v>241.95681978798677</v>
      </c>
      <c r="BB96" s="41">
        <v>1.3096723705530167E-10</v>
      </c>
      <c r="BC96" s="30" t="s">
        <v>64</v>
      </c>
      <c r="BD96" s="30"/>
      <c r="BE96" s="33" t="s">
        <v>57</v>
      </c>
      <c r="BF96" s="23">
        <v>0</v>
      </c>
    </row>
    <row r="97" spans="1:58">
      <c r="A97" s="29">
        <v>211</v>
      </c>
      <c r="B97" s="34">
        <v>97</v>
      </c>
      <c r="C97" s="200" t="s">
        <v>214</v>
      </c>
      <c r="D97" s="37" t="s">
        <v>215</v>
      </c>
      <c r="E97" s="30" t="s">
        <v>367</v>
      </c>
      <c r="F97" s="35" t="s">
        <v>57</v>
      </c>
      <c r="G97" s="42" t="s">
        <v>67</v>
      </c>
      <c r="H97" s="37" t="s">
        <v>68</v>
      </c>
      <c r="I97" s="29">
        <v>1</v>
      </c>
      <c r="J97" s="34">
        <v>0</v>
      </c>
      <c r="K97" s="44">
        <v>146</v>
      </c>
      <c r="L97" s="46">
        <v>1651</v>
      </c>
      <c r="M97" s="46">
        <v>2498941.2999999998</v>
      </c>
      <c r="N97" s="40">
        <v>1513.59</v>
      </c>
      <c r="O97" s="44">
        <v>59</v>
      </c>
      <c r="P97" s="40">
        <v>1877129.5</v>
      </c>
      <c r="Q97" s="213">
        <v>12857.051369863013</v>
      </c>
      <c r="R97" s="38">
        <v>1943942.75</v>
      </c>
      <c r="S97" s="49">
        <v>13314.676369863013</v>
      </c>
      <c r="T97" s="39">
        <v>1434743.1400000001</v>
      </c>
      <c r="U97" s="31">
        <v>9827.0078082191794</v>
      </c>
      <c r="V97" s="31">
        <v>1276291.02</v>
      </c>
      <c r="W97" s="31">
        <v>8741.7193150684925</v>
      </c>
      <c r="X97" s="31">
        <v>53643.280000000006</v>
      </c>
      <c r="Y97" s="31">
        <v>367.4197260273973</v>
      </c>
      <c r="Z97" s="31">
        <v>104808.84</v>
      </c>
      <c r="AA97" s="31">
        <v>717.86876712328763</v>
      </c>
      <c r="AB97" s="36">
        <v>184562.3</v>
      </c>
      <c r="AC97" s="46">
        <v>1264.1253424657534</v>
      </c>
      <c r="AD97" s="39">
        <v>315980.55999999994</v>
      </c>
      <c r="AE97" s="31">
        <v>2164.2504109589036</v>
      </c>
      <c r="AF97" s="31">
        <v>39868.149999999994</v>
      </c>
      <c r="AG97" s="31">
        <v>273.06952054794516</v>
      </c>
      <c r="AH97" s="31">
        <v>272961.31</v>
      </c>
      <c r="AI97" s="31">
        <v>1869.5980136986302</v>
      </c>
      <c r="AJ97" s="31">
        <v>3151.1</v>
      </c>
      <c r="AK97" s="31">
        <v>21.582876712328765</v>
      </c>
      <c r="AL97" s="36">
        <v>8656.75</v>
      </c>
      <c r="AM97" s="46">
        <v>59.292808219178085</v>
      </c>
      <c r="AN97" s="38">
        <v>-66813.25</v>
      </c>
      <c r="AO97" s="213">
        <v>-457.625</v>
      </c>
      <c r="AP97" s="39">
        <v>2086538.2</v>
      </c>
      <c r="AQ97" s="31">
        <v>14291.357534246576</v>
      </c>
      <c r="AR97" s="31">
        <v>1472339.2</v>
      </c>
      <c r="AS97" s="31">
        <v>10084.51506849315</v>
      </c>
      <c r="AT97" s="31">
        <v>503391</v>
      </c>
      <c r="AU97" s="31">
        <v>3447.8835616438355</v>
      </c>
      <c r="AV97" s="31">
        <v>614199</v>
      </c>
      <c r="AW97" s="31">
        <v>4206.8424657534242</v>
      </c>
      <c r="AX97" s="31">
        <v>98600.7</v>
      </c>
      <c r="AY97" s="31">
        <v>675.34726027397255</v>
      </c>
      <c r="AZ97" s="31">
        <v>209408.69999999995</v>
      </c>
      <c r="BA97" s="65">
        <v>1434.3061643835613</v>
      </c>
      <c r="BB97" s="41">
        <v>-4.3655745685100555E-11</v>
      </c>
      <c r="BC97" s="30" t="s">
        <v>57</v>
      </c>
      <c r="BD97" s="30"/>
      <c r="BE97" s="33" t="s">
        <v>57</v>
      </c>
      <c r="BF97" s="23">
        <v>0</v>
      </c>
    </row>
    <row r="98" spans="1:58">
      <c r="A98" s="29">
        <v>132</v>
      </c>
      <c r="B98" s="34">
        <v>98</v>
      </c>
      <c r="C98" s="200" t="s">
        <v>216</v>
      </c>
      <c r="D98" s="37" t="s">
        <v>217</v>
      </c>
      <c r="E98" s="30" t="s">
        <v>367</v>
      </c>
      <c r="F98" s="35" t="s">
        <v>57</v>
      </c>
      <c r="G98" s="42" t="s">
        <v>58</v>
      </c>
      <c r="H98" s="37" t="s">
        <v>59</v>
      </c>
      <c r="I98" s="29">
        <v>3</v>
      </c>
      <c r="J98" s="34">
        <v>0</v>
      </c>
      <c r="K98" s="44">
        <v>564</v>
      </c>
      <c r="L98" s="46">
        <v>4597</v>
      </c>
      <c r="M98" s="46">
        <v>8701677.8800000008</v>
      </c>
      <c r="N98" s="40">
        <v>1892.9</v>
      </c>
      <c r="O98" s="44">
        <v>95</v>
      </c>
      <c r="P98" s="40">
        <v>8552093.1100000013</v>
      </c>
      <c r="Q98" s="213">
        <v>15163.285656028371</v>
      </c>
      <c r="R98" s="38">
        <v>8973976.9000000004</v>
      </c>
      <c r="S98" s="49">
        <v>15911.306560283689</v>
      </c>
      <c r="T98" s="39">
        <v>6769060.669999999</v>
      </c>
      <c r="U98" s="31">
        <v>12001.880620567374</v>
      </c>
      <c r="V98" s="31">
        <v>5956724.8499999996</v>
      </c>
      <c r="W98" s="31">
        <v>10561.568882978723</v>
      </c>
      <c r="X98" s="31">
        <v>295835.96999999997</v>
      </c>
      <c r="Y98" s="31">
        <v>524.53186170212757</v>
      </c>
      <c r="Z98" s="31">
        <v>516499.85</v>
      </c>
      <c r="AA98" s="31">
        <v>915.77987588652479</v>
      </c>
      <c r="AB98" s="36">
        <v>815694.35000000009</v>
      </c>
      <c r="AC98" s="46">
        <v>1446.2665780141845</v>
      </c>
      <c r="AD98" s="39">
        <v>1389221.8800000001</v>
      </c>
      <c r="AE98" s="31">
        <v>2463.1593617021281</v>
      </c>
      <c r="AF98" s="31">
        <v>500158</v>
      </c>
      <c r="AG98" s="31">
        <v>886.80496453900707</v>
      </c>
      <c r="AH98" s="31">
        <v>844081.35</v>
      </c>
      <c r="AI98" s="31">
        <v>1496.5981382978723</v>
      </c>
      <c r="AJ98" s="31">
        <v>44982.53</v>
      </c>
      <c r="AK98" s="31">
        <v>79.756258865248228</v>
      </c>
      <c r="AL98" s="36">
        <v>0</v>
      </c>
      <c r="AM98" s="46">
        <v>0</v>
      </c>
      <c r="AN98" s="38">
        <v>-421883.79</v>
      </c>
      <c r="AO98" s="213">
        <v>-748.02090425531912</v>
      </c>
      <c r="AP98" s="39">
        <v>9519198.3000000007</v>
      </c>
      <c r="AQ98" s="31">
        <v>16878.011170212769</v>
      </c>
      <c r="AR98" s="31">
        <v>8295508.2999999998</v>
      </c>
      <c r="AS98" s="31">
        <v>14708.34804964539</v>
      </c>
      <c r="AT98" s="31">
        <v>1656494</v>
      </c>
      <c r="AU98" s="31">
        <v>2937.0460992907801</v>
      </c>
      <c r="AV98" s="31">
        <v>1223690</v>
      </c>
      <c r="AW98" s="31">
        <v>2169.6631205673757</v>
      </c>
      <c r="AX98" s="31">
        <v>1399909.19</v>
      </c>
      <c r="AY98" s="31">
        <v>2482.1084929078015</v>
      </c>
      <c r="AZ98" s="31">
        <v>967105.18999999948</v>
      </c>
      <c r="BA98" s="65">
        <v>1714.7255141843962</v>
      </c>
      <c r="BB98" s="41">
        <v>-4.6566128730773926E-10</v>
      </c>
      <c r="BC98" s="30" t="s">
        <v>57</v>
      </c>
      <c r="BD98" s="30"/>
      <c r="BE98" s="33" t="s">
        <v>355</v>
      </c>
      <c r="BF98" s="23">
        <v>0</v>
      </c>
    </row>
    <row r="99" spans="1:58">
      <c r="A99" s="29">
        <v>133</v>
      </c>
      <c r="B99" s="34">
        <v>99</v>
      </c>
      <c r="C99" s="200" t="s">
        <v>218</v>
      </c>
      <c r="D99" s="37" t="s">
        <v>219</v>
      </c>
      <c r="E99" s="30" t="s">
        <v>367</v>
      </c>
      <c r="F99" s="35" t="s">
        <v>57</v>
      </c>
      <c r="G99" s="42" t="s">
        <v>67</v>
      </c>
      <c r="H99" s="37" t="s">
        <v>68</v>
      </c>
      <c r="I99" s="29">
        <v>1</v>
      </c>
      <c r="J99" s="34">
        <v>0</v>
      </c>
      <c r="K99" s="44">
        <v>91.5</v>
      </c>
      <c r="L99" s="46">
        <v>1262</v>
      </c>
      <c r="M99" s="46">
        <v>4978231.33</v>
      </c>
      <c r="N99" s="40">
        <v>3944.71</v>
      </c>
      <c r="O99" s="44">
        <v>46</v>
      </c>
      <c r="P99" s="40">
        <v>1641204.3</v>
      </c>
      <c r="Q99" s="213">
        <v>17936.659016393442</v>
      </c>
      <c r="R99" s="38">
        <v>1731145.85</v>
      </c>
      <c r="S99" s="49">
        <v>18919.626775956283</v>
      </c>
      <c r="T99" s="39">
        <v>1033410.4500000001</v>
      </c>
      <c r="U99" s="31">
        <v>11294.103278688526</v>
      </c>
      <c r="V99" s="31">
        <v>965692.55</v>
      </c>
      <c r="W99" s="31">
        <v>10554.016939890711</v>
      </c>
      <c r="X99" s="31">
        <v>40863.75</v>
      </c>
      <c r="Y99" s="31">
        <v>446.59836065573768</v>
      </c>
      <c r="Z99" s="31">
        <v>26854.149999999998</v>
      </c>
      <c r="AA99" s="31">
        <v>293.48797814207649</v>
      </c>
      <c r="AB99" s="36">
        <v>213450.75</v>
      </c>
      <c r="AC99" s="46">
        <v>2332.7950819672133</v>
      </c>
      <c r="AD99" s="39">
        <v>466771</v>
      </c>
      <c r="AE99" s="31">
        <v>5101.3224043715845</v>
      </c>
      <c r="AF99" s="31">
        <v>232600</v>
      </c>
      <c r="AG99" s="31">
        <v>2542.0765027322404</v>
      </c>
      <c r="AH99" s="31">
        <v>234171</v>
      </c>
      <c r="AI99" s="31">
        <v>2559.2459016393441</v>
      </c>
      <c r="AJ99" s="31">
        <v>0</v>
      </c>
      <c r="AK99" s="31">
        <v>0</v>
      </c>
      <c r="AL99" s="36">
        <v>17513.650000000001</v>
      </c>
      <c r="AM99" s="46">
        <v>191.40601092896176</v>
      </c>
      <c r="AN99" s="38">
        <v>-89941.55</v>
      </c>
      <c r="AO99" s="213">
        <v>-982.96775956284159</v>
      </c>
      <c r="AP99" s="39">
        <v>1719684.35</v>
      </c>
      <c r="AQ99" s="31">
        <v>18794.364480874319</v>
      </c>
      <c r="AR99" s="31">
        <v>2291090.35</v>
      </c>
      <c r="AS99" s="31">
        <v>25039.238797814207</v>
      </c>
      <c r="AT99" s="31">
        <v>-571379</v>
      </c>
      <c r="AU99" s="31">
        <v>-6244.579234972678</v>
      </c>
      <c r="AV99" s="31">
        <v>-571406</v>
      </c>
      <c r="AW99" s="31">
        <v>-6244.8743169398904</v>
      </c>
      <c r="AX99" s="31">
        <v>78507.05</v>
      </c>
      <c r="AY99" s="31">
        <v>858.00054644808745</v>
      </c>
      <c r="AZ99" s="31">
        <v>78480.050000000047</v>
      </c>
      <c r="BA99" s="65">
        <v>857.70546448087487</v>
      </c>
      <c r="BB99" s="41">
        <v>4.3655745685100555E-11</v>
      </c>
      <c r="BC99" s="30" t="s">
        <v>64</v>
      </c>
      <c r="BD99" s="30"/>
      <c r="BE99" s="33" t="s">
        <v>57</v>
      </c>
      <c r="BF99" s="23">
        <v>0</v>
      </c>
    </row>
    <row r="100" spans="1:58">
      <c r="A100" s="29">
        <v>27</v>
      </c>
      <c r="B100" s="34">
        <v>100</v>
      </c>
      <c r="C100" s="200" t="s">
        <v>220</v>
      </c>
      <c r="D100" s="37" t="s">
        <v>221</v>
      </c>
      <c r="E100" s="30" t="s">
        <v>367</v>
      </c>
      <c r="F100" s="35" t="s">
        <v>57</v>
      </c>
      <c r="G100" s="42" t="s">
        <v>67</v>
      </c>
      <c r="H100" s="37" t="s">
        <v>68</v>
      </c>
      <c r="I100" s="29">
        <v>1</v>
      </c>
      <c r="J100" s="34">
        <v>0</v>
      </c>
      <c r="K100" s="44">
        <v>842.5</v>
      </c>
      <c r="L100" s="46">
        <v>11224</v>
      </c>
      <c r="M100" s="46">
        <v>25444789.489999998</v>
      </c>
      <c r="N100" s="40">
        <v>2266.9899999999998</v>
      </c>
      <c r="O100" s="44">
        <v>49</v>
      </c>
      <c r="P100" s="40">
        <v>11866795.869999999</v>
      </c>
      <c r="Q100" s="213">
        <v>14085.217649851631</v>
      </c>
      <c r="R100" s="38">
        <v>12332749.359999999</v>
      </c>
      <c r="S100" s="49">
        <v>14638.278172106824</v>
      </c>
      <c r="T100" s="39">
        <v>8746136.1600000001</v>
      </c>
      <c r="U100" s="31">
        <v>10381.170516320475</v>
      </c>
      <c r="V100" s="31">
        <v>7874789.8499999996</v>
      </c>
      <c r="W100" s="31">
        <v>9346.9315727002959</v>
      </c>
      <c r="X100" s="31">
        <v>252472.97</v>
      </c>
      <c r="Y100" s="31">
        <v>299.67118100890207</v>
      </c>
      <c r="Z100" s="31">
        <v>618873.34</v>
      </c>
      <c r="AA100" s="31">
        <v>734.56776261127595</v>
      </c>
      <c r="AB100" s="36">
        <v>1337374.3</v>
      </c>
      <c r="AC100" s="46">
        <v>1587.3878931750742</v>
      </c>
      <c r="AD100" s="39">
        <v>2123165.9500000002</v>
      </c>
      <c r="AE100" s="31">
        <v>2520.0782789317509</v>
      </c>
      <c r="AF100" s="31">
        <v>771000</v>
      </c>
      <c r="AG100" s="31">
        <v>915.13353115727</v>
      </c>
      <c r="AH100" s="31">
        <v>1301622</v>
      </c>
      <c r="AI100" s="31">
        <v>1544.9519287833828</v>
      </c>
      <c r="AJ100" s="31">
        <v>50543.95</v>
      </c>
      <c r="AK100" s="31">
        <v>59.99281899109792</v>
      </c>
      <c r="AL100" s="36">
        <v>126072.95</v>
      </c>
      <c r="AM100" s="46">
        <v>149.64148367952521</v>
      </c>
      <c r="AN100" s="38">
        <v>-465953.48999999993</v>
      </c>
      <c r="AO100" s="213">
        <v>-553.06052225519284</v>
      </c>
      <c r="AP100" s="39">
        <v>12517810.17</v>
      </c>
      <c r="AQ100" s="31">
        <v>14857.934919881305</v>
      </c>
      <c r="AR100" s="31">
        <v>12467310.17</v>
      </c>
      <c r="AS100" s="31">
        <v>14797.994267062315</v>
      </c>
      <c r="AT100" s="31">
        <v>158870</v>
      </c>
      <c r="AU100" s="31">
        <v>188.56973293768547</v>
      </c>
      <c r="AV100" s="31">
        <v>50500</v>
      </c>
      <c r="AW100" s="31">
        <v>59.940652818991097</v>
      </c>
      <c r="AX100" s="31">
        <v>759384.3</v>
      </c>
      <c r="AY100" s="31">
        <v>901.34635014836806</v>
      </c>
      <c r="AZ100" s="31">
        <v>651014.30000000075</v>
      </c>
      <c r="BA100" s="65">
        <v>772.71727002967452</v>
      </c>
      <c r="BB100" s="41">
        <v>6.9849193096160889E-10</v>
      </c>
      <c r="BC100" s="30" t="s">
        <v>57</v>
      </c>
      <c r="BD100" s="30"/>
      <c r="BE100" s="33" t="s">
        <v>355</v>
      </c>
      <c r="BF100" s="23">
        <v>0</v>
      </c>
    </row>
    <row r="101" spans="1:58">
      <c r="A101" s="29">
        <v>26</v>
      </c>
      <c r="B101" s="34">
        <v>101</v>
      </c>
      <c r="C101" s="200" t="s">
        <v>222</v>
      </c>
      <c r="D101" s="37" t="s">
        <v>221</v>
      </c>
      <c r="E101" s="30" t="s">
        <v>367</v>
      </c>
      <c r="F101" s="35" t="s">
        <v>57</v>
      </c>
      <c r="G101" s="42" t="s">
        <v>62</v>
      </c>
      <c r="H101" s="37" t="s">
        <v>63</v>
      </c>
      <c r="I101" s="29">
        <v>2</v>
      </c>
      <c r="J101" s="34">
        <v>0</v>
      </c>
      <c r="K101" s="44">
        <v>433</v>
      </c>
      <c r="L101" s="46">
        <v>16254</v>
      </c>
      <c r="M101" s="46">
        <v>35666467.520000003</v>
      </c>
      <c r="N101" s="40">
        <v>2194.31</v>
      </c>
      <c r="O101" s="44">
        <v>35</v>
      </c>
      <c r="P101" s="40">
        <v>9630234.5899999999</v>
      </c>
      <c r="Q101" s="213">
        <v>22240.726535796766</v>
      </c>
      <c r="R101" s="38">
        <v>10103735.57</v>
      </c>
      <c r="S101" s="49">
        <v>23334.262286374134</v>
      </c>
      <c r="T101" s="39">
        <v>6510701.8899999997</v>
      </c>
      <c r="U101" s="31">
        <v>15036.263025404156</v>
      </c>
      <c r="V101" s="31">
        <v>5694872.2000000002</v>
      </c>
      <c r="W101" s="31">
        <v>13152.129792147807</v>
      </c>
      <c r="X101" s="31">
        <v>273025.84999999998</v>
      </c>
      <c r="Y101" s="31">
        <v>630.54468822170895</v>
      </c>
      <c r="Z101" s="31">
        <v>542803.84</v>
      </c>
      <c r="AA101" s="31">
        <v>1253.588545034642</v>
      </c>
      <c r="AB101" s="36">
        <v>1180822.4300000002</v>
      </c>
      <c r="AC101" s="46">
        <v>2727.0725866050811</v>
      </c>
      <c r="AD101" s="39">
        <v>2386746.25</v>
      </c>
      <c r="AE101" s="31">
        <v>5512.116050808314</v>
      </c>
      <c r="AF101" s="31">
        <v>1318999</v>
      </c>
      <c r="AG101" s="31">
        <v>3046.1870669745958</v>
      </c>
      <c r="AH101" s="31">
        <v>1036129.5</v>
      </c>
      <c r="AI101" s="31">
        <v>2392.9087759815243</v>
      </c>
      <c r="AJ101" s="31">
        <v>31617.75</v>
      </c>
      <c r="AK101" s="31">
        <v>73.020207852193991</v>
      </c>
      <c r="AL101" s="36">
        <v>25465</v>
      </c>
      <c r="AM101" s="46">
        <v>58.810623556581987</v>
      </c>
      <c r="AN101" s="38">
        <v>-473500.98</v>
      </c>
      <c r="AO101" s="213">
        <v>-1093.5357505773673</v>
      </c>
      <c r="AP101" s="39">
        <v>10476814.01</v>
      </c>
      <c r="AQ101" s="31">
        <v>24195.875311778291</v>
      </c>
      <c r="AR101" s="31">
        <v>12483131.01</v>
      </c>
      <c r="AS101" s="31">
        <v>28829.401870669746</v>
      </c>
      <c r="AT101" s="31">
        <v>-2006317</v>
      </c>
      <c r="AU101" s="31">
        <v>-4633.5265588914554</v>
      </c>
      <c r="AV101" s="31">
        <v>-2006317</v>
      </c>
      <c r="AW101" s="31">
        <v>-4633.5265588914554</v>
      </c>
      <c r="AX101" s="31">
        <v>846579.42</v>
      </c>
      <c r="AY101" s="31">
        <v>1955.1487759815243</v>
      </c>
      <c r="AZ101" s="31">
        <v>846579.41999999993</v>
      </c>
      <c r="BA101" s="65">
        <v>1955.1487759815241</v>
      </c>
      <c r="BB101" s="41">
        <v>-1.1641532182693481E-10</v>
      </c>
      <c r="BC101" s="30" t="s">
        <v>57</v>
      </c>
      <c r="BD101" s="30"/>
      <c r="BE101" s="33" t="s">
        <v>355</v>
      </c>
      <c r="BF101" s="23">
        <v>1</v>
      </c>
    </row>
    <row r="102" spans="1:58">
      <c r="A102" s="29">
        <v>134</v>
      </c>
      <c r="B102" s="34">
        <v>102</v>
      </c>
      <c r="C102" s="200" t="s">
        <v>223</v>
      </c>
      <c r="D102" s="37" t="s">
        <v>224</v>
      </c>
      <c r="E102" s="30" t="s">
        <v>367</v>
      </c>
      <c r="F102" s="35" t="s">
        <v>57</v>
      </c>
      <c r="G102" s="42" t="s">
        <v>58</v>
      </c>
      <c r="H102" s="37" t="s">
        <v>59</v>
      </c>
      <c r="I102" s="29">
        <v>3</v>
      </c>
      <c r="J102" s="34">
        <v>0</v>
      </c>
      <c r="K102" s="44">
        <v>389</v>
      </c>
      <c r="L102" s="46">
        <v>3445</v>
      </c>
      <c r="M102" s="46">
        <v>5851123.5999999996</v>
      </c>
      <c r="N102" s="40">
        <v>1698.43</v>
      </c>
      <c r="O102" s="44">
        <v>100</v>
      </c>
      <c r="P102" s="40">
        <v>6218354.9900000002</v>
      </c>
      <c r="Q102" s="213">
        <v>15985.488406169667</v>
      </c>
      <c r="R102" s="38">
        <v>6443095.3100000005</v>
      </c>
      <c r="S102" s="49">
        <v>16563.227017994861</v>
      </c>
      <c r="T102" s="39">
        <v>4694566.38</v>
      </c>
      <c r="U102" s="31">
        <v>12068.294035989717</v>
      </c>
      <c r="V102" s="31">
        <v>4166210.0500000003</v>
      </c>
      <c r="W102" s="31">
        <v>10710.051542416453</v>
      </c>
      <c r="X102" s="31">
        <v>131072.70000000001</v>
      </c>
      <c r="Y102" s="31">
        <v>336.94781491002573</v>
      </c>
      <c r="Z102" s="31">
        <v>397283.63</v>
      </c>
      <c r="AA102" s="31">
        <v>1021.2946786632391</v>
      </c>
      <c r="AB102" s="36">
        <v>696202.28</v>
      </c>
      <c r="AC102" s="46">
        <v>1789.723084832905</v>
      </c>
      <c r="AD102" s="39">
        <v>1052326.6499999999</v>
      </c>
      <c r="AE102" s="31">
        <v>2705.2098971722362</v>
      </c>
      <c r="AF102" s="31">
        <v>166869</v>
      </c>
      <c r="AG102" s="31">
        <v>428.96915167095113</v>
      </c>
      <c r="AH102" s="31">
        <v>810946.15</v>
      </c>
      <c r="AI102" s="31">
        <v>2084.6944730077121</v>
      </c>
      <c r="AJ102" s="31">
        <v>74511.5</v>
      </c>
      <c r="AK102" s="31">
        <v>191.54627249357327</v>
      </c>
      <c r="AL102" s="36">
        <v>0</v>
      </c>
      <c r="AM102" s="46">
        <v>0</v>
      </c>
      <c r="AN102" s="38">
        <v>-224740.32</v>
      </c>
      <c r="AO102" s="213">
        <v>-577.73861182519283</v>
      </c>
      <c r="AP102" s="39">
        <v>6830624.2999999998</v>
      </c>
      <c r="AQ102" s="31">
        <v>17559.445501285347</v>
      </c>
      <c r="AR102" s="31">
        <v>5851776.2999999998</v>
      </c>
      <c r="AS102" s="31">
        <v>15043.126735218508</v>
      </c>
      <c r="AT102" s="31">
        <v>875129</v>
      </c>
      <c r="AU102" s="31">
        <v>2249.6889460154243</v>
      </c>
      <c r="AV102" s="31">
        <v>978848</v>
      </c>
      <c r="AW102" s="31">
        <v>2516.3187660668382</v>
      </c>
      <c r="AX102" s="31">
        <v>508550.31</v>
      </c>
      <c r="AY102" s="31">
        <v>1307.3272750642673</v>
      </c>
      <c r="AZ102" s="31">
        <v>612269.30999999959</v>
      </c>
      <c r="BA102" s="65">
        <v>1573.9570951156802</v>
      </c>
      <c r="BB102" s="41">
        <v>-4.0745362639427185E-10</v>
      </c>
      <c r="BC102" s="30" t="s">
        <v>57</v>
      </c>
      <c r="BD102" s="30"/>
      <c r="BE102" s="33" t="s">
        <v>355</v>
      </c>
      <c r="BF102" s="23">
        <v>0</v>
      </c>
    </row>
    <row r="103" spans="1:58" ht="13.5" thickBot="1">
      <c r="A103" s="29">
        <v>135</v>
      </c>
      <c r="B103" s="34">
        <v>103</v>
      </c>
      <c r="C103" s="201" t="s">
        <v>225</v>
      </c>
      <c r="D103" s="66" t="s">
        <v>226</v>
      </c>
      <c r="E103" s="67" t="s">
        <v>367</v>
      </c>
      <c r="F103" s="68" t="s">
        <v>57</v>
      </c>
      <c r="G103" s="43" t="s">
        <v>67</v>
      </c>
      <c r="H103" s="66" t="s">
        <v>68</v>
      </c>
      <c r="I103" s="69">
        <v>1</v>
      </c>
      <c r="J103" s="70">
        <v>0</v>
      </c>
      <c r="K103" s="45">
        <v>279.5</v>
      </c>
      <c r="L103" s="47">
        <v>2479</v>
      </c>
      <c r="M103" s="47">
        <v>4452241.62</v>
      </c>
      <c r="N103" s="71">
        <v>1795.98</v>
      </c>
      <c r="O103" s="45">
        <v>62</v>
      </c>
      <c r="P103" s="71">
        <v>3697641.0399999996</v>
      </c>
      <c r="Q103" s="214">
        <v>13229.484937388192</v>
      </c>
      <c r="R103" s="72">
        <v>3791899.9199999995</v>
      </c>
      <c r="S103" s="50">
        <v>13566.726010733451</v>
      </c>
      <c r="T103" s="73">
        <v>2548894.6099999994</v>
      </c>
      <c r="U103" s="74">
        <v>9119.479821109122</v>
      </c>
      <c r="V103" s="74">
        <v>2314916.9499999997</v>
      </c>
      <c r="W103" s="74">
        <v>8282.3504472271907</v>
      </c>
      <c r="X103" s="74">
        <v>78648.800000000003</v>
      </c>
      <c r="Y103" s="74">
        <v>281.39105545617173</v>
      </c>
      <c r="Z103" s="74">
        <v>155328.85999999999</v>
      </c>
      <c r="AA103" s="74">
        <v>555.73831842576021</v>
      </c>
      <c r="AB103" s="75">
        <v>353174.2</v>
      </c>
      <c r="AC103" s="47">
        <v>1263.5928443649375</v>
      </c>
      <c r="AD103" s="73">
        <v>872844.75</v>
      </c>
      <c r="AE103" s="74">
        <v>3122.8792486583184</v>
      </c>
      <c r="AF103" s="74">
        <v>480103.65</v>
      </c>
      <c r="AG103" s="74">
        <v>1717.7232558139535</v>
      </c>
      <c r="AH103" s="74">
        <v>341378.6</v>
      </c>
      <c r="AI103" s="74">
        <v>1221.3903398926655</v>
      </c>
      <c r="AJ103" s="74">
        <v>51362.5</v>
      </c>
      <c r="AK103" s="74">
        <v>183.76565295169945</v>
      </c>
      <c r="AL103" s="75">
        <v>16986.36</v>
      </c>
      <c r="AM103" s="47">
        <v>60.774096601073346</v>
      </c>
      <c r="AN103" s="72">
        <v>-94258.880000000005</v>
      </c>
      <c r="AO103" s="214">
        <v>-337.24107334525939</v>
      </c>
      <c r="AP103" s="73">
        <v>3950280.96</v>
      </c>
      <c r="AQ103" s="74">
        <v>14133.384472271913</v>
      </c>
      <c r="AR103" s="74">
        <v>2760218.96</v>
      </c>
      <c r="AS103" s="74">
        <v>9875.5597853309482</v>
      </c>
      <c r="AT103" s="74">
        <v>1028427</v>
      </c>
      <c r="AU103" s="74">
        <v>3679.5241502683361</v>
      </c>
      <c r="AV103" s="74">
        <v>1190062</v>
      </c>
      <c r="AW103" s="74">
        <v>4257.8246869409659</v>
      </c>
      <c r="AX103" s="74">
        <v>91004.92</v>
      </c>
      <c r="AY103" s="74">
        <v>325.59899821109121</v>
      </c>
      <c r="AZ103" s="74">
        <v>252639.92000000039</v>
      </c>
      <c r="BA103" s="76">
        <v>903.89953488372237</v>
      </c>
      <c r="BB103" s="41">
        <v>3.92901711165905E-10</v>
      </c>
      <c r="BC103" s="30" t="s">
        <v>64</v>
      </c>
      <c r="BD103" s="30"/>
      <c r="BE103" s="33" t="s">
        <v>57</v>
      </c>
      <c r="BF103" s="23">
        <v>0</v>
      </c>
    </row>
  </sheetData>
  <sheetProtection sheet="1" objects="1" scenarios="1" autoFilter="0"/>
  <autoFilter ref="C13:BA13"/>
  <mergeCells count="3">
    <mergeCell ref="U11:AA11"/>
    <mergeCell ref="AE11:AK11"/>
    <mergeCell ref="AQ9:BA9"/>
  </mergeCells>
  <phoneticPr fontId="3" type="noConversion"/>
  <conditionalFormatting sqref="A14:B103 D14:P103 R14:AN103 AP14:BE103">
    <cfRule type="expression" dxfId="3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6"/>
  <sheetViews>
    <sheetView topLeftCell="C1" workbookViewId="0">
      <selection activeCell="T16" sqref="T16"/>
    </sheetView>
  </sheetViews>
  <sheetFormatPr baseColWidth="10" defaultRowHeight="12.75" outlineLevelRow="1" outlineLevelCol="1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8.28515625" style="1" bestFit="1" customWidth="1" collapsed="1"/>
    <col min="7" max="7" width="7.85546875" style="1" hidden="1" customWidth="1" outlineLevel="1"/>
    <col min="8" max="8" width="24" style="1" hidden="1" customWidth="1" outlineLevel="1"/>
    <col min="9" max="9" width="14.28515625" style="1" bestFit="1" customWidth="1" collapsed="1"/>
    <col min="10" max="13" width="21.5703125" style="1" hidden="1" customWidth="1" outlineLevel="1"/>
    <col min="14" max="14" width="8.7109375" style="1" customWidth="1" collapsed="1"/>
    <col min="15" max="15" width="11" style="1" hidden="1" customWidth="1" outlineLevel="1"/>
    <col min="16" max="16" width="10.7109375" style="1" customWidth="1" collapsed="1"/>
    <col min="17" max="17" width="19.7109375" style="1" hidden="1" customWidth="1" outlineLevel="1"/>
    <col min="18" max="18" width="10" style="1" customWidth="1" collapsed="1"/>
    <col min="19" max="19" width="12.140625" style="1" hidden="1" customWidth="1" outlineLevel="1"/>
    <col min="20" max="20" width="8.7109375" style="1" customWidth="1" collapsed="1"/>
    <col min="21" max="21" width="17" style="1" hidden="1" customWidth="1" outlineLevel="1"/>
    <col min="22" max="22" width="10.28515625" style="1" customWidth="1" collapsed="1"/>
    <col min="23" max="23" width="16.85546875" style="1" hidden="1" customWidth="1" outlineLevel="1"/>
    <col min="24" max="24" width="8.7109375" style="1" customWidth="1" collapsed="1"/>
    <col min="25" max="25" width="12.140625" style="1" hidden="1" customWidth="1" outlineLevel="1"/>
    <col min="26" max="26" width="8.7109375" style="1" customWidth="1" collapsed="1"/>
    <col min="27" max="27" width="12.28515625" style="1" hidden="1" customWidth="1" outlineLevel="1"/>
    <col min="28" max="28" width="10.7109375" style="1" customWidth="1" collapsed="1"/>
    <col min="29" max="29" width="24.42578125" style="1" hidden="1" customWidth="1" outlineLevel="1"/>
    <col min="30" max="30" width="8.7109375" style="1" customWidth="1" collapsed="1"/>
    <col min="31" max="31" width="18" style="1" hidden="1" customWidth="1" outlineLevel="1"/>
    <col min="32" max="32" width="11.85546875" style="1" customWidth="1" collapsed="1"/>
    <col min="33" max="33" width="16.28515625" style="1" hidden="1" customWidth="1" outlineLevel="1"/>
    <col min="34" max="34" width="8.7109375" style="1" customWidth="1" collapsed="1"/>
    <col min="35" max="35" width="14.28515625" style="1" hidden="1" customWidth="1" outlineLevel="1"/>
    <col min="36" max="36" width="8.7109375" style="1" customWidth="1" collapsed="1"/>
    <col min="37" max="37" width="11.140625" style="1" hidden="1" customWidth="1" outlineLevel="1"/>
    <col min="38" max="38" width="11.42578125" style="1" customWidth="1" collapsed="1"/>
    <col min="39" max="39" width="9.85546875" style="1" hidden="1" customWidth="1" outlineLevel="1"/>
    <col min="40" max="40" width="8.7109375" style="1" customWidth="1" collapsed="1"/>
    <col min="41" max="41" width="24.5703125" style="1" hidden="1" customWidth="1" outlineLevel="1"/>
    <col min="42" max="42" width="11.42578125" style="1" collapsed="1"/>
    <col min="43" max="43" width="15.42578125" style="1" hidden="1" customWidth="1" outlineLevel="1"/>
    <col min="44" max="44" width="8.7109375" style="1" customWidth="1" collapsed="1"/>
    <col min="45" max="45" width="14.140625" style="1" hidden="1" customWidth="1" outlineLevel="1"/>
    <col min="46" max="46" width="8.7109375" style="1" hidden="1" customWidth="1" outlineLevel="1"/>
    <col min="47" max="47" width="12.140625" style="1" hidden="1" customWidth="1" outlineLevel="1"/>
    <col min="48" max="48" width="8.7109375" style="1" customWidth="1" collapsed="1"/>
    <col min="49" max="49" width="20.7109375" style="1" hidden="1" customWidth="1" outlineLevel="1"/>
    <col min="50" max="50" width="29.28515625" style="1" hidden="1" customWidth="1" outlineLevel="1"/>
    <col min="51" max="51" width="19" style="1" hidden="1" customWidth="1" outlineLevel="1"/>
    <col min="52" max="52" width="8.7109375" style="1" customWidth="1" collapsed="1"/>
    <col min="53" max="53" width="11.7109375" style="1" hidden="1" customWidth="1" outlineLevel="1"/>
    <col min="54" max="54" width="18.42578125" style="1" hidden="1" customWidth="1" outlineLevel="1"/>
    <col min="55" max="55" width="11.7109375" style="1" hidden="1" customWidth="1" outlineLevel="1"/>
    <col min="56" max="57" width="9.85546875" style="1" hidden="1" customWidth="1" outlineLevel="1"/>
    <col min="58" max="58" width="11.42578125" style="1" collapsed="1"/>
    <col min="59" max="16384" width="11.42578125" style="1"/>
  </cols>
  <sheetData>
    <row r="1" spans="1:57" ht="16.5">
      <c r="C1" s="187" t="s">
        <v>368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</row>
    <row r="2" spans="1:57" ht="19.5">
      <c r="C2" s="189" t="s">
        <v>348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</row>
    <row r="3" spans="1:57">
      <c r="C3" s="3">
        <v>43066</v>
      </c>
    </row>
    <row r="4" spans="1:57">
      <c r="O4" s="15"/>
    </row>
    <row r="5" spans="1:57">
      <c r="C5" s="14" t="s">
        <v>356</v>
      </c>
      <c r="N5" s="15">
        <f>SUBTOTAL(9,N14:N65530)</f>
        <v>28802.5</v>
      </c>
      <c r="O5" s="15">
        <f>SUBTOTAL(9,O14:O65530)</f>
        <v>501602768.19999981</v>
      </c>
      <c r="Q5" s="15">
        <f>SUBTOTAL(9,Q14:Q65530)</f>
        <v>520805320.25999993</v>
      </c>
      <c r="S5" s="15">
        <f>SUBTOTAL(9,S14:S65530)</f>
        <v>347324345.96999985</v>
      </c>
      <c r="U5" s="15">
        <f>SUBTOTAL(9,U14:U65530)</f>
        <v>310600792.73999995</v>
      </c>
      <c r="W5" s="15">
        <f>SUBTOTAL(9,W14:W65530)</f>
        <v>12307623.459999997</v>
      </c>
      <c r="Y5" s="15">
        <f>SUBTOTAL(9,Y14:Y65530)</f>
        <v>24415929.77</v>
      </c>
      <c r="AA5" s="15">
        <f>SUBTOTAL(9,AA14:AA65530)</f>
        <v>51990402.179999955</v>
      </c>
      <c r="AC5" s="15">
        <f>SUBTOTAL(9,AC14:AC65530)</f>
        <v>119017648.21000008</v>
      </c>
      <c r="AE5" s="15">
        <f>SUBTOTAL(9,AE14:AE65530)</f>
        <v>55884076.850000016</v>
      </c>
      <c r="AG5" s="15">
        <f>SUBTOTAL(9,AG14:AG65530)</f>
        <v>58687998.800000027</v>
      </c>
      <c r="AI5" s="15">
        <f>SUBTOTAL(9,AI14:AI65530)</f>
        <v>4445572.5599999977</v>
      </c>
      <c r="AK5" s="15">
        <f>SUBTOTAL(9,AK14:AK65530)</f>
        <v>2472923.9000000004</v>
      </c>
      <c r="AM5" s="15">
        <f>SUBTOTAL(9,AM14:AM65530)</f>
        <v>-19202552.060000006</v>
      </c>
      <c r="AO5" s="15">
        <f>SUBTOTAL(9,AO14:AO65530)</f>
        <v>506506731.60999972</v>
      </c>
      <c r="AQ5" s="15">
        <f>SUBTOTAL(9,AQ14:AQ65530)</f>
        <v>492611362.60999995</v>
      </c>
      <c r="AU5" s="15">
        <f>SUBTOTAL(9,AU14:AU65530)</f>
        <v>13895369.000000004</v>
      </c>
      <c r="AY5" s="15">
        <f>SUBTOTAL(9,AY14:AY65530)</f>
        <v>4903963.4099999983</v>
      </c>
    </row>
    <row r="6" spans="1:57" s="4" customFormat="1" ht="11.25">
      <c r="C6" s="14" t="s">
        <v>249</v>
      </c>
      <c r="N6" s="15">
        <f>SUBTOTAL(1,N14:N65530)</f>
        <v>157.39071038251367</v>
      </c>
      <c r="P6" s="15">
        <f>O5/$N$5</f>
        <v>17415.251044180186</v>
      </c>
      <c r="R6" s="15">
        <f>Q5/$N$5</f>
        <v>18081.948451002514</v>
      </c>
      <c r="T6" s="15">
        <f>S5/$N$5</f>
        <v>12058.826350837595</v>
      </c>
      <c r="V6" s="15">
        <f>U5/$N$5</f>
        <v>10783.813652981511</v>
      </c>
      <c r="X6" s="15">
        <f>W5/$N$5</f>
        <v>427.31094384168028</v>
      </c>
      <c r="Z6" s="15">
        <f>Y5/$N$5</f>
        <v>847.70175401440849</v>
      </c>
      <c r="AB6" s="15">
        <f>AA5/$N$5</f>
        <v>1805.0656081937316</v>
      </c>
      <c r="AD6" s="15">
        <f>AC5/$N$5</f>
        <v>4132.1985317246799</v>
      </c>
      <c r="AF6" s="15">
        <f>AE5/$N$5</f>
        <v>1940.2509105112408</v>
      </c>
      <c r="AH6" s="15">
        <f>AG5/$N$5</f>
        <v>2037.6008610363692</v>
      </c>
      <c r="AJ6" s="15">
        <f>AI5/$N$5</f>
        <v>154.34676017706789</v>
      </c>
      <c r="AL6" s="15">
        <f>AK5/$N$5</f>
        <v>85.857960246506394</v>
      </c>
      <c r="AN6" s="15">
        <f>AM5/$N$5</f>
        <v>-666.69740682232464</v>
      </c>
      <c r="AP6" s="15">
        <f>AO5/$N$5</f>
        <v>17585.512771807993</v>
      </c>
      <c r="AR6" s="15">
        <f>AQ5/$N$5</f>
        <v>17103.076559673638</v>
      </c>
      <c r="AS6" s="15"/>
      <c r="AT6" s="15"/>
      <c r="AV6" s="15">
        <f>AU5/$N$5</f>
        <v>482.43621213436347</v>
      </c>
      <c r="AW6" s="15"/>
      <c r="AX6" s="15"/>
      <c r="AZ6" s="15">
        <f>AY5/$N$5</f>
        <v>170.26172762781002</v>
      </c>
    </row>
    <row r="7" spans="1:57" ht="6" customHeight="1" thickBot="1"/>
    <row r="8" spans="1:57" ht="15.75" hidden="1" outlineLevel="1" thickBot="1">
      <c r="A8" s="2" t="s">
        <v>274</v>
      </c>
      <c r="B8" s="2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9</v>
      </c>
      <c r="H8" s="24" t="s">
        <v>4</v>
      </c>
      <c r="I8" s="24" t="s">
        <v>336</v>
      </c>
      <c r="J8" s="24" t="s">
        <v>337</v>
      </c>
      <c r="K8" s="24" t="s">
        <v>338</v>
      </c>
      <c r="L8" s="24" t="s">
        <v>339</v>
      </c>
      <c r="M8" s="24" t="s">
        <v>358</v>
      </c>
      <c r="N8" s="24" t="s">
        <v>10</v>
      </c>
      <c r="O8" s="5" t="s">
        <v>15</v>
      </c>
      <c r="P8" s="24" t="s">
        <v>16</v>
      </c>
      <c r="Q8" s="24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24" t="s">
        <v>22</v>
      </c>
      <c r="W8" s="24" t="s">
        <v>23</v>
      </c>
      <c r="X8" s="24" t="s">
        <v>24</v>
      </c>
      <c r="Y8" s="24" t="s">
        <v>25</v>
      </c>
      <c r="Z8" s="24" t="s">
        <v>26</v>
      </c>
      <c r="AA8" s="24" t="s">
        <v>27</v>
      </c>
      <c r="AB8" s="24" t="s">
        <v>28</v>
      </c>
      <c r="AC8" s="24" t="s">
        <v>29</v>
      </c>
      <c r="AD8" s="24" t="s">
        <v>30</v>
      </c>
      <c r="AE8" s="24" t="s">
        <v>31</v>
      </c>
      <c r="AF8" s="24" t="s">
        <v>32</v>
      </c>
      <c r="AG8" s="24" t="s">
        <v>33</v>
      </c>
      <c r="AH8" s="24" t="s">
        <v>34</v>
      </c>
      <c r="AI8" s="24" t="s">
        <v>35</v>
      </c>
      <c r="AJ8" s="24" t="s">
        <v>36</v>
      </c>
      <c r="AK8" s="24" t="s">
        <v>37</v>
      </c>
      <c r="AL8" s="24" t="s">
        <v>38</v>
      </c>
      <c r="AM8" s="24" t="s">
        <v>39</v>
      </c>
      <c r="AN8" s="24" t="s">
        <v>40</v>
      </c>
      <c r="AO8" s="5" t="s">
        <v>41</v>
      </c>
      <c r="AP8" s="24" t="s">
        <v>42</v>
      </c>
      <c r="AQ8" s="24" t="s">
        <v>43</v>
      </c>
      <c r="AR8" s="24" t="s">
        <v>44</v>
      </c>
      <c r="AS8" s="24" t="s">
        <v>45</v>
      </c>
      <c r="AT8" s="24" t="s">
        <v>46</v>
      </c>
      <c r="AU8" s="24" t="s">
        <v>47</v>
      </c>
      <c r="AV8" s="24" t="s">
        <v>48</v>
      </c>
      <c r="AW8" s="24" t="s">
        <v>49</v>
      </c>
      <c r="AX8" s="24" t="s">
        <v>50</v>
      </c>
      <c r="AY8" s="24" t="s">
        <v>51</v>
      </c>
      <c r="AZ8" s="24" t="s">
        <v>52</v>
      </c>
      <c r="BA8" s="2" t="s">
        <v>53</v>
      </c>
      <c r="BB8" s="2" t="s">
        <v>54</v>
      </c>
      <c r="BC8" s="2" t="s">
        <v>335</v>
      </c>
      <c r="BD8" s="2" t="s">
        <v>357</v>
      </c>
      <c r="BE8" s="186" t="s">
        <v>363</v>
      </c>
    </row>
    <row r="9" spans="1:57" collapsed="1">
      <c r="A9" s="20"/>
      <c r="B9" s="20"/>
      <c r="C9" s="191" t="s">
        <v>227</v>
      </c>
      <c r="D9" s="191"/>
      <c r="E9" s="191"/>
      <c r="F9" s="191" t="s">
        <v>228</v>
      </c>
      <c r="G9" s="191"/>
      <c r="H9" s="191"/>
      <c r="I9" s="191" t="s">
        <v>346</v>
      </c>
      <c r="J9" s="191"/>
      <c r="K9" s="191"/>
      <c r="L9" s="191"/>
      <c r="M9" s="191"/>
      <c r="N9" s="191" t="s">
        <v>229</v>
      </c>
      <c r="O9" s="190"/>
      <c r="P9" s="209" t="s">
        <v>243</v>
      </c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190"/>
      <c r="AP9" s="275" t="s">
        <v>239</v>
      </c>
      <c r="AQ9" s="276"/>
      <c r="AR9" s="276"/>
      <c r="AS9" s="276"/>
      <c r="AT9" s="276"/>
      <c r="AU9" s="276"/>
      <c r="AV9" s="276"/>
      <c r="AW9" s="276"/>
      <c r="AX9" s="276"/>
      <c r="AY9" s="276"/>
      <c r="AZ9" s="277"/>
      <c r="BA9" s="190"/>
      <c r="BB9" s="190"/>
      <c r="BC9" s="190"/>
      <c r="BD9" s="218"/>
    </row>
    <row r="10" spans="1:57" s="23" customFormat="1">
      <c r="A10" s="20"/>
      <c r="B10" s="20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0"/>
      <c r="P10" s="210" t="s">
        <v>242</v>
      </c>
      <c r="Q10" s="190"/>
      <c r="R10" s="25" t="s">
        <v>241</v>
      </c>
      <c r="S10" s="19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90"/>
      <c r="AN10" s="210" t="s">
        <v>237</v>
      </c>
      <c r="AO10" s="190"/>
      <c r="AP10" s="207"/>
      <c r="AQ10" s="190"/>
      <c r="AR10" s="190"/>
      <c r="AS10" s="190"/>
      <c r="AT10" s="190"/>
      <c r="AU10" s="190"/>
      <c r="AV10" s="190"/>
      <c r="AW10" s="190"/>
      <c r="AX10" s="190"/>
      <c r="AY10" s="190"/>
      <c r="AZ10" s="208"/>
      <c r="BA10" s="190"/>
      <c r="BB10" s="190"/>
      <c r="BC10" s="190"/>
      <c r="BD10" s="219"/>
    </row>
    <row r="11" spans="1:57" s="6" customFormat="1"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2"/>
      <c r="P11" s="221"/>
      <c r="Q11" s="192"/>
      <c r="R11" s="22" t="s">
        <v>242</v>
      </c>
      <c r="S11" s="192"/>
      <c r="T11" s="272" t="s">
        <v>19</v>
      </c>
      <c r="U11" s="273"/>
      <c r="V11" s="273"/>
      <c r="W11" s="273"/>
      <c r="X11" s="273"/>
      <c r="Y11" s="273"/>
      <c r="Z11" s="274"/>
      <c r="AA11" s="192"/>
      <c r="AB11" s="195" t="s">
        <v>244</v>
      </c>
      <c r="AC11" s="192"/>
      <c r="AD11" s="272" t="s">
        <v>236</v>
      </c>
      <c r="AE11" s="273"/>
      <c r="AF11" s="273"/>
      <c r="AG11" s="273"/>
      <c r="AH11" s="273"/>
      <c r="AI11" s="273"/>
      <c r="AJ11" s="274"/>
      <c r="AK11" s="192"/>
      <c r="AL11" s="195" t="s">
        <v>237</v>
      </c>
      <c r="AM11" s="192"/>
      <c r="AN11" s="210" t="s">
        <v>238</v>
      </c>
      <c r="AO11" s="192"/>
      <c r="AP11" s="207"/>
      <c r="AQ11" s="190"/>
      <c r="AR11" s="190"/>
      <c r="AS11" s="190"/>
      <c r="AT11" s="190"/>
      <c r="AU11" s="190"/>
      <c r="AV11" s="190"/>
      <c r="AW11" s="190"/>
      <c r="AX11" s="190"/>
      <c r="AY11" s="190"/>
      <c r="AZ11" s="208"/>
      <c r="BA11" s="194"/>
      <c r="BB11" s="194"/>
      <c r="BC11" s="194"/>
      <c r="BD11" s="194"/>
    </row>
    <row r="12" spans="1:57" s="6" customFormat="1" ht="24" customHeight="1">
      <c r="C12" s="195"/>
      <c r="D12" s="195"/>
      <c r="E12" s="195"/>
      <c r="F12" s="195"/>
      <c r="G12" s="195"/>
      <c r="H12" s="195"/>
      <c r="I12" s="216"/>
      <c r="J12" s="195"/>
      <c r="K12" s="195"/>
      <c r="L12" s="195"/>
      <c r="M12" s="195"/>
      <c r="N12" s="195"/>
      <c r="O12" s="192"/>
      <c r="P12" s="221"/>
      <c r="Q12" s="192"/>
      <c r="R12" s="26"/>
      <c r="S12" s="192"/>
      <c r="T12" s="203" t="s">
        <v>234</v>
      </c>
      <c r="U12" s="198"/>
      <c r="V12" s="198" t="s">
        <v>21</v>
      </c>
      <c r="W12" s="198"/>
      <c r="X12" s="204" t="s">
        <v>248</v>
      </c>
      <c r="Y12" s="198"/>
      <c r="Z12" s="205" t="s">
        <v>235</v>
      </c>
      <c r="AA12" s="192"/>
      <c r="AB12" s="195" t="s">
        <v>242</v>
      </c>
      <c r="AC12" s="192"/>
      <c r="AD12" s="203" t="s">
        <v>234</v>
      </c>
      <c r="AE12" s="198"/>
      <c r="AF12" s="204" t="s">
        <v>247</v>
      </c>
      <c r="AG12" s="198"/>
      <c r="AH12" s="198" t="s">
        <v>33</v>
      </c>
      <c r="AI12" s="198"/>
      <c r="AJ12" s="205" t="s">
        <v>35</v>
      </c>
      <c r="AK12" s="192"/>
      <c r="AL12" s="206" t="s">
        <v>245</v>
      </c>
      <c r="AM12" s="192"/>
      <c r="AN12" s="222"/>
      <c r="AO12" s="192"/>
      <c r="AP12" s="203" t="s">
        <v>234</v>
      </c>
      <c r="AQ12" s="198"/>
      <c r="AR12" s="198" t="s">
        <v>43</v>
      </c>
      <c r="AS12" s="198"/>
      <c r="AT12" s="198"/>
      <c r="AU12" s="198"/>
      <c r="AV12" s="204" t="s">
        <v>246</v>
      </c>
      <c r="AW12" s="198"/>
      <c r="AX12" s="198"/>
      <c r="AY12" s="198"/>
      <c r="AZ12" s="205" t="s">
        <v>240</v>
      </c>
      <c r="BA12" s="194"/>
      <c r="BB12" s="194"/>
      <c r="BC12" s="194"/>
      <c r="BD12" s="194"/>
    </row>
    <row r="13" spans="1:57" s="11" customFormat="1" ht="12" thickBot="1">
      <c r="C13" s="197" t="s">
        <v>233</v>
      </c>
      <c r="D13" s="197"/>
      <c r="E13" s="197"/>
      <c r="F13" s="197"/>
      <c r="G13" s="197"/>
      <c r="H13" s="197"/>
      <c r="I13" s="217"/>
      <c r="J13" s="197"/>
      <c r="K13" s="197"/>
      <c r="L13" s="197"/>
      <c r="M13" s="197"/>
      <c r="N13" s="197"/>
      <c r="O13" s="198"/>
      <c r="P13" s="211"/>
      <c r="Q13" s="198"/>
      <c r="R13" s="28"/>
      <c r="S13" s="198"/>
      <c r="T13" s="203"/>
      <c r="U13" s="198"/>
      <c r="V13" s="198"/>
      <c r="W13" s="198"/>
      <c r="X13" s="198"/>
      <c r="Y13" s="198"/>
      <c r="Z13" s="205"/>
      <c r="AA13" s="198"/>
      <c r="AB13" s="197"/>
      <c r="AC13" s="198"/>
      <c r="AD13" s="203"/>
      <c r="AE13" s="198"/>
      <c r="AF13" s="198"/>
      <c r="AG13" s="198"/>
      <c r="AH13" s="198"/>
      <c r="AI13" s="198"/>
      <c r="AJ13" s="205"/>
      <c r="AK13" s="198"/>
      <c r="AL13" s="197"/>
      <c r="AM13" s="198"/>
      <c r="AN13" s="211"/>
      <c r="AO13" s="198"/>
      <c r="AP13" s="203"/>
      <c r="AQ13" s="198"/>
      <c r="AR13" s="198"/>
      <c r="AS13" s="198"/>
      <c r="AT13" s="198"/>
      <c r="AU13" s="198"/>
      <c r="AV13" s="198"/>
      <c r="AW13" s="198"/>
      <c r="AX13" s="198"/>
      <c r="AY13" s="198"/>
      <c r="AZ13" s="205"/>
      <c r="BA13" s="196"/>
      <c r="BB13" s="196"/>
      <c r="BC13" s="196"/>
      <c r="BD13" s="196"/>
    </row>
    <row r="14" spans="1:57">
      <c r="A14" s="29">
        <v>214</v>
      </c>
      <c r="B14" s="34">
        <v>1</v>
      </c>
      <c r="C14" s="199" t="s">
        <v>55</v>
      </c>
      <c r="D14" s="55" t="s">
        <v>56</v>
      </c>
      <c r="E14" s="55" t="s">
        <v>57</v>
      </c>
      <c r="F14" s="55" t="s">
        <v>58</v>
      </c>
      <c r="G14" s="55">
        <v>0</v>
      </c>
      <c r="H14" s="55" t="s">
        <v>367</v>
      </c>
      <c r="I14" s="85" t="s">
        <v>342</v>
      </c>
      <c r="J14" s="58" t="s">
        <v>343</v>
      </c>
      <c r="K14" s="58">
        <v>1</v>
      </c>
      <c r="L14" s="51">
        <v>0.12166349901292856</v>
      </c>
      <c r="M14" s="51">
        <v>0</v>
      </c>
      <c r="N14" s="51">
        <v>184</v>
      </c>
      <c r="O14" s="59">
        <v>1942204.8745220047</v>
      </c>
      <c r="P14" s="212">
        <v>10555.461274576111</v>
      </c>
      <c r="Q14" s="82">
        <v>2084390.724627808</v>
      </c>
      <c r="R14" s="48">
        <v>11328.210459933738</v>
      </c>
      <c r="S14" s="61">
        <v>1301385.5706305683</v>
      </c>
      <c r="T14" s="62">
        <v>7072.7476664704791</v>
      </c>
      <c r="U14" s="62">
        <v>1233467.2266414436</v>
      </c>
      <c r="V14" s="62">
        <v>6703.6262317469755</v>
      </c>
      <c r="W14" s="62">
        <v>27206.6</v>
      </c>
      <c r="X14" s="62">
        <v>147.8619565217391</v>
      </c>
      <c r="Y14" s="62">
        <v>40711.743989124683</v>
      </c>
      <c r="Z14" s="62">
        <v>221.25947820176458</v>
      </c>
      <c r="AA14" s="63">
        <v>185062.1549036022</v>
      </c>
      <c r="AB14" s="51">
        <v>1005.772580997838</v>
      </c>
      <c r="AC14" s="61">
        <v>595499.35121691308</v>
      </c>
      <c r="AD14" s="62">
        <v>3236.4095174832223</v>
      </c>
      <c r="AE14" s="62">
        <v>262599.91729917348</v>
      </c>
      <c r="AF14" s="62">
        <v>1427.1734635824644</v>
      </c>
      <c r="AG14" s="62">
        <v>319891.14948721242</v>
      </c>
      <c r="AH14" s="62">
        <v>1738.5388559087628</v>
      </c>
      <c r="AI14" s="62">
        <v>13008.284430527132</v>
      </c>
      <c r="AJ14" s="62">
        <v>70.697197991995282</v>
      </c>
      <c r="AK14" s="63">
        <v>2443.6478767243734</v>
      </c>
      <c r="AL14" s="51">
        <v>13.280694982197684</v>
      </c>
      <c r="AM14" s="51">
        <v>-142185.85010580314</v>
      </c>
      <c r="AN14" s="212">
        <v>-772.74918535762549</v>
      </c>
      <c r="AO14" s="61">
        <v>1976133.538265602</v>
      </c>
      <c r="AP14" s="62">
        <v>10739.856186226099</v>
      </c>
      <c r="AQ14" s="62">
        <v>1974273.0600386963</v>
      </c>
      <c r="AR14" s="62">
        <v>10729.744891514654</v>
      </c>
      <c r="AS14" s="62">
        <v>-16510.345133549468</v>
      </c>
      <c r="AT14" s="62">
        <v>-89.730136595377544</v>
      </c>
      <c r="AU14" s="62">
        <v>1860.4782269057032</v>
      </c>
      <c r="AV14" s="62">
        <v>10.111294711444041</v>
      </c>
      <c r="AW14" s="62">
        <v>15557.84038314226</v>
      </c>
      <c r="AX14" s="62">
        <v>84.553480343164452</v>
      </c>
      <c r="AY14" s="62">
        <v>33928.663743597433</v>
      </c>
      <c r="AZ14" s="64">
        <v>184.39491164998606</v>
      </c>
      <c r="BA14" s="39">
        <v>3.9400000000000002E-22</v>
      </c>
      <c r="BB14" s="31" t="s">
        <v>64</v>
      </c>
      <c r="BC14" s="32">
        <v>3</v>
      </c>
      <c r="BD14" s="33" t="s">
        <v>355</v>
      </c>
      <c r="BE14" s="1">
        <v>0</v>
      </c>
    </row>
    <row r="15" spans="1:57">
      <c r="A15" s="29">
        <v>214</v>
      </c>
      <c r="B15" s="34">
        <v>1</v>
      </c>
      <c r="C15" s="200" t="s">
        <v>55</v>
      </c>
      <c r="D15" s="42" t="s">
        <v>56</v>
      </c>
      <c r="E15" s="42" t="s">
        <v>57</v>
      </c>
      <c r="F15" s="42" t="s">
        <v>58</v>
      </c>
      <c r="G15" s="42">
        <v>0</v>
      </c>
      <c r="H15" s="42" t="s">
        <v>367</v>
      </c>
      <c r="I15" s="80" t="s">
        <v>344</v>
      </c>
      <c r="J15" s="44" t="s">
        <v>345</v>
      </c>
      <c r="K15" s="44">
        <v>2</v>
      </c>
      <c r="L15" s="46">
        <v>0.53805604066941004</v>
      </c>
      <c r="M15" s="46">
        <v>0</v>
      </c>
      <c r="N15" s="46">
        <v>525</v>
      </c>
      <c r="O15" s="40">
        <v>8589388.546544183</v>
      </c>
      <c r="P15" s="213">
        <v>16360.740088655586</v>
      </c>
      <c r="Q15" s="83">
        <v>9218204.5527237598</v>
      </c>
      <c r="R15" s="49">
        <v>17558.484862330974</v>
      </c>
      <c r="S15" s="39">
        <v>5718711.80302634</v>
      </c>
      <c r="T15" s="31">
        <v>10892.784386716836</v>
      </c>
      <c r="U15" s="31">
        <v>5096498.2926990231</v>
      </c>
      <c r="V15" s="31">
        <v>9707.6157956171864</v>
      </c>
      <c r="W15" s="31">
        <v>190937.02</v>
      </c>
      <c r="X15" s="31">
        <v>363.68956190476189</v>
      </c>
      <c r="Y15" s="31">
        <v>431276.49032731628</v>
      </c>
      <c r="Z15" s="31">
        <v>821.47902919488808</v>
      </c>
      <c r="AA15" s="36">
        <v>855093.68795313477</v>
      </c>
      <c r="AB15" s="46">
        <v>1628.7498818154947</v>
      </c>
      <c r="AC15" s="39">
        <v>2633592.0447506285</v>
      </c>
      <c r="AD15" s="31">
        <v>5016.365799525006</v>
      </c>
      <c r="AE15" s="31">
        <v>1161346.4426754094</v>
      </c>
      <c r="AF15" s="31">
        <v>2212.0884622388749</v>
      </c>
      <c r="AG15" s="31">
        <v>1414716.5479761981</v>
      </c>
      <c r="AH15" s="31">
        <v>2694.6981866213296</v>
      </c>
      <c r="AI15" s="31">
        <v>57529.054099021036</v>
      </c>
      <c r="AJ15" s="31">
        <v>109.57915066480197</v>
      </c>
      <c r="AK15" s="36">
        <v>10807.0169936573</v>
      </c>
      <c r="AL15" s="46">
        <v>20.584794273632955</v>
      </c>
      <c r="AM15" s="46">
        <v>-628816.00617957697</v>
      </c>
      <c r="AN15" s="213">
        <v>-1197.7447736753843</v>
      </c>
      <c r="AO15" s="39">
        <v>8739437.8433932234</v>
      </c>
      <c r="AP15" s="31">
        <v>16646.548273129949</v>
      </c>
      <c r="AQ15" s="31">
        <v>8731209.8904193062</v>
      </c>
      <c r="AR15" s="31">
        <v>16630.875981751062</v>
      </c>
      <c r="AS15" s="31">
        <v>-73016.89499904227</v>
      </c>
      <c r="AT15" s="31">
        <v>-139.07979999817576</v>
      </c>
      <c r="AU15" s="31">
        <v>8227.9529739166173</v>
      </c>
      <c r="AV15" s="31">
        <v>15.672291378888794</v>
      </c>
      <c r="AW15" s="31">
        <v>68804.448876081064</v>
      </c>
      <c r="AX15" s="31">
        <v>131.05609309729724</v>
      </c>
      <c r="AY15" s="31">
        <v>150049.29684903997</v>
      </c>
      <c r="AZ15" s="65">
        <v>285.80818447436178</v>
      </c>
      <c r="BA15" s="39">
        <v>-2.1899999999999999E-22</v>
      </c>
      <c r="BB15" s="31" t="s">
        <v>64</v>
      </c>
      <c r="BC15" s="32">
        <v>3</v>
      </c>
      <c r="BD15" s="33" t="s">
        <v>355</v>
      </c>
      <c r="BE15" s="1">
        <v>0</v>
      </c>
    </row>
    <row r="16" spans="1:57">
      <c r="A16" s="29">
        <v>214</v>
      </c>
      <c r="B16" s="34">
        <v>1</v>
      </c>
      <c r="C16" s="200" t="s">
        <v>55</v>
      </c>
      <c r="D16" s="42" t="s">
        <v>56</v>
      </c>
      <c r="E16" s="42" t="s">
        <v>57</v>
      </c>
      <c r="F16" s="42" t="s">
        <v>58</v>
      </c>
      <c r="G16" s="42">
        <v>0</v>
      </c>
      <c r="H16" s="42" t="s">
        <v>367</v>
      </c>
      <c r="I16" s="80" t="s">
        <v>340</v>
      </c>
      <c r="J16" s="44" t="s">
        <v>341</v>
      </c>
      <c r="K16" s="44">
        <v>3</v>
      </c>
      <c r="L16" s="46">
        <v>0.34028046031766152</v>
      </c>
      <c r="M16" s="46">
        <v>0</v>
      </c>
      <c r="N16" s="46">
        <v>240</v>
      </c>
      <c r="O16" s="40">
        <v>5432149.9389338121</v>
      </c>
      <c r="P16" s="213">
        <v>22633.958078890882</v>
      </c>
      <c r="Q16" s="83">
        <v>5829829.3326484319</v>
      </c>
      <c r="R16" s="49">
        <v>24290.955552701802</v>
      </c>
      <c r="S16" s="39">
        <v>3615002.1163430922</v>
      </c>
      <c r="T16" s="31">
        <v>15062.508818096221</v>
      </c>
      <c r="U16" s="31">
        <v>3162696.5206595333</v>
      </c>
      <c r="V16" s="31">
        <v>13177.902169414723</v>
      </c>
      <c r="W16" s="31">
        <v>149466.97</v>
      </c>
      <c r="X16" s="31">
        <v>622.77904166666667</v>
      </c>
      <c r="Y16" s="31">
        <v>302838.62568355905</v>
      </c>
      <c r="Z16" s="31">
        <v>1261.827607014829</v>
      </c>
      <c r="AA16" s="36">
        <v>542441.32714326307</v>
      </c>
      <c r="AB16" s="46">
        <v>2260.1721964302619</v>
      </c>
      <c r="AC16" s="39">
        <v>1665551.2540324584</v>
      </c>
      <c r="AD16" s="31">
        <v>6939.7968918019096</v>
      </c>
      <c r="AE16" s="31">
        <v>734465.32002541714</v>
      </c>
      <c r="AF16" s="31">
        <v>3060.2721667725714</v>
      </c>
      <c r="AG16" s="31">
        <v>894703.0825365897</v>
      </c>
      <c r="AH16" s="31">
        <v>3727.9295105691231</v>
      </c>
      <c r="AI16" s="31">
        <v>36382.851470451831</v>
      </c>
      <c r="AJ16" s="31">
        <v>151.59521446021594</v>
      </c>
      <c r="AK16" s="36">
        <v>6834.6351296183257</v>
      </c>
      <c r="AL16" s="46">
        <v>28.477646373409691</v>
      </c>
      <c r="AM16" s="46">
        <v>-397679.39371462009</v>
      </c>
      <c r="AN16" s="213">
        <v>-1656.997473810917</v>
      </c>
      <c r="AO16" s="39">
        <v>5527044.9683411745</v>
      </c>
      <c r="AP16" s="31">
        <v>23029.354034754899</v>
      </c>
      <c r="AQ16" s="31">
        <v>5521841.3995419974</v>
      </c>
      <c r="AR16" s="31">
        <v>23007.672498091655</v>
      </c>
      <c r="AS16" s="31">
        <v>-46177.759867408247</v>
      </c>
      <c r="AT16" s="31">
        <v>-192.4073327808677</v>
      </c>
      <c r="AU16" s="31">
        <v>5203.5687991776795</v>
      </c>
      <c r="AV16" s="31">
        <v>21.681536663240333</v>
      </c>
      <c r="AW16" s="31">
        <v>43513.700740776672</v>
      </c>
      <c r="AX16" s="31">
        <v>181.30708641990282</v>
      </c>
      <c r="AY16" s="31">
        <v>94895.029407362614</v>
      </c>
      <c r="AZ16" s="65">
        <v>395.39595586401083</v>
      </c>
      <c r="BA16" s="39">
        <v>-3.7499999999999999E-22</v>
      </c>
      <c r="BB16" s="31" t="s">
        <v>64</v>
      </c>
      <c r="BC16" s="32">
        <v>3</v>
      </c>
      <c r="BD16" s="33" t="s">
        <v>355</v>
      </c>
      <c r="BE16" s="1">
        <v>0</v>
      </c>
    </row>
    <row r="17" spans="1:57">
      <c r="A17" s="29">
        <v>31</v>
      </c>
      <c r="B17" s="34">
        <v>3</v>
      </c>
      <c r="C17" s="200" t="s">
        <v>60</v>
      </c>
      <c r="D17" s="42" t="s">
        <v>61</v>
      </c>
      <c r="E17" s="42" t="s">
        <v>57</v>
      </c>
      <c r="F17" s="42" t="s">
        <v>62</v>
      </c>
      <c r="G17" s="42">
        <v>0</v>
      </c>
      <c r="H17" s="42" t="s">
        <v>367</v>
      </c>
      <c r="I17" s="80" t="s">
        <v>340</v>
      </c>
      <c r="J17" s="44" t="s">
        <v>341</v>
      </c>
      <c r="K17" s="44">
        <v>3</v>
      </c>
      <c r="L17" s="46">
        <v>1</v>
      </c>
      <c r="M17" s="46">
        <v>0</v>
      </c>
      <c r="N17" s="46">
        <v>231</v>
      </c>
      <c r="O17" s="40">
        <v>5151288.5</v>
      </c>
      <c r="P17" s="213">
        <v>22299.950216450216</v>
      </c>
      <c r="Q17" s="83">
        <v>5292360.05</v>
      </c>
      <c r="R17" s="49">
        <v>22910.649567099568</v>
      </c>
      <c r="S17" s="39">
        <v>3956722.88</v>
      </c>
      <c r="T17" s="31">
        <v>17128.670476190477</v>
      </c>
      <c r="U17" s="31">
        <v>3603603.7</v>
      </c>
      <c r="V17" s="31">
        <v>15600.016017316017</v>
      </c>
      <c r="W17" s="31">
        <v>159937.67000000001</v>
      </c>
      <c r="X17" s="31">
        <v>692.37086580086577</v>
      </c>
      <c r="Y17" s="31">
        <v>193181.51</v>
      </c>
      <c r="Z17" s="31">
        <v>836.28359307359301</v>
      </c>
      <c r="AA17" s="36">
        <v>579961.65</v>
      </c>
      <c r="AB17" s="46">
        <v>2510.656493506493</v>
      </c>
      <c r="AC17" s="39">
        <v>755675.52</v>
      </c>
      <c r="AD17" s="31">
        <v>3271.3225974025972</v>
      </c>
      <c r="AE17" s="31">
        <v>119129.65</v>
      </c>
      <c r="AF17" s="31">
        <v>515.71277056277052</v>
      </c>
      <c r="AG17" s="31">
        <v>609583.37</v>
      </c>
      <c r="AH17" s="31">
        <v>2638.8890476190472</v>
      </c>
      <c r="AI17" s="31">
        <v>26962.5</v>
      </c>
      <c r="AJ17" s="31">
        <v>116.72077922077922</v>
      </c>
      <c r="AK17" s="36">
        <v>0</v>
      </c>
      <c r="AL17" s="46">
        <v>0</v>
      </c>
      <c r="AM17" s="46">
        <v>-141071.54999999999</v>
      </c>
      <c r="AN17" s="213">
        <v>-610.69935064935055</v>
      </c>
      <c r="AO17" s="39">
        <v>4845495.17</v>
      </c>
      <c r="AP17" s="31">
        <v>20976.169567099565</v>
      </c>
      <c r="AQ17" s="31">
        <v>4986332.17</v>
      </c>
      <c r="AR17" s="31">
        <v>21585.853549783551</v>
      </c>
      <c r="AS17" s="31">
        <v>-140819</v>
      </c>
      <c r="AT17" s="31">
        <v>-609.60606060606062</v>
      </c>
      <c r="AU17" s="31">
        <v>-140837</v>
      </c>
      <c r="AV17" s="31">
        <v>-609.68398268398266</v>
      </c>
      <c r="AW17" s="31">
        <v>-305775.33</v>
      </c>
      <c r="AX17" s="31">
        <v>-1323.7027272727271</v>
      </c>
      <c r="AY17" s="31">
        <v>-305793.33</v>
      </c>
      <c r="AZ17" s="65">
        <v>-1323.7806493506494</v>
      </c>
      <c r="BA17" s="39">
        <v>0</v>
      </c>
      <c r="BB17" s="31" t="s">
        <v>57</v>
      </c>
      <c r="BC17" s="32">
        <v>2</v>
      </c>
      <c r="BD17" s="33" t="s">
        <v>355</v>
      </c>
      <c r="BE17" s="1">
        <v>0</v>
      </c>
    </row>
    <row r="18" spans="1:57">
      <c r="A18" s="29">
        <v>17</v>
      </c>
      <c r="B18" s="34">
        <v>4</v>
      </c>
      <c r="C18" s="200" t="s">
        <v>65</v>
      </c>
      <c r="D18" s="42" t="s">
        <v>66</v>
      </c>
      <c r="E18" s="42" t="s">
        <v>57</v>
      </c>
      <c r="F18" s="42" t="s">
        <v>67</v>
      </c>
      <c r="G18" s="42">
        <v>0</v>
      </c>
      <c r="H18" s="42" t="s">
        <v>367</v>
      </c>
      <c r="I18" s="80" t="s">
        <v>342</v>
      </c>
      <c r="J18" s="44" t="s">
        <v>343</v>
      </c>
      <c r="K18" s="44">
        <v>1</v>
      </c>
      <c r="L18" s="46">
        <v>0.15551796564201278</v>
      </c>
      <c r="M18" s="46"/>
      <c r="N18" s="46">
        <v>35.5</v>
      </c>
      <c r="O18" s="40">
        <v>478960.81385456579</v>
      </c>
      <c r="P18" s="213">
        <v>13491.853911396218</v>
      </c>
      <c r="Q18" s="83">
        <v>490273.46283180563</v>
      </c>
      <c r="R18" s="49">
        <v>13810.520079769172</v>
      </c>
      <c r="S18" s="39">
        <v>302328.62190907798</v>
      </c>
      <c r="T18" s="31">
        <v>8516.2992087064213</v>
      </c>
      <c r="U18" s="31">
        <v>293701.15000000002</v>
      </c>
      <c r="V18" s="31">
        <v>8273.2718309859156</v>
      </c>
      <c r="W18" s="31">
        <v>4344.1499999999996</v>
      </c>
      <c r="X18" s="31">
        <v>122.37042253521125</v>
      </c>
      <c r="Y18" s="31">
        <v>4283.3219090779439</v>
      </c>
      <c r="Z18" s="31">
        <v>120.65695518529418</v>
      </c>
      <c r="AA18" s="36">
        <v>46663.51550630862</v>
      </c>
      <c r="AB18" s="46">
        <v>1314.4652255298201</v>
      </c>
      <c r="AC18" s="39">
        <v>139601.18396424624</v>
      </c>
      <c r="AD18" s="31">
        <v>3932.4277173027103</v>
      </c>
      <c r="AE18" s="31">
        <v>73886.585476520253</v>
      </c>
      <c r="AF18" s="31">
        <v>2081.3122669442323</v>
      </c>
      <c r="AG18" s="31">
        <v>64813.371876830519</v>
      </c>
      <c r="AH18" s="31">
        <v>1825.7287852628313</v>
      </c>
      <c r="AI18" s="31">
        <v>901.22661089546386</v>
      </c>
      <c r="AJ18" s="31">
        <v>25.386665095646869</v>
      </c>
      <c r="AK18" s="36">
        <v>1680.1414521727975</v>
      </c>
      <c r="AL18" s="46">
        <v>47.327928230219655</v>
      </c>
      <c r="AM18" s="46">
        <v>-11312.648977239882</v>
      </c>
      <c r="AN18" s="213">
        <v>-318.66616837295436</v>
      </c>
      <c r="AO18" s="39">
        <v>459741.16028465005</v>
      </c>
      <c r="AP18" s="31">
        <v>12950.455219285916</v>
      </c>
      <c r="AQ18" s="31">
        <v>425366.71330286463</v>
      </c>
      <c r="AR18" s="31">
        <v>11982.160938108866</v>
      </c>
      <c r="AS18" s="31">
        <v>53942.806044622899</v>
      </c>
      <c r="AT18" s="31">
        <v>1519.515663228814</v>
      </c>
      <c r="AU18" s="31">
        <v>34374.446981785361</v>
      </c>
      <c r="AV18" s="31">
        <v>968.29428117705243</v>
      </c>
      <c r="AW18" s="31">
        <v>348.70549292183381</v>
      </c>
      <c r="AX18" s="31">
        <v>9.8226899414601085</v>
      </c>
      <c r="AY18" s="31">
        <v>-19219.653569915707</v>
      </c>
      <c r="AZ18" s="65">
        <v>-541.39869211030145</v>
      </c>
      <c r="BA18" s="39">
        <v>1.95E-23</v>
      </c>
      <c r="BB18" s="31" t="s">
        <v>64</v>
      </c>
      <c r="BC18" s="32">
        <v>4</v>
      </c>
      <c r="BD18" s="33" t="s">
        <v>57</v>
      </c>
      <c r="BE18" s="1">
        <v>0</v>
      </c>
    </row>
    <row r="19" spans="1:57">
      <c r="A19" s="29">
        <v>17</v>
      </c>
      <c r="B19" s="34">
        <v>4</v>
      </c>
      <c r="C19" s="200" t="s">
        <v>65</v>
      </c>
      <c r="D19" s="42" t="s">
        <v>66</v>
      </c>
      <c r="E19" s="42" t="s">
        <v>57</v>
      </c>
      <c r="F19" s="42" t="s">
        <v>67</v>
      </c>
      <c r="G19" s="42">
        <v>0</v>
      </c>
      <c r="H19" s="42" t="s">
        <v>367</v>
      </c>
      <c r="I19" s="80" t="s">
        <v>344</v>
      </c>
      <c r="J19" s="44" t="s">
        <v>345</v>
      </c>
      <c r="K19" s="44">
        <v>2</v>
      </c>
      <c r="L19" s="46">
        <v>0.8444820343579873</v>
      </c>
      <c r="M19" s="46"/>
      <c r="N19" s="46">
        <v>141.5</v>
      </c>
      <c r="O19" s="40">
        <v>2600817.2161454344</v>
      </c>
      <c r="P19" s="213">
        <v>18380.333683006604</v>
      </c>
      <c r="Q19" s="83">
        <v>2662246.3171681943</v>
      </c>
      <c r="R19" s="49">
        <v>18814.461605428936</v>
      </c>
      <c r="S19" s="39">
        <v>1641682.2880909219</v>
      </c>
      <c r="T19" s="31">
        <v>11601.994968840438</v>
      </c>
      <c r="U19" s="31">
        <v>1467266.9</v>
      </c>
      <c r="V19" s="31">
        <v>10369.37738515901</v>
      </c>
      <c r="W19" s="31">
        <v>68334.69</v>
      </c>
      <c r="X19" s="31">
        <v>482.93067137809186</v>
      </c>
      <c r="Y19" s="31">
        <v>106080.69809092207</v>
      </c>
      <c r="Z19" s="31">
        <v>749.68691230333604</v>
      </c>
      <c r="AA19" s="36">
        <v>253388.73449369139</v>
      </c>
      <c r="AB19" s="46">
        <v>1790.733105962483</v>
      </c>
      <c r="AC19" s="39">
        <v>758051.91603575379</v>
      </c>
      <c r="AD19" s="31">
        <v>5357.2573571431358</v>
      </c>
      <c r="AE19" s="31">
        <v>401213.41452347982</v>
      </c>
      <c r="AF19" s="31">
        <v>2835.430491332012</v>
      </c>
      <c r="AG19" s="31">
        <v>351944.72812316951</v>
      </c>
      <c r="AH19" s="31">
        <v>2487.2418948633881</v>
      </c>
      <c r="AI19" s="31">
        <v>4893.7733891045355</v>
      </c>
      <c r="AJ19" s="31">
        <v>34.584970947735236</v>
      </c>
      <c r="AK19" s="36">
        <v>9123.3785478272039</v>
      </c>
      <c r="AL19" s="46">
        <v>64.476173482877755</v>
      </c>
      <c r="AM19" s="46">
        <v>-61429.101022760122</v>
      </c>
      <c r="AN19" s="213">
        <v>-434.12792242233292</v>
      </c>
      <c r="AO19" s="39">
        <v>2496452.08971535</v>
      </c>
      <c r="AP19" s="31">
        <v>17642.770952051946</v>
      </c>
      <c r="AQ19" s="31">
        <v>2309794.5366971353</v>
      </c>
      <c r="AR19" s="31">
        <v>16323.636301746539</v>
      </c>
      <c r="AS19" s="31">
        <v>292916.19395537709</v>
      </c>
      <c r="AT19" s="31">
        <v>2070.0791092252798</v>
      </c>
      <c r="AU19" s="31">
        <v>186657.55301821465</v>
      </c>
      <c r="AV19" s="31">
        <v>1319.1346503054037</v>
      </c>
      <c r="AW19" s="31">
        <v>1893.5145070781659</v>
      </c>
      <c r="AX19" s="31">
        <v>13.381727965216722</v>
      </c>
      <c r="AY19" s="31">
        <v>-104365.12643008429</v>
      </c>
      <c r="AZ19" s="65">
        <v>-737.56273095465929</v>
      </c>
      <c r="BA19" s="39">
        <v>1.0499999999999999E-23</v>
      </c>
      <c r="BB19" s="31" t="s">
        <v>64</v>
      </c>
      <c r="BC19" s="32">
        <v>3</v>
      </c>
      <c r="BD19" s="33" t="s">
        <v>57</v>
      </c>
      <c r="BE19" s="1">
        <v>0</v>
      </c>
    </row>
    <row r="20" spans="1:57">
      <c r="A20" s="29">
        <v>16</v>
      </c>
      <c r="B20" s="34">
        <v>5</v>
      </c>
      <c r="C20" s="200" t="s">
        <v>69</v>
      </c>
      <c r="D20" s="42" t="s">
        <v>66</v>
      </c>
      <c r="E20" s="42" t="s">
        <v>57</v>
      </c>
      <c r="F20" s="42" t="s">
        <v>62</v>
      </c>
      <c r="G20" s="42">
        <v>0</v>
      </c>
      <c r="H20" s="42" t="s">
        <v>367</v>
      </c>
      <c r="I20" s="80" t="s">
        <v>340</v>
      </c>
      <c r="J20" s="44" t="s">
        <v>341</v>
      </c>
      <c r="K20" s="44">
        <v>3</v>
      </c>
      <c r="L20" s="46">
        <v>1</v>
      </c>
      <c r="M20" s="46"/>
      <c r="N20" s="46">
        <v>224.5</v>
      </c>
      <c r="O20" s="40">
        <v>4803082.21</v>
      </c>
      <c r="P20" s="213">
        <v>21394.575545657019</v>
      </c>
      <c r="Q20" s="83">
        <v>4921128.67</v>
      </c>
      <c r="R20" s="49">
        <v>21920.394966592426</v>
      </c>
      <c r="S20" s="39">
        <v>3346209.22</v>
      </c>
      <c r="T20" s="31">
        <v>14905.163563474387</v>
      </c>
      <c r="U20" s="31">
        <v>2968838.65</v>
      </c>
      <c r="V20" s="31">
        <v>13224.225612472159</v>
      </c>
      <c r="W20" s="31">
        <v>195871.87</v>
      </c>
      <c r="X20" s="31">
        <v>872.48048997772821</v>
      </c>
      <c r="Y20" s="31">
        <v>181498.7</v>
      </c>
      <c r="Z20" s="31">
        <v>808.4574610244988</v>
      </c>
      <c r="AA20" s="36">
        <v>504809.55</v>
      </c>
      <c r="AB20" s="46">
        <v>2248.5948775055681</v>
      </c>
      <c r="AC20" s="39">
        <v>1041515.09</v>
      </c>
      <c r="AD20" s="31">
        <v>4639.2654342984406</v>
      </c>
      <c r="AE20" s="31">
        <v>365500</v>
      </c>
      <c r="AF20" s="31">
        <v>1628.0623608017816</v>
      </c>
      <c r="AG20" s="31">
        <v>676015.09</v>
      </c>
      <c r="AH20" s="31">
        <v>3011.2030734966593</v>
      </c>
      <c r="AI20" s="31">
        <v>0</v>
      </c>
      <c r="AJ20" s="31">
        <v>0</v>
      </c>
      <c r="AK20" s="36">
        <v>28594.81</v>
      </c>
      <c r="AL20" s="46">
        <v>127.37109131403118</v>
      </c>
      <c r="AM20" s="46">
        <v>-118046.46</v>
      </c>
      <c r="AN20" s="213">
        <v>-525.81942093541204</v>
      </c>
      <c r="AO20" s="39">
        <v>4659949.21</v>
      </c>
      <c r="AP20" s="31">
        <v>20757.012071269492</v>
      </c>
      <c r="AQ20" s="31">
        <v>5859881.21</v>
      </c>
      <c r="AR20" s="31">
        <v>26101.920757238309</v>
      </c>
      <c r="AS20" s="31">
        <v>-1086157</v>
      </c>
      <c r="AT20" s="31">
        <v>-4838.1158129175938</v>
      </c>
      <c r="AU20" s="31">
        <v>-1199932</v>
      </c>
      <c r="AV20" s="31">
        <v>-5344.9086859688196</v>
      </c>
      <c r="AW20" s="31">
        <v>-29358</v>
      </c>
      <c r="AX20" s="31">
        <v>-130.77060133630289</v>
      </c>
      <c r="AY20" s="31">
        <v>-143133</v>
      </c>
      <c r="AZ20" s="65">
        <v>-637.56347438752789</v>
      </c>
      <c r="BA20" s="39">
        <v>0</v>
      </c>
      <c r="BB20" s="31" t="s">
        <v>64</v>
      </c>
      <c r="BC20" s="32">
        <v>2</v>
      </c>
      <c r="BD20" s="33" t="s">
        <v>57</v>
      </c>
      <c r="BE20" s="1">
        <v>0</v>
      </c>
    </row>
    <row r="21" spans="1:57">
      <c r="A21" s="29">
        <v>225</v>
      </c>
      <c r="B21" s="34">
        <v>110</v>
      </c>
      <c r="C21" s="200" t="s">
        <v>70</v>
      </c>
      <c r="D21" s="42" t="s">
        <v>71</v>
      </c>
      <c r="E21" s="42" t="s">
        <v>57</v>
      </c>
      <c r="F21" s="42" t="s">
        <v>67</v>
      </c>
      <c r="G21" s="42">
        <v>0</v>
      </c>
      <c r="H21" s="42" t="s">
        <v>367</v>
      </c>
      <c r="I21" s="80" t="s">
        <v>342</v>
      </c>
      <c r="J21" s="44" t="s">
        <v>343</v>
      </c>
      <c r="K21" s="44">
        <v>1</v>
      </c>
      <c r="L21" s="46">
        <v>0.20536382859410274</v>
      </c>
      <c r="M21" s="46"/>
      <c r="N21" s="46">
        <v>22</v>
      </c>
      <c r="O21" s="40">
        <v>304424.2339194286</v>
      </c>
      <c r="P21" s="213">
        <v>13837.465178155844</v>
      </c>
      <c r="Q21" s="83">
        <v>311238.3803114352</v>
      </c>
      <c r="R21" s="49">
        <v>14147.199105065236</v>
      </c>
      <c r="S21" s="39">
        <v>222650.54860530794</v>
      </c>
      <c r="T21" s="31">
        <v>10120.479482059451</v>
      </c>
      <c r="U21" s="31">
        <v>211215.15</v>
      </c>
      <c r="V21" s="31">
        <v>9600.6886363636368</v>
      </c>
      <c r="W21" s="31">
        <v>5322.73</v>
      </c>
      <c r="X21" s="31">
        <v>241.94227272727269</v>
      </c>
      <c r="Y21" s="31">
        <v>6112.6686053079484</v>
      </c>
      <c r="Z21" s="31">
        <v>277.84857296854312</v>
      </c>
      <c r="AA21" s="36">
        <v>37601.383866712138</v>
      </c>
      <c r="AB21" s="46">
        <v>1709.1538121232786</v>
      </c>
      <c r="AC21" s="39">
        <v>49068.095029198746</v>
      </c>
      <c r="AD21" s="31">
        <v>2230.3679558726699</v>
      </c>
      <c r="AE21" s="31">
        <v>15771.942036027092</v>
      </c>
      <c r="AF21" s="31">
        <v>716.9064561830495</v>
      </c>
      <c r="AG21" s="31">
        <v>30976.537744626974</v>
      </c>
      <c r="AH21" s="31">
        <v>1408.0244429375896</v>
      </c>
      <c r="AI21" s="31">
        <v>2319.6152485446796</v>
      </c>
      <c r="AJ21" s="31">
        <v>105.43705675203088</v>
      </c>
      <c r="AK21" s="36">
        <v>1918.3528102163762</v>
      </c>
      <c r="AL21" s="46">
        <v>87.19785500983528</v>
      </c>
      <c r="AM21" s="46">
        <v>-6814.1463920066335</v>
      </c>
      <c r="AN21" s="213">
        <v>-309.73392690939244</v>
      </c>
      <c r="AO21" s="39">
        <v>305621.65084845049</v>
      </c>
      <c r="AP21" s="31">
        <v>13891.893220384112</v>
      </c>
      <c r="AQ21" s="31">
        <v>269850.76309244393</v>
      </c>
      <c r="AR21" s="31">
        <v>12265.943776929267</v>
      </c>
      <c r="AS21" s="31">
        <v>36121.033083759547</v>
      </c>
      <c r="AT21" s="31">
        <v>1641.8651401708883</v>
      </c>
      <c r="AU21" s="31">
        <v>35770.887756006603</v>
      </c>
      <c r="AV21" s="31">
        <v>1625.9494434548453</v>
      </c>
      <c r="AW21" s="31">
        <v>1547.562256774866</v>
      </c>
      <c r="AX21" s="31">
        <v>70.343738944312094</v>
      </c>
      <c r="AY21" s="31">
        <v>1197.4169290219211</v>
      </c>
      <c r="AZ21" s="65">
        <v>54.428042228269128</v>
      </c>
      <c r="BA21" s="39">
        <v>-1.9299999999999999E-23</v>
      </c>
      <c r="BB21" s="31" t="s">
        <v>64</v>
      </c>
      <c r="BC21" s="32">
        <v>4</v>
      </c>
      <c r="BD21" s="33" t="s">
        <v>57</v>
      </c>
      <c r="BE21" s="1">
        <v>0</v>
      </c>
    </row>
    <row r="22" spans="1:57">
      <c r="A22" s="29">
        <v>225</v>
      </c>
      <c r="B22" s="34">
        <v>110</v>
      </c>
      <c r="C22" s="200" t="s">
        <v>70</v>
      </c>
      <c r="D22" s="42" t="s">
        <v>71</v>
      </c>
      <c r="E22" s="42" t="s">
        <v>57</v>
      </c>
      <c r="F22" s="42" t="s">
        <v>67</v>
      </c>
      <c r="G22" s="42">
        <v>0</v>
      </c>
      <c r="H22" s="42" t="s">
        <v>367</v>
      </c>
      <c r="I22" s="80" t="s">
        <v>344</v>
      </c>
      <c r="J22" s="44" t="s">
        <v>345</v>
      </c>
      <c r="K22" s="44">
        <v>2</v>
      </c>
      <c r="L22" s="46">
        <v>0.79463617140589726</v>
      </c>
      <c r="M22" s="46"/>
      <c r="N22" s="46">
        <v>66.5</v>
      </c>
      <c r="O22" s="40">
        <v>1177941.1660805715</v>
      </c>
      <c r="P22" s="213">
        <v>17713.400993692805</v>
      </c>
      <c r="Q22" s="83">
        <v>1204307.8696885649</v>
      </c>
      <c r="R22" s="49">
        <v>18109.892777271652</v>
      </c>
      <c r="S22" s="39">
        <v>861525.52139469213</v>
      </c>
      <c r="T22" s="31">
        <v>12955.270998416423</v>
      </c>
      <c r="U22" s="31">
        <v>787620.3</v>
      </c>
      <c r="V22" s="31">
        <v>11843.914285714285</v>
      </c>
      <c r="W22" s="31">
        <v>20053.14</v>
      </c>
      <c r="X22" s="31">
        <v>301.55097744360899</v>
      </c>
      <c r="Y22" s="31">
        <v>53852.081394692053</v>
      </c>
      <c r="Z22" s="31">
        <v>809.80573525852708</v>
      </c>
      <c r="AA22" s="36">
        <v>145495.04613328786</v>
      </c>
      <c r="AB22" s="46">
        <v>2187.895430575757</v>
      </c>
      <c r="AC22" s="39">
        <v>189864.41497080127</v>
      </c>
      <c r="AD22" s="31">
        <v>2855.1039845233267</v>
      </c>
      <c r="AE22" s="31">
        <v>61028.057963972911</v>
      </c>
      <c r="AF22" s="31">
        <v>917.71515735297601</v>
      </c>
      <c r="AG22" s="31">
        <v>119860.82225537304</v>
      </c>
      <c r="AH22" s="31">
        <v>1802.4183797800454</v>
      </c>
      <c r="AI22" s="31">
        <v>8975.5347514553196</v>
      </c>
      <c r="AJ22" s="31">
        <v>134.97044739030557</v>
      </c>
      <c r="AK22" s="36">
        <v>7422.8871897836234</v>
      </c>
      <c r="AL22" s="46">
        <v>111.62236375614472</v>
      </c>
      <c r="AM22" s="46">
        <v>-26366.703607993364</v>
      </c>
      <c r="AN22" s="213">
        <v>-396.49178357884756</v>
      </c>
      <c r="AO22" s="39">
        <v>1182574.4591515495</v>
      </c>
      <c r="AP22" s="31">
        <v>17783.074573707512</v>
      </c>
      <c r="AQ22" s="31">
        <v>1044162.3469075562</v>
      </c>
      <c r="AR22" s="31">
        <v>15701.689427181294</v>
      </c>
      <c r="AS22" s="31">
        <v>139766.96691624046</v>
      </c>
      <c r="AT22" s="31">
        <v>2101.7589009960971</v>
      </c>
      <c r="AU22" s="31">
        <v>138412.11224399341</v>
      </c>
      <c r="AV22" s="31">
        <v>2081.3851465262164</v>
      </c>
      <c r="AW22" s="31">
        <v>5988.147743225134</v>
      </c>
      <c r="AX22" s="31">
        <v>90.047334484588475</v>
      </c>
      <c r="AY22" s="31">
        <v>4633.2930709780794</v>
      </c>
      <c r="AZ22" s="65">
        <v>69.673580014707952</v>
      </c>
      <c r="BA22" s="39">
        <v>-2.0699999999999999E-23</v>
      </c>
      <c r="BB22" s="31" t="s">
        <v>64</v>
      </c>
      <c r="BC22" s="32">
        <v>3</v>
      </c>
      <c r="BD22" s="33" t="s">
        <v>57</v>
      </c>
      <c r="BE22" s="1">
        <v>0</v>
      </c>
    </row>
    <row r="23" spans="1:57">
      <c r="A23" s="29">
        <v>222</v>
      </c>
      <c r="B23" s="34">
        <v>105</v>
      </c>
      <c r="C23" s="200" t="s">
        <v>350</v>
      </c>
      <c r="D23" s="42" t="s">
        <v>72</v>
      </c>
      <c r="E23" s="42" t="s">
        <v>57</v>
      </c>
      <c r="F23" s="42" t="s">
        <v>58</v>
      </c>
      <c r="G23" s="42">
        <v>0</v>
      </c>
      <c r="H23" s="42" t="s">
        <v>367</v>
      </c>
      <c r="I23" s="80" t="s">
        <v>342</v>
      </c>
      <c r="J23" s="44" t="s">
        <v>343</v>
      </c>
      <c r="K23" s="44">
        <v>1</v>
      </c>
      <c r="L23" s="46">
        <v>0.1427611237917569</v>
      </c>
      <c r="M23" s="46">
        <v>0</v>
      </c>
      <c r="N23" s="46">
        <v>308</v>
      </c>
      <c r="O23" s="40">
        <v>4195711.2282182314</v>
      </c>
      <c r="P23" s="213">
        <v>13622.439052656591</v>
      </c>
      <c r="Q23" s="83">
        <v>4298583.0538316844</v>
      </c>
      <c r="R23" s="49">
        <v>13956.43848646651</v>
      </c>
      <c r="S23" s="39">
        <v>2931088.5950957756</v>
      </c>
      <c r="T23" s="31">
        <v>9516.5214126486226</v>
      </c>
      <c r="U23" s="31">
        <v>2809426.69992872</v>
      </c>
      <c r="V23" s="31">
        <v>9121.5152595088312</v>
      </c>
      <c r="W23" s="31">
        <v>44216.18</v>
      </c>
      <c r="X23" s="31">
        <v>143.55902597402599</v>
      </c>
      <c r="Y23" s="31">
        <v>77445.715167055576</v>
      </c>
      <c r="Z23" s="31">
        <v>251.44712716576487</v>
      </c>
      <c r="AA23" s="36">
        <v>405572.76191674068</v>
      </c>
      <c r="AB23" s="46">
        <v>1316.794681547859</v>
      </c>
      <c r="AC23" s="39">
        <v>873304.7778475621</v>
      </c>
      <c r="AD23" s="31">
        <v>2835.4051228816948</v>
      </c>
      <c r="AE23" s="31">
        <v>395987.52166772808</v>
      </c>
      <c r="AF23" s="31">
        <v>1285.6737716484674</v>
      </c>
      <c r="AG23" s="31">
        <v>432341.94163965894</v>
      </c>
      <c r="AH23" s="31">
        <v>1403.7076027261651</v>
      </c>
      <c r="AI23" s="31">
        <v>44975.314540175103</v>
      </c>
      <c r="AJ23" s="31">
        <v>146.02374850706204</v>
      </c>
      <c r="AK23" s="36">
        <v>88616.91897160669</v>
      </c>
      <c r="AL23" s="46">
        <v>287.71726938833331</v>
      </c>
      <c r="AM23" s="46">
        <v>-102871.82561345433</v>
      </c>
      <c r="AN23" s="213">
        <v>-333.99943380991664</v>
      </c>
      <c r="AO23" s="39">
        <v>4129957.2248376827</v>
      </c>
      <c r="AP23" s="31">
        <v>13408.952028693773</v>
      </c>
      <c r="AQ23" s="31">
        <v>3620230.3454726995</v>
      </c>
      <c r="AR23" s="31">
        <v>11753.994628158116</v>
      </c>
      <c r="AS23" s="31">
        <v>581483.29560952366</v>
      </c>
      <c r="AT23" s="31">
        <v>1887.9327779529985</v>
      </c>
      <c r="AU23" s="31">
        <v>509726.87936498248</v>
      </c>
      <c r="AV23" s="31">
        <v>1654.9574005356571</v>
      </c>
      <c r="AW23" s="31">
        <v>6002.4128639929859</v>
      </c>
      <c r="AX23" s="31">
        <v>19.488353454522684</v>
      </c>
      <c r="AY23" s="31">
        <v>-65754.003380548194</v>
      </c>
      <c r="AZ23" s="65">
        <v>-213.48702396281882</v>
      </c>
      <c r="BA23" s="39">
        <v>1.1189999999999998E-22</v>
      </c>
      <c r="BB23" s="31" t="s">
        <v>57</v>
      </c>
      <c r="BC23" s="32">
        <v>4</v>
      </c>
      <c r="BD23" s="33" t="s">
        <v>355</v>
      </c>
      <c r="BE23" s="1">
        <v>0</v>
      </c>
    </row>
    <row r="24" spans="1:57">
      <c r="A24" s="29">
        <v>222</v>
      </c>
      <c r="B24" s="34">
        <v>105</v>
      </c>
      <c r="C24" s="200" t="s">
        <v>350</v>
      </c>
      <c r="D24" s="42" t="s">
        <v>72</v>
      </c>
      <c r="E24" s="42" t="s">
        <v>57</v>
      </c>
      <c r="F24" s="42" t="s">
        <v>58</v>
      </c>
      <c r="G24" s="42">
        <v>0</v>
      </c>
      <c r="H24" s="42" t="s">
        <v>367</v>
      </c>
      <c r="I24" s="80" t="s">
        <v>344</v>
      </c>
      <c r="J24" s="44" t="s">
        <v>345</v>
      </c>
      <c r="K24" s="44">
        <v>2</v>
      </c>
      <c r="L24" s="46">
        <v>0.51618015702793008</v>
      </c>
      <c r="M24" s="46">
        <v>0</v>
      </c>
      <c r="N24" s="46">
        <v>891</v>
      </c>
      <c r="O24" s="40">
        <v>15170396.695564447</v>
      </c>
      <c r="P24" s="213">
        <v>17026.258917580748</v>
      </c>
      <c r="Q24" s="83">
        <v>15542349.463156547</v>
      </c>
      <c r="R24" s="49">
        <v>17443.71432453036</v>
      </c>
      <c r="S24" s="39">
        <v>10451309.709929986</v>
      </c>
      <c r="T24" s="31">
        <v>11729.86499430975</v>
      </c>
      <c r="U24" s="31">
        <v>9507158.3788894117</v>
      </c>
      <c r="V24" s="31">
        <v>10670.211424118308</v>
      </c>
      <c r="W24" s="31">
        <v>382638.17</v>
      </c>
      <c r="X24" s="31">
        <v>429.44800224466888</v>
      </c>
      <c r="Y24" s="31">
        <v>561513.16104057536</v>
      </c>
      <c r="Z24" s="31">
        <v>630.20556794677361</v>
      </c>
      <c r="AA24" s="36">
        <v>1613027.8174494002</v>
      </c>
      <c r="AB24" s="46">
        <v>1810.3566974740741</v>
      </c>
      <c r="AC24" s="39">
        <v>3157600.5104873278</v>
      </c>
      <c r="AD24" s="31">
        <v>3543.8838501541281</v>
      </c>
      <c r="AE24" s="31">
        <v>1431768.6474204608</v>
      </c>
      <c r="AF24" s="31">
        <v>1606.923285544849</v>
      </c>
      <c r="AG24" s="31">
        <v>1563215.0083859528</v>
      </c>
      <c r="AH24" s="31">
        <v>1754.4500655285663</v>
      </c>
      <c r="AI24" s="31">
        <v>162616.8546809142</v>
      </c>
      <c r="AJ24" s="31">
        <v>182.51049908071178</v>
      </c>
      <c r="AK24" s="36">
        <v>320411.42528983421</v>
      </c>
      <c r="AL24" s="46">
        <v>359.6087825924065</v>
      </c>
      <c r="AM24" s="46">
        <v>-371952.76759210235</v>
      </c>
      <c r="AN24" s="213">
        <v>-417.45540694960971</v>
      </c>
      <c r="AO24" s="39">
        <v>14932650.515871329</v>
      </c>
      <c r="AP24" s="31">
        <v>16759.428188407775</v>
      </c>
      <c r="AQ24" s="31">
        <v>13089635.45936499</v>
      </c>
      <c r="AR24" s="31">
        <v>14690.948888176195</v>
      </c>
      <c r="AS24" s="31">
        <v>2102464.1083287201</v>
      </c>
      <c r="AT24" s="31">
        <v>2359.6679105821777</v>
      </c>
      <c r="AU24" s="31">
        <v>1843015.0565063397</v>
      </c>
      <c r="AV24" s="31">
        <v>2068.4793002315823</v>
      </c>
      <c r="AW24" s="31">
        <v>21702.872129262872</v>
      </c>
      <c r="AX24" s="31">
        <v>24.357881177623874</v>
      </c>
      <c r="AY24" s="31">
        <v>-237746.17969311742</v>
      </c>
      <c r="AZ24" s="65">
        <v>-266.8307291729713</v>
      </c>
      <c r="BA24" s="39">
        <v>-1.399E-21</v>
      </c>
      <c r="BB24" s="31" t="s">
        <v>57</v>
      </c>
      <c r="BC24" s="32">
        <v>3</v>
      </c>
      <c r="BD24" s="33" t="s">
        <v>355</v>
      </c>
      <c r="BE24" s="1">
        <v>0</v>
      </c>
    </row>
    <row r="25" spans="1:57">
      <c r="A25" s="29">
        <v>222</v>
      </c>
      <c r="B25" s="34">
        <v>105</v>
      </c>
      <c r="C25" s="200" t="s">
        <v>350</v>
      </c>
      <c r="D25" s="42" t="s">
        <v>72</v>
      </c>
      <c r="E25" s="42" t="s">
        <v>57</v>
      </c>
      <c r="F25" s="42" t="s">
        <v>58</v>
      </c>
      <c r="G25" s="42">
        <v>0</v>
      </c>
      <c r="H25" s="42" t="s">
        <v>367</v>
      </c>
      <c r="I25" s="80" t="s">
        <v>340</v>
      </c>
      <c r="J25" s="44" t="s">
        <v>341</v>
      </c>
      <c r="K25" s="44">
        <v>3</v>
      </c>
      <c r="L25" s="46">
        <v>0.34105871918031311</v>
      </c>
      <c r="M25" s="46">
        <v>0</v>
      </c>
      <c r="N25" s="46">
        <v>453.5</v>
      </c>
      <c r="O25" s="40">
        <v>10023624.496217323</v>
      </c>
      <c r="P25" s="213">
        <v>22102.810355495752</v>
      </c>
      <c r="Q25" s="83">
        <v>10269387.013011765</v>
      </c>
      <c r="R25" s="49">
        <v>22644.734317556264</v>
      </c>
      <c r="S25" s="39">
        <v>6952219.9149742378</v>
      </c>
      <c r="T25" s="31">
        <v>15330.143142170316</v>
      </c>
      <c r="U25" s="31">
        <v>6148001.9211818688</v>
      </c>
      <c r="V25" s="31">
        <v>13556.78483171305</v>
      </c>
      <c r="W25" s="31">
        <v>270736.89</v>
      </c>
      <c r="X25" s="31">
        <v>596.99424476295474</v>
      </c>
      <c r="Y25" s="31">
        <v>533481.10379236925</v>
      </c>
      <c r="Z25" s="31">
        <v>1176.3640656943089</v>
      </c>
      <c r="AA25" s="36">
        <v>1019120.0306338591</v>
      </c>
      <c r="AB25" s="46">
        <v>2247.2327026104945</v>
      </c>
      <c r="AC25" s="39">
        <v>2086339.7616651102</v>
      </c>
      <c r="AD25" s="31">
        <v>4600.5286916540463</v>
      </c>
      <c r="AE25" s="31">
        <v>946020.83091181132</v>
      </c>
      <c r="AF25" s="31">
        <v>2086.0437285817225</v>
      </c>
      <c r="AG25" s="31">
        <v>1032872.1499743882</v>
      </c>
      <c r="AH25" s="31">
        <v>2277.5571112996431</v>
      </c>
      <c r="AI25" s="31">
        <v>107446.7807789107</v>
      </c>
      <c r="AJ25" s="31">
        <v>236.92785177268067</v>
      </c>
      <c r="AK25" s="36">
        <v>211707.30573855914</v>
      </c>
      <c r="AL25" s="46">
        <v>466.82978112140927</v>
      </c>
      <c r="AM25" s="46">
        <v>-245762.51679444342</v>
      </c>
      <c r="AN25" s="213">
        <v>-541.92396206051467</v>
      </c>
      <c r="AO25" s="39">
        <v>9866537.0792909879</v>
      </c>
      <c r="AP25" s="31">
        <v>21756.421343530295</v>
      </c>
      <c r="AQ25" s="31">
        <v>8648791.0151623115</v>
      </c>
      <c r="AR25" s="31">
        <v>19071.204002562979</v>
      </c>
      <c r="AS25" s="31">
        <v>1389173.3460617561</v>
      </c>
      <c r="AT25" s="31">
        <v>3063.2267829366174</v>
      </c>
      <c r="AU25" s="31">
        <v>1217746.0641286776</v>
      </c>
      <c r="AV25" s="31">
        <v>2685.2173409673155</v>
      </c>
      <c r="AW25" s="31">
        <v>14339.865006744141</v>
      </c>
      <c r="AX25" s="31">
        <v>31.620430003845954</v>
      </c>
      <c r="AY25" s="31">
        <v>-157087.41692633438</v>
      </c>
      <c r="AZ25" s="65">
        <v>-346.38901196545618</v>
      </c>
      <c r="BA25" s="39">
        <v>-1.1130000000000001E-21</v>
      </c>
      <c r="BB25" s="31" t="s">
        <v>57</v>
      </c>
      <c r="BC25" s="32">
        <v>2</v>
      </c>
      <c r="BD25" s="33" t="s">
        <v>355</v>
      </c>
      <c r="BE25" s="1">
        <v>0</v>
      </c>
    </row>
    <row r="26" spans="1:57">
      <c r="A26" s="29">
        <v>142</v>
      </c>
      <c r="B26" s="34">
        <v>9</v>
      </c>
      <c r="C26" s="200" t="s">
        <v>73</v>
      </c>
      <c r="D26" s="42" t="s">
        <v>74</v>
      </c>
      <c r="E26" s="42" t="s">
        <v>57</v>
      </c>
      <c r="F26" s="42" t="s">
        <v>67</v>
      </c>
      <c r="G26" s="42">
        <v>0</v>
      </c>
      <c r="H26" s="42" t="s">
        <v>367</v>
      </c>
      <c r="I26" s="80" t="s">
        <v>342</v>
      </c>
      <c r="J26" s="44" t="s">
        <v>343</v>
      </c>
      <c r="K26" s="44">
        <v>1</v>
      </c>
      <c r="L26" s="46">
        <v>0.23916994856477181</v>
      </c>
      <c r="M26" s="46">
        <v>0</v>
      </c>
      <c r="N26" s="46">
        <v>213</v>
      </c>
      <c r="O26" s="40">
        <v>3554264.5781384818</v>
      </c>
      <c r="P26" s="213">
        <v>16686.688160274563</v>
      </c>
      <c r="Q26" s="83">
        <v>3555069.0453940751</v>
      </c>
      <c r="R26" s="49">
        <v>16690.46500185012</v>
      </c>
      <c r="S26" s="39">
        <v>2319847.9939910187</v>
      </c>
      <c r="T26" s="31">
        <v>10891.305136108067</v>
      </c>
      <c r="U26" s="31">
        <v>2178893.5412207358</v>
      </c>
      <c r="V26" s="31">
        <v>10229.547141881389</v>
      </c>
      <c r="W26" s="31">
        <v>35156.449999999997</v>
      </c>
      <c r="X26" s="31">
        <v>165.05375586854458</v>
      </c>
      <c r="Y26" s="31">
        <v>105798.00277028253</v>
      </c>
      <c r="Z26" s="31">
        <v>496.70423835813392</v>
      </c>
      <c r="AA26" s="36">
        <v>378598.88527145289</v>
      </c>
      <c r="AB26" s="46">
        <v>1777.4595552650364</v>
      </c>
      <c r="AC26" s="39">
        <v>837313.15104764758</v>
      </c>
      <c r="AD26" s="31">
        <v>3931.0476575006924</v>
      </c>
      <c r="AE26" s="31">
        <v>349235.95889427979</v>
      </c>
      <c r="AF26" s="31">
        <v>1639.6054408182149</v>
      </c>
      <c r="AG26" s="31">
        <v>405804.74365805328</v>
      </c>
      <c r="AH26" s="31">
        <v>1905.1865899439119</v>
      </c>
      <c r="AI26" s="31">
        <v>82272.448495314587</v>
      </c>
      <c r="AJ26" s="31">
        <v>386.25562673856609</v>
      </c>
      <c r="AK26" s="36">
        <v>19309.015083956576</v>
      </c>
      <c r="AL26" s="46">
        <v>90.652652976321946</v>
      </c>
      <c r="AM26" s="46">
        <v>-804.46725559349261</v>
      </c>
      <c r="AN26" s="213">
        <v>-3.7768415755563041</v>
      </c>
      <c r="AO26" s="39">
        <v>3677248.5974626788</v>
      </c>
      <c r="AP26" s="31">
        <v>17264.077922359993</v>
      </c>
      <c r="AQ26" s="31">
        <v>3090285.8414732665</v>
      </c>
      <c r="AR26" s="31">
        <v>14508.38423226886</v>
      </c>
      <c r="AS26" s="31">
        <v>498620.0737481449</v>
      </c>
      <c r="AT26" s="31">
        <v>2340.9393133715716</v>
      </c>
      <c r="AU26" s="31">
        <v>586962.75598941185</v>
      </c>
      <c r="AV26" s="31">
        <v>2755.6936900911346</v>
      </c>
      <c r="AW26" s="31">
        <v>34641.337082929778</v>
      </c>
      <c r="AX26" s="31">
        <v>162.63538536586751</v>
      </c>
      <c r="AY26" s="31">
        <v>122984.01932419666</v>
      </c>
      <c r="AZ26" s="65">
        <v>577.38976208543033</v>
      </c>
      <c r="BA26" s="39">
        <v>-2.3916994858029999E-12</v>
      </c>
      <c r="BB26" s="31" t="s">
        <v>57</v>
      </c>
      <c r="BC26" s="32">
        <v>5</v>
      </c>
      <c r="BD26" s="33" t="s">
        <v>355</v>
      </c>
      <c r="BE26" s="1">
        <v>0</v>
      </c>
    </row>
    <row r="27" spans="1:57">
      <c r="A27" s="29">
        <v>142</v>
      </c>
      <c r="B27" s="34">
        <v>9</v>
      </c>
      <c r="C27" s="200" t="s">
        <v>73</v>
      </c>
      <c r="D27" s="42" t="s">
        <v>74</v>
      </c>
      <c r="E27" s="42" t="s">
        <v>57</v>
      </c>
      <c r="F27" s="42" t="s">
        <v>67</v>
      </c>
      <c r="G27" s="42">
        <v>0</v>
      </c>
      <c r="H27" s="42" t="s">
        <v>367</v>
      </c>
      <c r="I27" s="80" t="s">
        <v>344</v>
      </c>
      <c r="J27" s="44" t="s">
        <v>345</v>
      </c>
      <c r="K27" s="44">
        <v>2</v>
      </c>
      <c r="L27" s="46">
        <v>0.76083005143522819</v>
      </c>
      <c r="M27" s="46">
        <v>0</v>
      </c>
      <c r="N27" s="46">
        <v>649</v>
      </c>
      <c r="O27" s="40">
        <v>11306568.061861517</v>
      </c>
      <c r="P27" s="213">
        <v>17421.522437382922</v>
      </c>
      <c r="Q27" s="83">
        <v>11309127.174605925</v>
      </c>
      <c r="R27" s="49">
        <v>17425.465600317297</v>
      </c>
      <c r="S27" s="39">
        <v>7307990.8460089816</v>
      </c>
      <c r="T27" s="31">
        <v>11260.386511570081</v>
      </c>
      <c r="U27" s="31">
        <v>6620502.008779265</v>
      </c>
      <c r="V27" s="31">
        <v>10201.081677625985</v>
      </c>
      <c r="W27" s="31">
        <v>259179.47</v>
      </c>
      <c r="X27" s="31">
        <v>399.35203389830502</v>
      </c>
      <c r="Y27" s="31">
        <v>428309.36722971755</v>
      </c>
      <c r="Z27" s="31">
        <v>659.95280004578967</v>
      </c>
      <c r="AA27" s="36">
        <v>1276112.174728547</v>
      </c>
      <c r="AB27" s="46">
        <v>1966.274537332122</v>
      </c>
      <c r="AC27" s="39">
        <v>2663599.7189523522</v>
      </c>
      <c r="AD27" s="31">
        <v>4104.159813485905</v>
      </c>
      <c r="AE27" s="31">
        <v>1110964.0411057202</v>
      </c>
      <c r="AF27" s="31">
        <v>1711.8090001628971</v>
      </c>
      <c r="AG27" s="31">
        <v>1290916.5463419468</v>
      </c>
      <c r="AH27" s="31">
        <v>1989.0855875838936</v>
      </c>
      <c r="AI27" s="31">
        <v>261719.13150468541</v>
      </c>
      <c r="AJ27" s="31">
        <v>403.26522573911461</v>
      </c>
      <c r="AK27" s="36">
        <v>61424.434916043421</v>
      </c>
      <c r="AL27" s="46">
        <v>94.644737929188636</v>
      </c>
      <c r="AM27" s="46">
        <v>-2559.1127444064969</v>
      </c>
      <c r="AN27" s="213">
        <v>-3.9431629343705659</v>
      </c>
      <c r="AO27" s="39">
        <v>11697795.882537322</v>
      </c>
      <c r="AP27" s="31">
        <v>18024.338802060585</v>
      </c>
      <c r="AQ27" s="31">
        <v>9830592.638526734</v>
      </c>
      <c r="AR27" s="31">
        <v>15147.292201119773</v>
      </c>
      <c r="AS27" s="31">
        <v>1586173.926251855</v>
      </c>
      <c r="AT27" s="31">
        <v>2444.0276213433822</v>
      </c>
      <c r="AU27" s="31">
        <v>1867203.2440105884</v>
      </c>
      <c r="AV27" s="31">
        <v>2877.0466009408137</v>
      </c>
      <c r="AW27" s="31">
        <v>110198.50291707023</v>
      </c>
      <c r="AX27" s="31">
        <v>169.79738508023146</v>
      </c>
      <c r="AY27" s="31">
        <v>391227.82067580329</v>
      </c>
      <c r="AZ27" s="65">
        <v>602.81636467766305</v>
      </c>
      <c r="BA27" s="39">
        <v>-7.6083005150000008E-12</v>
      </c>
      <c r="BB27" s="31" t="s">
        <v>57</v>
      </c>
      <c r="BC27" s="32">
        <v>3</v>
      </c>
      <c r="BD27" s="33" t="s">
        <v>355</v>
      </c>
      <c r="BE27" s="1">
        <v>0</v>
      </c>
    </row>
    <row r="28" spans="1:57">
      <c r="A28" s="29">
        <v>37</v>
      </c>
      <c r="B28" s="34">
        <v>10</v>
      </c>
      <c r="C28" s="200" t="s">
        <v>75</v>
      </c>
      <c r="D28" s="42" t="s">
        <v>74</v>
      </c>
      <c r="E28" s="42" t="s">
        <v>57</v>
      </c>
      <c r="F28" s="42" t="s">
        <v>62</v>
      </c>
      <c r="G28" s="42">
        <v>0</v>
      </c>
      <c r="H28" s="42" t="s">
        <v>367</v>
      </c>
      <c r="I28" s="80" t="s">
        <v>340</v>
      </c>
      <c r="J28" s="44" t="s">
        <v>341</v>
      </c>
      <c r="K28" s="44">
        <v>3</v>
      </c>
      <c r="L28" s="46">
        <v>1</v>
      </c>
      <c r="M28" s="46">
        <v>0</v>
      </c>
      <c r="N28" s="46">
        <v>486.5</v>
      </c>
      <c r="O28" s="40">
        <v>12034812.310000001</v>
      </c>
      <c r="P28" s="213">
        <v>24737.538150051387</v>
      </c>
      <c r="Q28" s="83">
        <v>12258532.51</v>
      </c>
      <c r="R28" s="49">
        <v>25197.394676258995</v>
      </c>
      <c r="S28" s="39">
        <v>7549195.9400000004</v>
      </c>
      <c r="T28" s="31">
        <v>15517.360616649537</v>
      </c>
      <c r="U28" s="31">
        <v>6134539.9500000002</v>
      </c>
      <c r="V28" s="31">
        <v>12609.537410071944</v>
      </c>
      <c r="W28" s="31">
        <v>339443.68</v>
      </c>
      <c r="X28" s="31">
        <v>697.72596094552921</v>
      </c>
      <c r="Y28" s="31">
        <v>1075212.31</v>
      </c>
      <c r="Z28" s="31">
        <v>2210.0972456320656</v>
      </c>
      <c r="AA28" s="36">
        <v>1464601.35</v>
      </c>
      <c r="AB28" s="46">
        <v>3010.4858170606367</v>
      </c>
      <c r="AC28" s="39">
        <v>3237934.22</v>
      </c>
      <c r="AD28" s="31">
        <v>6655.5687975334013</v>
      </c>
      <c r="AE28" s="31">
        <v>1463773.62</v>
      </c>
      <c r="AF28" s="31">
        <v>3008.7844193216856</v>
      </c>
      <c r="AG28" s="31">
        <v>1236626.6499999999</v>
      </c>
      <c r="AH28" s="31">
        <v>2541.8841726618703</v>
      </c>
      <c r="AI28" s="31">
        <v>537533.94999999995</v>
      </c>
      <c r="AJ28" s="31">
        <v>1104.9002055498459</v>
      </c>
      <c r="AK28" s="36">
        <v>6801</v>
      </c>
      <c r="AL28" s="46">
        <v>13.979445015416239</v>
      </c>
      <c r="AM28" s="46">
        <v>-223720.2</v>
      </c>
      <c r="AN28" s="213">
        <v>-459.85652620760533</v>
      </c>
      <c r="AO28" s="39">
        <v>11887627.98</v>
      </c>
      <c r="AP28" s="31">
        <v>24435.000986639261</v>
      </c>
      <c r="AQ28" s="31">
        <v>13034724.98</v>
      </c>
      <c r="AR28" s="31">
        <v>26792.857101747173</v>
      </c>
      <c r="AS28" s="31">
        <v>-749292</v>
      </c>
      <c r="AT28" s="31">
        <v>-1540.1685508735868</v>
      </c>
      <c r="AU28" s="31">
        <v>-1147097</v>
      </c>
      <c r="AV28" s="31">
        <v>-2357.8561151079134</v>
      </c>
      <c r="AW28" s="31">
        <v>250620.67</v>
      </c>
      <c r="AX28" s="31">
        <v>515.15040082219934</v>
      </c>
      <c r="AY28" s="31">
        <v>-147184.32999999999</v>
      </c>
      <c r="AZ28" s="65">
        <v>-302.53716341212743</v>
      </c>
      <c r="BA28" s="39">
        <v>0</v>
      </c>
      <c r="BB28" s="31" t="s">
        <v>57</v>
      </c>
      <c r="BC28" s="32">
        <v>4</v>
      </c>
      <c r="BD28" s="33" t="s">
        <v>355</v>
      </c>
      <c r="BE28" s="1">
        <v>0</v>
      </c>
    </row>
    <row r="29" spans="1:57">
      <c r="A29" s="29">
        <v>210</v>
      </c>
      <c r="B29" s="34">
        <v>11</v>
      </c>
      <c r="C29" s="200" t="s">
        <v>76</v>
      </c>
      <c r="D29" s="42" t="s">
        <v>77</v>
      </c>
      <c r="E29" s="42" t="s">
        <v>57</v>
      </c>
      <c r="F29" s="42" t="s">
        <v>58</v>
      </c>
      <c r="G29" s="42">
        <v>0</v>
      </c>
      <c r="H29" s="42" t="s">
        <v>367</v>
      </c>
      <c r="I29" s="80" t="s">
        <v>342</v>
      </c>
      <c r="J29" s="44" t="s">
        <v>343</v>
      </c>
      <c r="K29" s="44">
        <v>1</v>
      </c>
      <c r="L29" s="46">
        <v>0.12824300120702345</v>
      </c>
      <c r="M29" s="46"/>
      <c r="N29" s="46">
        <v>86.5</v>
      </c>
      <c r="O29" s="40">
        <v>1130202.2686626466</v>
      </c>
      <c r="P29" s="213">
        <v>13065.922181071062</v>
      </c>
      <c r="Q29" s="83">
        <v>1153401.7943559808</v>
      </c>
      <c r="R29" s="49">
        <v>13334.124790242551</v>
      </c>
      <c r="S29" s="39">
        <v>778975.21788547689</v>
      </c>
      <c r="T29" s="31">
        <v>9005.4938483870155</v>
      </c>
      <c r="U29" s="31">
        <v>756620.45</v>
      </c>
      <c r="V29" s="31">
        <v>8747.0572254335257</v>
      </c>
      <c r="W29" s="31">
        <v>11636.91</v>
      </c>
      <c r="X29" s="31">
        <v>134.53075144508668</v>
      </c>
      <c r="Y29" s="31">
        <v>10717.857885476762</v>
      </c>
      <c r="Z29" s="31">
        <v>123.90587150840183</v>
      </c>
      <c r="AA29" s="36">
        <v>121956.52544056514</v>
      </c>
      <c r="AB29" s="46">
        <v>1409.9020282146257</v>
      </c>
      <c r="AC29" s="39">
        <v>247341.14275985552</v>
      </c>
      <c r="AD29" s="31">
        <v>2859.4351764145135</v>
      </c>
      <c r="AE29" s="31">
        <v>72715.320600396779</v>
      </c>
      <c r="AF29" s="31">
        <v>840.63954451325753</v>
      </c>
      <c r="AG29" s="31">
        <v>169265.73279595954</v>
      </c>
      <c r="AH29" s="31">
        <v>1956.8292808781446</v>
      </c>
      <c r="AI29" s="31">
        <v>5360.0893634991744</v>
      </c>
      <c r="AJ29" s="31">
        <v>61.966351023111848</v>
      </c>
      <c r="AK29" s="36">
        <v>5128.9082700832978</v>
      </c>
      <c r="AL29" s="46">
        <v>59.293737226396502</v>
      </c>
      <c r="AM29" s="46">
        <v>-23199.525693333995</v>
      </c>
      <c r="AN29" s="213">
        <v>-268.20260917149125</v>
      </c>
      <c r="AO29" s="39">
        <v>1155491.3088718471</v>
      </c>
      <c r="AP29" s="31">
        <v>13358.2810274202</v>
      </c>
      <c r="AQ29" s="31">
        <v>943932.29234165326</v>
      </c>
      <c r="AR29" s="31">
        <v>10912.512050192523</v>
      </c>
      <c r="AS29" s="31">
        <v>211559.01653019403</v>
      </c>
      <c r="AT29" s="31">
        <v>2445.7689772276763</v>
      </c>
      <c r="AU29" s="31">
        <v>211559.01653019403</v>
      </c>
      <c r="AV29" s="31">
        <v>2445.7689772276763</v>
      </c>
      <c r="AW29" s="31">
        <v>25289.040209200513</v>
      </c>
      <c r="AX29" s="31">
        <v>292.35884634913884</v>
      </c>
      <c r="AY29" s="31">
        <v>25289.04020920051</v>
      </c>
      <c r="AZ29" s="65">
        <v>292.35884634913884</v>
      </c>
      <c r="BA29" s="39">
        <v>-2.2600000000000001E-22</v>
      </c>
      <c r="BB29" s="31" t="s">
        <v>57</v>
      </c>
      <c r="BC29" s="32">
        <v>4</v>
      </c>
      <c r="BD29" s="33" t="s">
        <v>57</v>
      </c>
      <c r="BE29" s="1">
        <v>0</v>
      </c>
    </row>
    <row r="30" spans="1:57">
      <c r="A30" s="29">
        <v>210</v>
      </c>
      <c r="B30" s="34">
        <v>11</v>
      </c>
      <c r="C30" s="200" t="s">
        <v>76</v>
      </c>
      <c r="D30" s="42" t="s">
        <v>77</v>
      </c>
      <c r="E30" s="42" t="s">
        <v>57</v>
      </c>
      <c r="F30" s="42" t="s">
        <v>58</v>
      </c>
      <c r="G30" s="42">
        <v>0</v>
      </c>
      <c r="H30" s="42" t="s">
        <v>367</v>
      </c>
      <c r="I30" s="80" t="s">
        <v>344</v>
      </c>
      <c r="J30" s="44" t="s">
        <v>345</v>
      </c>
      <c r="K30" s="44">
        <v>2</v>
      </c>
      <c r="L30" s="46">
        <v>0.47574012696277063</v>
      </c>
      <c r="M30" s="46"/>
      <c r="N30" s="46">
        <v>274.5</v>
      </c>
      <c r="O30" s="40">
        <v>4192685.4933720292</v>
      </c>
      <c r="P30" s="213">
        <v>15273.899793705026</v>
      </c>
      <c r="Q30" s="83">
        <v>4278748.2429563571</v>
      </c>
      <c r="R30" s="49">
        <v>15587.425293101483</v>
      </c>
      <c r="S30" s="39">
        <v>2889746.5403156253</v>
      </c>
      <c r="T30" s="31">
        <v>10527.309800785521</v>
      </c>
      <c r="U30" s="31">
        <v>2606052.5499999998</v>
      </c>
      <c r="V30" s="31">
        <v>9493.8162112932605</v>
      </c>
      <c r="W30" s="31">
        <v>121923.4</v>
      </c>
      <c r="X30" s="31">
        <v>444.16539162112929</v>
      </c>
      <c r="Y30" s="31">
        <v>161770.59031562528</v>
      </c>
      <c r="Z30" s="31">
        <v>589.32819787113021</v>
      </c>
      <c r="AA30" s="36">
        <v>452419.33166685182</v>
      </c>
      <c r="AB30" s="46">
        <v>1648.1578567098425</v>
      </c>
      <c r="AC30" s="39">
        <v>917555.7773303733</v>
      </c>
      <c r="AD30" s="31">
        <v>3342.6439975605581</v>
      </c>
      <c r="AE30" s="31">
        <v>269750.36086941446</v>
      </c>
      <c r="AF30" s="31">
        <v>982.69712520733856</v>
      </c>
      <c r="AG30" s="31">
        <v>627921.2156053785</v>
      </c>
      <c r="AH30" s="31">
        <v>2287.5089821689558</v>
      </c>
      <c r="AI30" s="31">
        <v>19884.200855580395</v>
      </c>
      <c r="AJ30" s="31">
        <v>72.437890184263736</v>
      </c>
      <c r="AK30" s="36">
        <v>19026.593643507149</v>
      </c>
      <c r="AL30" s="46">
        <v>69.31363804556338</v>
      </c>
      <c r="AM30" s="46">
        <v>-86062.74958432831</v>
      </c>
      <c r="AN30" s="213">
        <v>-313.52549939646013</v>
      </c>
      <c r="AO30" s="39">
        <v>4286499.6671410119</v>
      </c>
      <c r="AP30" s="31">
        <v>15615.663632571996</v>
      </c>
      <c r="AQ30" s="31">
        <v>3501684.0246739578</v>
      </c>
      <c r="AR30" s="31">
        <v>12756.590253821341</v>
      </c>
      <c r="AS30" s="31">
        <v>784815.64246705477</v>
      </c>
      <c r="AT30" s="31">
        <v>2859.0733787506542</v>
      </c>
      <c r="AU30" s="31">
        <v>784815.64246705477</v>
      </c>
      <c r="AV30" s="31">
        <v>2859.0733787506542</v>
      </c>
      <c r="AW30" s="31">
        <v>93814.173768983528</v>
      </c>
      <c r="AX30" s="31">
        <v>341.7638388669709</v>
      </c>
      <c r="AY30" s="31">
        <v>93814.173768983528</v>
      </c>
      <c r="AZ30" s="65">
        <v>341.7638388669709</v>
      </c>
      <c r="BA30" s="39">
        <v>-3E-23</v>
      </c>
      <c r="BB30" s="31" t="s">
        <v>57</v>
      </c>
      <c r="BC30" s="32">
        <v>2</v>
      </c>
      <c r="BD30" s="33" t="s">
        <v>57</v>
      </c>
      <c r="BE30" s="1">
        <v>0</v>
      </c>
    </row>
    <row r="31" spans="1:57">
      <c r="A31" s="29">
        <v>210</v>
      </c>
      <c r="B31" s="34">
        <v>11</v>
      </c>
      <c r="C31" s="200" t="s">
        <v>76</v>
      </c>
      <c r="D31" s="42" t="s">
        <v>77</v>
      </c>
      <c r="E31" s="42" t="s">
        <v>57</v>
      </c>
      <c r="F31" s="42" t="s">
        <v>58</v>
      </c>
      <c r="G31" s="42">
        <v>0</v>
      </c>
      <c r="H31" s="42" t="s">
        <v>367</v>
      </c>
      <c r="I31" s="80" t="s">
        <v>340</v>
      </c>
      <c r="J31" s="44" t="s">
        <v>341</v>
      </c>
      <c r="K31" s="44">
        <v>3</v>
      </c>
      <c r="L31" s="46">
        <v>0.39601687183020595</v>
      </c>
      <c r="M31" s="46"/>
      <c r="N31" s="46">
        <v>156</v>
      </c>
      <c r="O31" s="40">
        <v>3490086.4979653242</v>
      </c>
      <c r="P31" s="213">
        <v>22372.349345931565</v>
      </c>
      <c r="Q31" s="83">
        <v>3561727.082687662</v>
      </c>
      <c r="R31" s="49">
        <v>22831.58386338245</v>
      </c>
      <c r="S31" s="39">
        <v>2405490.561798898</v>
      </c>
      <c r="T31" s="31">
        <v>15419.811293582679</v>
      </c>
      <c r="U31" s="31">
        <v>2193971.7000000002</v>
      </c>
      <c r="V31" s="31">
        <v>14063.921153846153</v>
      </c>
      <c r="W31" s="31">
        <v>110559.56</v>
      </c>
      <c r="X31" s="31">
        <v>708.71512820512817</v>
      </c>
      <c r="Y31" s="31">
        <v>100959.301798898</v>
      </c>
      <c r="Z31" s="31">
        <v>647.17501153139733</v>
      </c>
      <c r="AA31" s="36">
        <v>376604.11289258313</v>
      </c>
      <c r="AB31" s="46">
        <v>2414.1289287986096</v>
      </c>
      <c r="AC31" s="39">
        <v>763794.23990977136</v>
      </c>
      <c r="AD31" s="31">
        <v>4896.1169224985333</v>
      </c>
      <c r="AE31" s="31">
        <v>224546.31853018876</v>
      </c>
      <c r="AF31" s="31">
        <v>1439.3994777576202</v>
      </c>
      <c r="AG31" s="31">
        <v>522695.86159866216</v>
      </c>
      <c r="AH31" s="31">
        <v>3350.6144974273207</v>
      </c>
      <c r="AI31" s="31">
        <v>16552.05978092043</v>
      </c>
      <c r="AJ31" s="31">
        <v>106.10294731359248</v>
      </c>
      <c r="AK31" s="36">
        <v>15838.168086409554</v>
      </c>
      <c r="AL31" s="46">
        <v>101.52671850262533</v>
      </c>
      <c r="AM31" s="46">
        <v>-71640.584722337691</v>
      </c>
      <c r="AN31" s="213">
        <v>-459.23451745088261</v>
      </c>
      <c r="AO31" s="39">
        <v>3568179.5439871401</v>
      </c>
      <c r="AP31" s="31">
        <v>22872.945794789364</v>
      </c>
      <c r="AQ31" s="31">
        <v>2914881.2029843889</v>
      </c>
      <c r="AR31" s="31">
        <v>18685.135916566596</v>
      </c>
      <c r="AS31" s="31">
        <v>653298.34100275137</v>
      </c>
      <c r="AT31" s="31">
        <v>4187.8098782227653</v>
      </c>
      <c r="AU31" s="31">
        <v>653298.34100275137</v>
      </c>
      <c r="AV31" s="31">
        <v>4187.8098782227653</v>
      </c>
      <c r="AW31" s="31">
        <v>78093.046021815971</v>
      </c>
      <c r="AX31" s="31">
        <v>500.59644885779466</v>
      </c>
      <c r="AY31" s="31">
        <v>78093.046021815971</v>
      </c>
      <c r="AZ31" s="65">
        <v>500.59644885779466</v>
      </c>
      <c r="BA31" s="39">
        <v>-3.9999999999999998E-23</v>
      </c>
      <c r="BB31" s="31" t="s">
        <v>57</v>
      </c>
      <c r="BC31" s="32">
        <v>2</v>
      </c>
      <c r="BD31" s="33" t="s">
        <v>57</v>
      </c>
      <c r="BE31" s="1">
        <v>0</v>
      </c>
    </row>
    <row r="32" spans="1:57">
      <c r="A32" s="29">
        <v>39</v>
      </c>
      <c r="B32" s="34">
        <v>12</v>
      </c>
      <c r="C32" s="200" t="s">
        <v>78</v>
      </c>
      <c r="D32" s="42" t="s">
        <v>79</v>
      </c>
      <c r="E32" s="42" t="s">
        <v>80</v>
      </c>
      <c r="F32" s="42" t="s">
        <v>67</v>
      </c>
      <c r="G32" s="42">
        <v>0</v>
      </c>
      <c r="H32" s="42" t="s">
        <v>367</v>
      </c>
      <c r="I32" s="80" t="s">
        <v>342</v>
      </c>
      <c r="J32" s="44" t="s">
        <v>343</v>
      </c>
      <c r="K32" s="44">
        <v>1</v>
      </c>
      <c r="L32" s="46">
        <v>0.17054257439693041</v>
      </c>
      <c r="M32" s="46"/>
      <c r="N32" s="46">
        <v>9</v>
      </c>
      <c r="O32" s="40">
        <v>134029.64115644881</v>
      </c>
      <c r="P32" s="213">
        <v>14892.182350716535</v>
      </c>
      <c r="Q32" s="83">
        <v>151951.90572619843</v>
      </c>
      <c r="R32" s="49">
        <v>16883.545080688713</v>
      </c>
      <c r="S32" s="39">
        <v>93767.77794482134</v>
      </c>
      <c r="T32" s="31">
        <v>10418.641993869036</v>
      </c>
      <c r="U32" s="31">
        <v>90728.73</v>
      </c>
      <c r="V32" s="31">
        <v>10080.969999999999</v>
      </c>
      <c r="W32" s="31">
        <v>1298.0999999999999</v>
      </c>
      <c r="X32" s="31">
        <v>144.23333333333332</v>
      </c>
      <c r="Y32" s="31">
        <v>1740.9479448213278</v>
      </c>
      <c r="Z32" s="31">
        <v>193.43866053570309</v>
      </c>
      <c r="AA32" s="36">
        <v>15667.362589053606</v>
      </c>
      <c r="AB32" s="46">
        <v>1740.8180654504006</v>
      </c>
      <c r="AC32" s="39">
        <v>42475.357455259909</v>
      </c>
      <c r="AD32" s="31">
        <v>4719.4841616955446</v>
      </c>
      <c r="AE32" s="31">
        <v>6310.0752526864253</v>
      </c>
      <c r="AF32" s="31">
        <v>701.119472520714</v>
      </c>
      <c r="AG32" s="31">
        <v>35525.474680465959</v>
      </c>
      <c r="AH32" s="31">
        <v>3947.2749644962173</v>
      </c>
      <c r="AI32" s="31">
        <v>639.80752210752416</v>
      </c>
      <c r="AJ32" s="31">
        <v>71.089724678613791</v>
      </c>
      <c r="AK32" s="36">
        <v>41.407737063574707</v>
      </c>
      <c r="AL32" s="46">
        <v>4.6008596737305236</v>
      </c>
      <c r="AM32" s="46">
        <v>-17922.264569749612</v>
      </c>
      <c r="AN32" s="213">
        <v>-1991.3627299721788</v>
      </c>
      <c r="AO32" s="39">
        <v>171960.04412030778</v>
      </c>
      <c r="AP32" s="31">
        <v>19106.671568923084</v>
      </c>
      <c r="AQ32" s="31">
        <v>209116.49588931582</v>
      </c>
      <c r="AR32" s="31">
        <v>23235.166209923973</v>
      </c>
      <c r="AS32" s="31">
        <v>-39591.458646247404</v>
      </c>
      <c r="AT32" s="31">
        <v>-4399.050960694155</v>
      </c>
      <c r="AU32" s="31">
        <v>-37156.451769008025</v>
      </c>
      <c r="AV32" s="31">
        <v>-4128.4946410008915</v>
      </c>
      <c r="AW32" s="31">
        <v>35495.39608661957</v>
      </c>
      <c r="AX32" s="31">
        <v>3943.9328985132852</v>
      </c>
      <c r="AY32" s="31">
        <v>37930.402963858949</v>
      </c>
      <c r="AZ32" s="65">
        <v>4214.4892182065487</v>
      </c>
      <c r="BA32" s="39">
        <v>-1.6000000000000002E-23</v>
      </c>
      <c r="BB32" s="31" t="s">
        <v>57</v>
      </c>
      <c r="BC32" s="32">
        <v>5</v>
      </c>
      <c r="BD32" s="33" t="s">
        <v>57</v>
      </c>
      <c r="BE32" s="1">
        <v>0</v>
      </c>
    </row>
    <row r="33" spans="1:57">
      <c r="A33" s="29">
        <v>39</v>
      </c>
      <c r="B33" s="34">
        <v>12</v>
      </c>
      <c r="C33" s="200" t="s">
        <v>78</v>
      </c>
      <c r="D33" s="42" t="s">
        <v>79</v>
      </c>
      <c r="E33" s="42" t="s">
        <v>80</v>
      </c>
      <c r="F33" s="42" t="s">
        <v>67</v>
      </c>
      <c r="G33" s="42">
        <v>0</v>
      </c>
      <c r="H33" s="42" t="s">
        <v>367</v>
      </c>
      <c r="I33" s="80" t="s">
        <v>344</v>
      </c>
      <c r="J33" s="44" t="s">
        <v>345</v>
      </c>
      <c r="K33" s="44">
        <v>2</v>
      </c>
      <c r="L33" s="46">
        <v>0.82945742560306956</v>
      </c>
      <c r="M33" s="46"/>
      <c r="N33" s="46">
        <v>30.5</v>
      </c>
      <c r="O33" s="40">
        <v>651871.71884355124</v>
      </c>
      <c r="P33" s="213">
        <v>21372.843240772174</v>
      </c>
      <c r="Q33" s="83">
        <v>739039.1342738017</v>
      </c>
      <c r="R33" s="49">
        <v>24230.791287665626</v>
      </c>
      <c r="S33" s="39">
        <v>456052.57205517869</v>
      </c>
      <c r="T33" s="31">
        <v>14952.543346071432</v>
      </c>
      <c r="U33" s="31">
        <v>421950.12</v>
      </c>
      <c r="V33" s="31">
        <v>13834.430163934427</v>
      </c>
      <c r="W33" s="31">
        <v>7936.9</v>
      </c>
      <c r="X33" s="31">
        <v>260.2262295081967</v>
      </c>
      <c r="Y33" s="31">
        <v>26165.552055178672</v>
      </c>
      <c r="Z33" s="31">
        <v>857.8869526288089</v>
      </c>
      <c r="AA33" s="36">
        <v>76200.387410946394</v>
      </c>
      <c r="AB33" s="46">
        <v>2498.3733577359471</v>
      </c>
      <c r="AC33" s="39">
        <v>206584.78254474013</v>
      </c>
      <c r="AD33" s="31">
        <v>6773.2715588439369</v>
      </c>
      <c r="AE33" s="31">
        <v>30689.924747313573</v>
      </c>
      <c r="AF33" s="31">
        <v>1006.2270408955269</v>
      </c>
      <c r="AG33" s="31">
        <v>172783.06531953407</v>
      </c>
      <c r="AH33" s="31">
        <v>5665.0185350666889</v>
      </c>
      <c r="AI33" s="31">
        <v>3111.7924778924757</v>
      </c>
      <c r="AJ33" s="31">
        <v>102.02598288172051</v>
      </c>
      <c r="AK33" s="36">
        <v>201.39226293642528</v>
      </c>
      <c r="AL33" s="46">
        <v>6.6030250143090266</v>
      </c>
      <c r="AM33" s="46">
        <v>-87167.415430250388</v>
      </c>
      <c r="AN33" s="213">
        <v>-2857.9480468934553</v>
      </c>
      <c r="AO33" s="39">
        <v>836351.48587969225</v>
      </c>
      <c r="AP33" s="31">
        <v>27421.360192776796</v>
      </c>
      <c r="AQ33" s="31">
        <v>1017067.0341106843</v>
      </c>
      <c r="AR33" s="31">
        <v>33346.460134776535</v>
      </c>
      <c r="AS33" s="31">
        <v>-192558.54135375263</v>
      </c>
      <c r="AT33" s="31">
        <v>-6313.3947984836914</v>
      </c>
      <c r="AU33" s="31">
        <v>-180715.54823099199</v>
      </c>
      <c r="AV33" s="31">
        <v>-5925.0999419997361</v>
      </c>
      <c r="AW33" s="31">
        <v>172636.77391338043</v>
      </c>
      <c r="AX33" s="31">
        <v>5660.2220955206694</v>
      </c>
      <c r="AY33" s="31">
        <v>184479.76703614107</v>
      </c>
      <c r="AZ33" s="65">
        <v>6048.5169520046247</v>
      </c>
      <c r="BA33" s="39">
        <v>8.0000000000000009E-23</v>
      </c>
      <c r="BB33" s="31" t="s">
        <v>57</v>
      </c>
      <c r="BC33" s="32">
        <v>5</v>
      </c>
      <c r="BD33" s="33" t="s">
        <v>57</v>
      </c>
      <c r="BE33" s="1">
        <v>0</v>
      </c>
    </row>
    <row r="34" spans="1:57">
      <c r="A34" s="29">
        <v>40</v>
      </c>
      <c r="B34" s="34">
        <v>13</v>
      </c>
      <c r="C34" s="200" t="s">
        <v>81</v>
      </c>
      <c r="D34" s="42" t="s">
        <v>82</v>
      </c>
      <c r="E34" s="42" t="s">
        <v>57</v>
      </c>
      <c r="F34" s="42" t="s">
        <v>67</v>
      </c>
      <c r="G34" s="42">
        <v>0</v>
      </c>
      <c r="H34" s="42" t="s">
        <v>367</v>
      </c>
      <c r="I34" s="80" t="s">
        <v>342</v>
      </c>
      <c r="J34" s="44" t="s">
        <v>343</v>
      </c>
      <c r="K34" s="44">
        <v>1</v>
      </c>
      <c r="L34" s="46">
        <v>0.26253400782523201</v>
      </c>
      <c r="M34" s="46"/>
      <c r="N34" s="46">
        <v>28</v>
      </c>
      <c r="O34" s="40">
        <v>341800.46762679145</v>
      </c>
      <c r="P34" s="213">
        <v>12207.159558099695</v>
      </c>
      <c r="Q34" s="83">
        <v>358376.90426097775</v>
      </c>
      <c r="R34" s="49">
        <v>12799.175152177777</v>
      </c>
      <c r="S34" s="39">
        <v>229720.68291588014</v>
      </c>
      <c r="T34" s="31">
        <v>8204.3101041385762</v>
      </c>
      <c r="U34" s="31">
        <v>215426.5</v>
      </c>
      <c r="V34" s="31">
        <v>7693.8035714285706</v>
      </c>
      <c r="W34" s="31">
        <v>5153.25</v>
      </c>
      <c r="X34" s="31">
        <v>184.04464285714286</v>
      </c>
      <c r="Y34" s="31">
        <v>9140.9329158801393</v>
      </c>
      <c r="Z34" s="31">
        <v>326.4618898528621</v>
      </c>
      <c r="AA34" s="36">
        <v>36220.504389608133</v>
      </c>
      <c r="AB34" s="46">
        <v>1293.5894424860048</v>
      </c>
      <c r="AC34" s="39">
        <v>92018.077855841097</v>
      </c>
      <c r="AD34" s="31">
        <v>3286.3599234228955</v>
      </c>
      <c r="AE34" s="31">
        <v>46468.519385066073</v>
      </c>
      <c r="AF34" s="31">
        <v>1659.5899780380737</v>
      </c>
      <c r="AG34" s="31">
        <v>41505.852161846095</v>
      </c>
      <c r="AH34" s="31">
        <v>1482.3518629230748</v>
      </c>
      <c r="AI34" s="31">
        <v>4043.7063089289181</v>
      </c>
      <c r="AJ34" s="31">
        <v>144.4180824617471</v>
      </c>
      <c r="AK34" s="36">
        <v>417.63909964837904</v>
      </c>
      <c r="AL34" s="46">
        <v>14.915682130299253</v>
      </c>
      <c r="AM34" s="46">
        <v>-16576.436634186324</v>
      </c>
      <c r="AN34" s="213">
        <v>-592.01559407808293</v>
      </c>
      <c r="AO34" s="39">
        <v>365008.7863340113</v>
      </c>
      <c r="AP34" s="31">
        <v>13036.028083357545</v>
      </c>
      <c r="AQ34" s="31">
        <v>291540.48198217485</v>
      </c>
      <c r="AR34" s="31">
        <v>10412.160070791959</v>
      </c>
      <c r="AS34" s="31">
        <v>31702.556648943722</v>
      </c>
      <c r="AT34" s="31">
        <v>1132.2341660337042</v>
      </c>
      <c r="AU34" s="31">
        <v>73468.304351836399</v>
      </c>
      <c r="AV34" s="31">
        <v>2623.868012565586</v>
      </c>
      <c r="AW34" s="31">
        <v>-18557.428995672864</v>
      </c>
      <c r="AX34" s="31">
        <v>-662.76532127403084</v>
      </c>
      <c r="AY34" s="31">
        <v>23208.318707219827</v>
      </c>
      <c r="AZ34" s="65">
        <v>828.86852525785082</v>
      </c>
      <c r="BA34" s="39">
        <v>-3E-23</v>
      </c>
      <c r="BB34" s="31" t="s">
        <v>57</v>
      </c>
      <c r="BC34" s="32">
        <v>3</v>
      </c>
      <c r="BD34" s="33" t="s">
        <v>57</v>
      </c>
      <c r="BE34" s="1">
        <v>0</v>
      </c>
    </row>
    <row r="35" spans="1:57">
      <c r="A35" s="29">
        <v>40</v>
      </c>
      <c r="B35" s="34">
        <v>13</v>
      </c>
      <c r="C35" s="200" t="s">
        <v>81</v>
      </c>
      <c r="D35" s="42" t="s">
        <v>82</v>
      </c>
      <c r="E35" s="42" t="s">
        <v>57</v>
      </c>
      <c r="F35" s="42" t="s">
        <v>67</v>
      </c>
      <c r="G35" s="42">
        <v>0</v>
      </c>
      <c r="H35" s="42" t="s">
        <v>367</v>
      </c>
      <c r="I35" s="80" t="s">
        <v>344</v>
      </c>
      <c r="J35" s="44" t="s">
        <v>345</v>
      </c>
      <c r="K35" s="44">
        <v>2</v>
      </c>
      <c r="L35" s="46">
        <v>0.73746599217476794</v>
      </c>
      <c r="M35" s="46"/>
      <c r="N35" s="46">
        <v>65</v>
      </c>
      <c r="O35" s="40">
        <v>960127.88237320865</v>
      </c>
      <c r="P35" s="213">
        <v>14771.198190357056</v>
      </c>
      <c r="Q35" s="83">
        <v>1006691.5957390221</v>
      </c>
      <c r="R35" s="49">
        <v>15487.563011369573</v>
      </c>
      <c r="S35" s="39">
        <v>645292.36708411993</v>
      </c>
      <c r="T35" s="31">
        <v>9927.5748782172286</v>
      </c>
      <c r="U35" s="31">
        <v>569645.5</v>
      </c>
      <c r="V35" s="31">
        <v>8763.7769230769227</v>
      </c>
      <c r="W35" s="31">
        <v>34526.6</v>
      </c>
      <c r="X35" s="31">
        <v>531.17846153846153</v>
      </c>
      <c r="Y35" s="31">
        <v>41120.267084119863</v>
      </c>
      <c r="Z35" s="31">
        <v>632.61949360184394</v>
      </c>
      <c r="AA35" s="36">
        <v>101744.49561039188</v>
      </c>
      <c r="AB35" s="46">
        <v>1565.2999324675673</v>
      </c>
      <c r="AC35" s="39">
        <v>258481.57214415894</v>
      </c>
      <c r="AD35" s="31">
        <v>3976.6395714485989</v>
      </c>
      <c r="AE35" s="31">
        <v>130531.48061493394</v>
      </c>
      <c r="AF35" s="31">
        <v>2008.1766248451374</v>
      </c>
      <c r="AG35" s="31">
        <v>116591.19783815391</v>
      </c>
      <c r="AH35" s="31">
        <v>1793.7107359715983</v>
      </c>
      <c r="AI35" s="31">
        <v>11358.893691071082</v>
      </c>
      <c r="AJ35" s="31">
        <v>174.75221063186277</v>
      </c>
      <c r="AK35" s="36">
        <v>1173.1609003516207</v>
      </c>
      <c r="AL35" s="46">
        <v>18.048629236178783</v>
      </c>
      <c r="AM35" s="46">
        <v>-46563.713365813681</v>
      </c>
      <c r="AN35" s="213">
        <v>-716.36482101251806</v>
      </c>
      <c r="AO35" s="39">
        <v>1025320.7536659887</v>
      </c>
      <c r="AP35" s="31">
        <v>15774.165441015211</v>
      </c>
      <c r="AQ35" s="31">
        <v>818946.05801782513</v>
      </c>
      <c r="AR35" s="31">
        <v>12599.170123351158</v>
      </c>
      <c r="AS35" s="31">
        <v>89053.443351056281</v>
      </c>
      <c r="AT35" s="31">
        <v>1370.0529746316349</v>
      </c>
      <c r="AU35" s="31">
        <v>206374.69564816359</v>
      </c>
      <c r="AV35" s="31">
        <v>3174.9953176640552</v>
      </c>
      <c r="AW35" s="31">
        <v>-52128.381004327137</v>
      </c>
      <c r="AX35" s="31">
        <v>-801.97509237426357</v>
      </c>
      <c r="AY35" s="31">
        <v>65192.871292780175</v>
      </c>
      <c r="AZ35" s="65">
        <v>1002.9672506581564</v>
      </c>
      <c r="BA35" s="39">
        <v>-1.1E-22</v>
      </c>
      <c r="BB35" s="31" t="s">
        <v>57</v>
      </c>
      <c r="BC35" s="32">
        <v>2</v>
      </c>
      <c r="BD35" s="33" t="s">
        <v>57</v>
      </c>
      <c r="BE35" s="1">
        <v>0</v>
      </c>
    </row>
    <row r="36" spans="1:57">
      <c r="A36" s="29">
        <v>41</v>
      </c>
      <c r="B36" s="34">
        <v>15</v>
      </c>
      <c r="C36" s="200" t="s">
        <v>83</v>
      </c>
      <c r="D36" s="42" t="s">
        <v>84</v>
      </c>
      <c r="E36" s="42" t="s">
        <v>57</v>
      </c>
      <c r="F36" s="42" t="s">
        <v>58</v>
      </c>
      <c r="G36" s="42">
        <v>0</v>
      </c>
      <c r="H36" s="42" t="s">
        <v>367</v>
      </c>
      <c r="I36" s="80" t="s">
        <v>342</v>
      </c>
      <c r="J36" s="44" t="s">
        <v>343</v>
      </c>
      <c r="K36" s="44">
        <v>1</v>
      </c>
      <c r="L36" s="46">
        <v>0.13825404671014235</v>
      </c>
      <c r="M36" s="46">
        <v>0</v>
      </c>
      <c r="N36" s="46">
        <v>63.5</v>
      </c>
      <c r="O36" s="40">
        <v>923041.59173466265</v>
      </c>
      <c r="P36" s="213">
        <v>14536.088058813584</v>
      </c>
      <c r="Q36" s="83">
        <v>951795.67389959993</v>
      </c>
      <c r="R36" s="49">
        <v>14988.9082503874</v>
      </c>
      <c r="S36" s="39">
        <v>574638.93351942999</v>
      </c>
      <c r="T36" s="31">
        <v>9049.4320239280296</v>
      </c>
      <c r="U36" s="31">
        <v>553871.77024758596</v>
      </c>
      <c r="V36" s="31">
        <v>8722.3900826391491</v>
      </c>
      <c r="W36" s="31">
        <v>10474.4</v>
      </c>
      <c r="X36" s="31">
        <v>164.9511811023622</v>
      </c>
      <c r="Y36" s="31">
        <v>10292.763271843945</v>
      </c>
      <c r="Z36" s="31">
        <v>162.09076018651882</v>
      </c>
      <c r="AA36" s="36">
        <v>75690.839804807416</v>
      </c>
      <c r="AB36" s="46">
        <v>1191.9817292095654</v>
      </c>
      <c r="AC36" s="39">
        <v>301465.90057536261</v>
      </c>
      <c r="AD36" s="31">
        <v>4747.4944972498051</v>
      </c>
      <c r="AE36" s="31">
        <v>180854.40437698521</v>
      </c>
      <c r="AF36" s="31">
        <v>2848.1008563304749</v>
      </c>
      <c r="AG36" s="31">
        <v>113878.7591554729</v>
      </c>
      <c r="AH36" s="31">
        <v>1793.3662859129588</v>
      </c>
      <c r="AI36" s="31">
        <v>6732.7370429045232</v>
      </c>
      <c r="AJ36" s="31">
        <v>106.02735500637044</v>
      </c>
      <c r="AK36" s="36">
        <v>0</v>
      </c>
      <c r="AL36" s="46">
        <v>0</v>
      </c>
      <c r="AM36" s="46">
        <v>-28754.08216493727</v>
      </c>
      <c r="AN36" s="213">
        <v>-452.82019157381524</v>
      </c>
      <c r="AO36" s="39">
        <v>846648.98779780185</v>
      </c>
      <c r="AP36" s="31">
        <v>13333.054925949637</v>
      </c>
      <c r="AQ36" s="31">
        <v>746542.68892615556</v>
      </c>
      <c r="AR36" s="31">
        <v>11756.577778364654</v>
      </c>
      <c r="AS36" s="31">
        <v>178360.02486624083</v>
      </c>
      <c r="AT36" s="31">
        <v>2808.8192892321385</v>
      </c>
      <c r="AU36" s="31">
        <v>100106.29887164632</v>
      </c>
      <c r="AV36" s="31">
        <v>1576.4771475849809</v>
      </c>
      <c r="AW36" s="31">
        <v>1861.122057733719</v>
      </c>
      <c r="AX36" s="31">
        <v>29.309008783208174</v>
      </c>
      <c r="AY36" s="31">
        <v>-76392.603936860789</v>
      </c>
      <c r="AZ36" s="65">
        <v>-1203.0331328639493</v>
      </c>
      <c r="BA36" s="39">
        <v>-7.5099999999999992E-23</v>
      </c>
      <c r="BB36" s="31" t="s">
        <v>64</v>
      </c>
      <c r="BC36" s="32">
        <v>4</v>
      </c>
      <c r="BD36" s="33" t="s">
        <v>355</v>
      </c>
      <c r="BE36" s="1">
        <v>0</v>
      </c>
    </row>
    <row r="37" spans="1:57">
      <c r="A37" s="29">
        <v>41</v>
      </c>
      <c r="B37" s="34">
        <v>15</v>
      </c>
      <c r="C37" s="200" t="s">
        <v>83</v>
      </c>
      <c r="D37" s="42" t="s">
        <v>84</v>
      </c>
      <c r="E37" s="42" t="s">
        <v>57</v>
      </c>
      <c r="F37" s="42" t="s">
        <v>58</v>
      </c>
      <c r="G37" s="42">
        <v>0</v>
      </c>
      <c r="H37" s="42" t="s">
        <v>367</v>
      </c>
      <c r="I37" s="80" t="s">
        <v>344</v>
      </c>
      <c r="J37" s="44" t="s">
        <v>345</v>
      </c>
      <c r="K37" s="44">
        <v>2</v>
      </c>
      <c r="L37" s="46">
        <v>0.5264644713101716</v>
      </c>
      <c r="M37" s="46">
        <v>0</v>
      </c>
      <c r="N37" s="46">
        <v>187.5</v>
      </c>
      <c r="O37" s="40">
        <v>3514896.0565957823</v>
      </c>
      <c r="P37" s="213">
        <v>18746.112301844172</v>
      </c>
      <c r="Q37" s="83">
        <v>3624390.1583974506</v>
      </c>
      <c r="R37" s="49">
        <v>19330.080844786404</v>
      </c>
      <c r="S37" s="39">
        <v>2187868.1173297288</v>
      </c>
      <c r="T37" s="31">
        <v>11668.629959091888</v>
      </c>
      <c r="U37" s="31">
        <v>1942929.1516636</v>
      </c>
      <c r="V37" s="31">
        <v>10362.288808872532</v>
      </c>
      <c r="W37" s="31">
        <v>69633.5</v>
      </c>
      <c r="X37" s="31">
        <v>371.37866666666662</v>
      </c>
      <c r="Y37" s="31">
        <v>175305.46566612876</v>
      </c>
      <c r="Z37" s="31">
        <v>934.96248355268676</v>
      </c>
      <c r="AA37" s="36">
        <v>288555.02135943022</v>
      </c>
      <c r="AB37" s="46">
        <v>1538.9601139169611</v>
      </c>
      <c r="AC37" s="39">
        <v>1147967.0197082914</v>
      </c>
      <c r="AD37" s="31">
        <v>6122.4907717775541</v>
      </c>
      <c r="AE37" s="31">
        <v>688684.49531944608</v>
      </c>
      <c r="AF37" s="31">
        <v>3672.9839750370447</v>
      </c>
      <c r="AG37" s="31">
        <v>433644.59962564142</v>
      </c>
      <c r="AH37" s="31">
        <v>2312.7711980034205</v>
      </c>
      <c r="AI37" s="31">
        <v>25637.924763204126</v>
      </c>
      <c r="AJ37" s="31">
        <v>136.73559873708865</v>
      </c>
      <c r="AK37" s="36">
        <v>0</v>
      </c>
      <c r="AL37" s="46">
        <v>0</v>
      </c>
      <c r="AM37" s="46">
        <v>-109494.10180166834</v>
      </c>
      <c r="AN37" s="213">
        <v>-583.96854294223112</v>
      </c>
      <c r="AO37" s="39">
        <v>3223996.8547232603</v>
      </c>
      <c r="AP37" s="31">
        <v>17194.649891857389</v>
      </c>
      <c r="AQ37" s="31">
        <v>2842797.0926593482</v>
      </c>
      <c r="AR37" s="31">
        <v>15161.584494183191</v>
      </c>
      <c r="AS37" s="31">
        <v>679186.02332806797</v>
      </c>
      <c r="AT37" s="31">
        <v>3622.325457749695</v>
      </c>
      <c r="AU37" s="31">
        <v>381199.76206391247</v>
      </c>
      <c r="AV37" s="31">
        <v>2033.0653976741994</v>
      </c>
      <c r="AW37" s="31">
        <v>7087.0593916337175</v>
      </c>
      <c r="AX37" s="31">
        <v>37.797650088713162</v>
      </c>
      <c r="AY37" s="31">
        <v>-290899.20187252172</v>
      </c>
      <c r="AZ37" s="65">
        <v>-1551.4624099867822</v>
      </c>
      <c r="BA37" s="39">
        <v>2.9599999999999998E-23</v>
      </c>
      <c r="BB37" s="31" t="s">
        <v>64</v>
      </c>
      <c r="BC37" s="32">
        <v>4</v>
      </c>
      <c r="BD37" s="33" t="s">
        <v>355</v>
      </c>
      <c r="BE37" s="1">
        <v>0</v>
      </c>
    </row>
    <row r="38" spans="1:57">
      <c r="A38" s="29">
        <v>41</v>
      </c>
      <c r="B38" s="34">
        <v>15</v>
      </c>
      <c r="C38" s="200" t="s">
        <v>83</v>
      </c>
      <c r="D38" s="42" t="s">
        <v>84</v>
      </c>
      <c r="E38" s="42" t="s">
        <v>57</v>
      </c>
      <c r="F38" s="42" t="s">
        <v>58</v>
      </c>
      <c r="G38" s="42">
        <v>0</v>
      </c>
      <c r="H38" s="42" t="s">
        <v>367</v>
      </c>
      <c r="I38" s="80" t="s">
        <v>340</v>
      </c>
      <c r="J38" s="44" t="s">
        <v>341</v>
      </c>
      <c r="K38" s="44">
        <v>3</v>
      </c>
      <c r="L38" s="46">
        <v>0.33528148197968616</v>
      </c>
      <c r="M38" s="46">
        <v>0</v>
      </c>
      <c r="N38" s="46">
        <v>93</v>
      </c>
      <c r="O38" s="40">
        <v>2238478.8016695553</v>
      </c>
      <c r="P38" s="213">
        <v>24069.664534081239</v>
      </c>
      <c r="Q38" s="83">
        <v>2308210.6577029498</v>
      </c>
      <c r="R38" s="49">
        <v>24819.469437666125</v>
      </c>
      <c r="S38" s="39">
        <v>1380434.4991508413</v>
      </c>
      <c r="T38" s="31">
        <v>14843.381711299369</v>
      </c>
      <c r="U38" s="31">
        <v>1209399.5780888139</v>
      </c>
      <c r="V38" s="31">
        <v>13004.296538589397</v>
      </c>
      <c r="W38" s="31">
        <v>71590.149999999994</v>
      </c>
      <c r="X38" s="31">
        <v>769.78655913978491</v>
      </c>
      <c r="Y38" s="31">
        <v>99444.771062027299</v>
      </c>
      <c r="Z38" s="31">
        <v>1069.298613570186</v>
      </c>
      <c r="AA38" s="36">
        <v>196687.72883576239</v>
      </c>
      <c r="AB38" s="46">
        <v>2114.9218154383047</v>
      </c>
      <c r="AC38" s="39">
        <v>731088.42971634597</v>
      </c>
      <c r="AD38" s="31">
        <v>7861.1659109284501</v>
      </c>
      <c r="AE38" s="31">
        <v>438592.10030356888</v>
      </c>
      <c r="AF38" s="31">
        <v>4716.0440892856859</v>
      </c>
      <c r="AG38" s="31">
        <v>276168.69121888577</v>
      </c>
      <c r="AH38" s="31">
        <v>2969.555819557911</v>
      </c>
      <c r="AI38" s="31">
        <v>16327.638193891351</v>
      </c>
      <c r="AJ38" s="31">
        <v>175.56600208485321</v>
      </c>
      <c r="AK38" s="36">
        <v>0</v>
      </c>
      <c r="AL38" s="46">
        <v>0</v>
      </c>
      <c r="AM38" s="46">
        <v>-69731.856033394404</v>
      </c>
      <c r="AN38" s="213">
        <v>-749.80490358488601</v>
      </c>
      <c r="AO38" s="39">
        <v>2053218.2174789375</v>
      </c>
      <c r="AP38" s="31">
        <v>22077.615241709009</v>
      </c>
      <c r="AQ38" s="31">
        <v>1810449.2784144965</v>
      </c>
      <c r="AR38" s="31">
        <v>19467.196542091358</v>
      </c>
      <c r="AS38" s="31">
        <v>432542.95180569135</v>
      </c>
      <c r="AT38" s="31">
        <v>4650.9994817816269</v>
      </c>
      <c r="AU38" s="31">
        <v>242768.93906444125</v>
      </c>
      <c r="AV38" s="31">
        <v>2610.4186996176477</v>
      </c>
      <c r="AW38" s="31">
        <v>4513.4285506325623</v>
      </c>
      <c r="AX38" s="31">
        <v>48.531489791747987</v>
      </c>
      <c r="AY38" s="31">
        <v>-185260.58419061749</v>
      </c>
      <c r="AZ38" s="65">
        <v>-1992.0492923722311</v>
      </c>
      <c r="BA38" s="39">
        <v>-5.4499999999999993E-23</v>
      </c>
      <c r="BB38" s="31" t="s">
        <v>64</v>
      </c>
      <c r="BC38" s="32">
        <v>3</v>
      </c>
      <c r="BD38" s="33" t="s">
        <v>355</v>
      </c>
      <c r="BE38" s="1">
        <v>0</v>
      </c>
    </row>
    <row r="39" spans="1:57">
      <c r="A39" s="29">
        <v>215</v>
      </c>
      <c r="B39" s="34">
        <v>16</v>
      </c>
      <c r="C39" s="200" t="s">
        <v>85</v>
      </c>
      <c r="D39" s="42" t="s">
        <v>86</v>
      </c>
      <c r="E39" s="42" t="s">
        <v>57</v>
      </c>
      <c r="F39" s="42" t="s">
        <v>58</v>
      </c>
      <c r="G39" s="42">
        <v>0</v>
      </c>
      <c r="H39" s="42" t="s">
        <v>367</v>
      </c>
      <c r="I39" s="80" t="s">
        <v>342</v>
      </c>
      <c r="J39" s="44" t="s">
        <v>343</v>
      </c>
      <c r="K39" s="44">
        <v>1</v>
      </c>
      <c r="L39" s="46">
        <v>0.1310260772709943</v>
      </c>
      <c r="M39" s="46"/>
      <c r="N39" s="46">
        <v>253</v>
      </c>
      <c r="O39" s="40">
        <v>2511413.3059541029</v>
      </c>
      <c r="P39" s="213">
        <v>9926.5348061426994</v>
      </c>
      <c r="Q39" s="83">
        <v>2568717.0157800908</v>
      </c>
      <c r="R39" s="49">
        <v>10153.031682925261</v>
      </c>
      <c r="S39" s="39">
        <v>1918833.3708400598</v>
      </c>
      <c r="T39" s="31">
        <v>7584.3216238737532</v>
      </c>
      <c r="U39" s="31">
        <v>1779281.8567326171</v>
      </c>
      <c r="V39" s="31">
        <v>7032.7346115913706</v>
      </c>
      <c r="W39" s="31">
        <v>18434.8</v>
      </c>
      <c r="X39" s="31">
        <v>72.864822134387353</v>
      </c>
      <c r="Y39" s="31">
        <v>121116.71410744275</v>
      </c>
      <c r="Z39" s="31">
        <v>478.72219014799498</v>
      </c>
      <c r="AA39" s="36">
        <v>258280.21251681287</v>
      </c>
      <c r="AB39" s="46">
        <v>1020.8704052047938</v>
      </c>
      <c r="AC39" s="39">
        <v>379943.4440813057</v>
      </c>
      <c r="AD39" s="31">
        <v>1501.7527434043702</v>
      </c>
      <c r="AE39" s="31">
        <v>81535.81144412751</v>
      </c>
      <c r="AF39" s="31">
        <v>322.27593456176879</v>
      </c>
      <c r="AG39" s="31">
        <v>287740.79968654661</v>
      </c>
      <c r="AH39" s="31">
        <v>1137.3154137808165</v>
      </c>
      <c r="AI39" s="31">
        <v>10666.832950631646</v>
      </c>
      <c r="AJ39" s="31">
        <v>42.161395061785157</v>
      </c>
      <c r="AK39" s="36">
        <v>11659.988341912645</v>
      </c>
      <c r="AL39" s="46">
        <v>46.086910442342472</v>
      </c>
      <c r="AM39" s="46">
        <v>-57303.709825987906</v>
      </c>
      <c r="AN39" s="213">
        <v>-226.49687678256092</v>
      </c>
      <c r="AO39" s="39">
        <v>2495271.1670788177</v>
      </c>
      <c r="AP39" s="31">
        <v>9862.7318856870279</v>
      </c>
      <c r="AQ39" s="31">
        <v>2254702.4412444136</v>
      </c>
      <c r="AR39" s="31">
        <v>8911.8673566972866</v>
      </c>
      <c r="AS39" s="31">
        <v>242018.92245763997</v>
      </c>
      <c r="AT39" s="31">
        <v>956.59653145312211</v>
      </c>
      <c r="AU39" s="31">
        <v>240568.72583440458</v>
      </c>
      <c r="AV39" s="31">
        <v>950.8645289897413</v>
      </c>
      <c r="AW39" s="31">
        <v>-14691.942252049637</v>
      </c>
      <c r="AX39" s="31">
        <v>-58.070917992291051</v>
      </c>
      <c r="AY39" s="31">
        <v>-16142.138875285</v>
      </c>
      <c r="AZ39" s="65">
        <v>-63.802920455671945</v>
      </c>
      <c r="BA39" s="39">
        <v>4.9400000000000004E-22</v>
      </c>
      <c r="BB39" s="31" t="s">
        <v>57</v>
      </c>
      <c r="BC39" s="32">
        <v>2</v>
      </c>
      <c r="BD39" s="33" t="s">
        <v>57</v>
      </c>
      <c r="BE39" s="1">
        <v>0</v>
      </c>
    </row>
    <row r="40" spans="1:57">
      <c r="A40" s="29">
        <v>215</v>
      </c>
      <c r="B40" s="34">
        <v>16</v>
      </c>
      <c r="C40" s="200" t="s">
        <v>85</v>
      </c>
      <c r="D40" s="42" t="s">
        <v>86</v>
      </c>
      <c r="E40" s="42" t="s">
        <v>57</v>
      </c>
      <c r="F40" s="42" t="s">
        <v>58</v>
      </c>
      <c r="G40" s="42">
        <v>0</v>
      </c>
      <c r="H40" s="42" t="s">
        <v>367</v>
      </c>
      <c r="I40" s="80" t="s">
        <v>344</v>
      </c>
      <c r="J40" s="44" t="s">
        <v>345</v>
      </c>
      <c r="K40" s="44">
        <v>2</v>
      </c>
      <c r="L40" s="46">
        <v>0.52285924289393626</v>
      </c>
      <c r="M40" s="46"/>
      <c r="N40" s="46">
        <v>637.5</v>
      </c>
      <c r="O40" s="40">
        <v>10021788.693475667</v>
      </c>
      <c r="P40" s="213">
        <v>15720.452852510849</v>
      </c>
      <c r="Q40" s="83">
        <v>10250459.00826088</v>
      </c>
      <c r="R40" s="49">
        <v>16079.151385507263</v>
      </c>
      <c r="S40" s="39">
        <v>7657099.9026554292</v>
      </c>
      <c r="T40" s="31">
        <v>12011.137102204595</v>
      </c>
      <c r="U40" s="31">
        <v>6958274.9635819225</v>
      </c>
      <c r="V40" s="31">
        <v>10914.941119344192</v>
      </c>
      <c r="W40" s="31">
        <v>262338.03999999998</v>
      </c>
      <c r="X40" s="31">
        <v>411.5106509803922</v>
      </c>
      <c r="Y40" s="31">
        <v>436486.89907350717</v>
      </c>
      <c r="Z40" s="31">
        <v>684.68533188001118</v>
      </c>
      <c r="AA40" s="36">
        <v>1030666.5603040298</v>
      </c>
      <c r="AB40" s="46">
        <v>1616.7318593004388</v>
      </c>
      <c r="AC40" s="39">
        <v>1516163.3901623604</v>
      </c>
      <c r="AD40" s="31">
        <v>2378.2955139801725</v>
      </c>
      <c r="AE40" s="31">
        <v>325368.4573968146</v>
      </c>
      <c r="AF40" s="31">
        <v>510.38189395578763</v>
      </c>
      <c r="AG40" s="31">
        <v>1148228.9618015504</v>
      </c>
      <c r="AH40" s="31">
        <v>1801.1434694926279</v>
      </c>
      <c r="AI40" s="31">
        <v>42565.970963995351</v>
      </c>
      <c r="AJ40" s="31">
        <v>66.770150531757409</v>
      </c>
      <c r="AK40" s="36">
        <v>46529.155139060094</v>
      </c>
      <c r="AL40" s="46">
        <v>72.986910022055042</v>
      </c>
      <c r="AM40" s="46">
        <v>-228670.31478521257</v>
      </c>
      <c r="AN40" s="213">
        <v>-358.69853299641187</v>
      </c>
      <c r="AO40" s="39">
        <v>9957373.5275269523</v>
      </c>
      <c r="AP40" s="31">
        <v>15619.40945494424</v>
      </c>
      <c r="AQ40" s="31">
        <v>8997384.6117816977</v>
      </c>
      <c r="AR40" s="31">
        <v>14113.544489069331</v>
      </c>
      <c r="AS40" s="31">
        <v>965775.92184560408</v>
      </c>
      <c r="AT40" s="31">
        <v>1514.9426225029085</v>
      </c>
      <c r="AU40" s="31">
        <v>959988.91574525402</v>
      </c>
      <c r="AV40" s="31">
        <v>1505.864965874908</v>
      </c>
      <c r="AW40" s="31">
        <v>-58628.159848365205</v>
      </c>
      <c r="AX40" s="31">
        <v>-91.965740938612086</v>
      </c>
      <c r="AY40" s="31">
        <v>-64415.165948715294</v>
      </c>
      <c r="AZ40" s="65">
        <v>-101.04339756661223</v>
      </c>
      <c r="BA40" s="39">
        <v>8.9399999999999997E-22</v>
      </c>
      <c r="BB40" s="31" t="s">
        <v>57</v>
      </c>
      <c r="BC40" s="32">
        <v>2</v>
      </c>
      <c r="BD40" s="33" t="s">
        <v>57</v>
      </c>
      <c r="BE40" s="1">
        <v>0</v>
      </c>
    </row>
    <row r="41" spans="1:57">
      <c r="A41" s="29">
        <v>215</v>
      </c>
      <c r="B41" s="34">
        <v>16</v>
      </c>
      <c r="C41" s="200" t="s">
        <v>85</v>
      </c>
      <c r="D41" s="42" t="s">
        <v>86</v>
      </c>
      <c r="E41" s="42" t="s">
        <v>57</v>
      </c>
      <c r="F41" s="42" t="s">
        <v>58</v>
      </c>
      <c r="G41" s="42">
        <v>0</v>
      </c>
      <c r="H41" s="42" t="s">
        <v>367</v>
      </c>
      <c r="I41" s="80" t="s">
        <v>340</v>
      </c>
      <c r="J41" s="44" t="s">
        <v>341</v>
      </c>
      <c r="K41" s="44">
        <v>3</v>
      </c>
      <c r="L41" s="46">
        <v>0.34611467983506949</v>
      </c>
      <c r="M41" s="46"/>
      <c r="N41" s="46">
        <v>325</v>
      </c>
      <c r="O41" s="40">
        <v>6634076.4405702297</v>
      </c>
      <c r="P41" s="213">
        <v>20412.542894062248</v>
      </c>
      <c r="Q41" s="83">
        <v>6785448.2559590293</v>
      </c>
      <c r="R41" s="49">
        <v>20878.302326027784</v>
      </c>
      <c r="S41" s="39">
        <v>5068734.4965045117</v>
      </c>
      <c r="T41" s="31">
        <v>15596.106143090803</v>
      </c>
      <c r="U41" s="31">
        <v>4528986.8296854608</v>
      </c>
      <c r="V41" s="31">
        <v>13935.344091339879</v>
      </c>
      <c r="W41" s="31">
        <v>205374.45</v>
      </c>
      <c r="X41" s="31">
        <v>631.92138461538457</v>
      </c>
      <c r="Y41" s="31">
        <v>334373.21681905014</v>
      </c>
      <c r="Z41" s="31">
        <v>1028.8406671355388</v>
      </c>
      <c r="AA41" s="36">
        <v>682265.50717915734</v>
      </c>
      <c r="AB41" s="46">
        <v>2099.2784836281762</v>
      </c>
      <c r="AC41" s="39">
        <v>1003647.565756334</v>
      </c>
      <c r="AD41" s="31">
        <v>3088.1463561733353</v>
      </c>
      <c r="AE41" s="31">
        <v>215382.6311590579</v>
      </c>
      <c r="AF41" s="31">
        <v>662.71578818171656</v>
      </c>
      <c r="AG41" s="31">
        <v>760087.7385119031</v>
      </c>
      <c r="AH41" s="31">
        <v>2338.7315031135477</v>
      </c>
      <c r="AI41" s="31">
        <v>28177.196085373009</v>
      </c>
      <c r="AJ41" s="31">
        <v>86.699064878070786</v>
      </c>
      <c r="AK41" s="36">
        <v>30800.686519027258</v>
      </c>
      <c r="AL41" s="46">
        <v>94.771343135468499</v>
      </c>
      <c r="AM41" s="46">
        <v>-151371.81538879953</v>
      </c>
      <c r="AN41" s="213">
        <v>-465.75943196553692</v>
      </c>
      <c r="AO41" s="39">
        <v>6591435.8353942297</v>
      </c>
      <c r="AP41" s="31">
        <v>20281.341031982251</v>
      </c>
      <c r="AQ41" s="31">
        <v>5955956.4769738885</v>
      </c>
      <c r="AR41" s="31">
        <v>18326.019929150429</v>
      </c>
      <c r="AS41" s="31">
        <v>639310.15569675609</v>
      </c>
      <c r="AT41" s="31">
        <v>1967.1081713746339</v>
      </c>
      <c r="AU41" s="31">
        <v>635479.35842034151</v>
      </c>
      <c r="AV41" s="31">
        <v>1955.3211028318196</v>
      </c>
      <c r="AW41" s="31">
        <v>-38809.807899585154</v>
      </c>
      <c r="AX41" s="31">
        <v>-119.41479353718509</v>
      </c>
      <c r="AY41" s="31">
        <v>-42640.605175999706</v>
      </c>
      <c r="AZ41" s="65">
        <v>-131.2018620799991</v>
      </c>
      <c r="BA41" s="39">
        <v>6.2300000000000003E-22</v>
      </c>
      <c r="BB41" s="31" t="s">
        <v>57</v>
      </c>
      <c r="BC41" s="32">
        <v>1</v>
      </c>
      <c r="BD41" s="33" t="s">
        <v>57</v>
      </c>
      <c r="BE41" s="1">
        <v>0</v>
      </c>
    </row>
    <row r="42" spans="1:57">
      <c r="A42" s="29">
        <v>45</v>
      </c>
      <c r="B42" s="34">
        <v>17</v>
      </c>
      <c r="C42" s="200" t="s">
        <v>87</v>
      </c>
      <c r="D42" s="42" t="s">
        <v>88</v>
      </c>
      <c r="E42" s="42" t="s">
        <v>57</v>
      </c>
      <c r="F42" s="42" t="s">
        <v>67</v>
      </c>
      <c r="G42" s="42">
        <v>0</v>
      </c>
      <c r="H42" s="42" t="s">
        <v>367</v>
      </c>
      <c r="I42" s="80" t="s">
        <v>342</v>
      </c>
      <c r="J42" s="44" t="s">
        <v>343</v>
      </c>
      <c r="K42" s="44">
        <v>1</v>
      </c>
      <c r="L42" s="46">
        <v>0.16837191392517367</v>
      </c>
      <c r="M42" s="46">
        <v>0</v>
      </c>
      <c r="N42" s="46">
        <v>38.5</v>
      </c>
      <c r="O42" s="40">
        <v>475204.42075513973</v>
      </c>
      <c r="P42" s="213">
        <v>12342.971967665968</v>
      </c>
      <c r="Q42" s="83">
        <v>487034.46378076373</v>
      </c>
      <c r="R42" s="49">
        <v>12650.245812487366</v>
      </c>
      <c r="S42" s="39">
        <v>311661.57327465829</v>
      </c>
      <c r="T42" s="31">
        <v>8095.1057993417735</v>
      </c>
      <c r="U42" s="31">
        <v>301883.65000000002</v>
      </c>
      <c r="V42" s="31">
        <v>7841.1337662337655</v>
      </c>
      <c r="W42" s="31">
        <v>5977.55</v>
      </c>
      <c r="X42" s="31">
        <v>155.26103896103896</v>
      </c>
      <c r="Y42" s="31">
        <v>3800.37327465826</v>
      </c>
      <c r="Z42" s="31">
        <v>98.710994146967806</v>
      </c>
      <c r="AA42" s="36">
        <v>45438.01824408742</v>
      </c>
      <c r="AB42" s="46">
        <v>1180.208266080193</v>
      </c>
      <c r="AC42" s="39">
        <v>128064.74857685965</v>
      </c>
      <c r="AD42" s="31">
        <v>3326.3571058924585</v>
      </c>
      <c r="AE42" s="31">
        <v>34098.93088227792</v>
      </c>
      <c r="AF42" s="31">
        <v>885.68651642280304</v>
      </c>
      <c r="AG42" s="31">
        <v>88197.522202440741</v>
      </c>
      <c r="AH42" s="31">
        <v>2290.844732530928</v>
      </c>
      <c r="AI42" s="31">
        <v>5768.2954921410055</v>
      </c>
      <c r="AJ42" s="31">
        <v>149.82585693872744</v>
      </c>
      <c r="AK42" s="36">
        <v>1870.1236851582962</v>
      </c>
      <c r="AL42" s="46">
        <v>48.574641172942769</v>
      </c>
      <c r="AM42" s="46">
        <v>-11830.04302562392</v>
      </c>
      <c r="AN42" s="213">
        <v>-307.27384482140042</v>
      </c>
      <c r="AO42" s="39">
        <v>416756.36196850485</v>
      </c>
      <c r="AP42" s="31">
        <v>10824.840570610517</v>
      </c>
      <c r="AQ42" s="31">
        <v>627239.27016976196</v>
      </c>
      <c r="AR42" s="31">
        <v>16291.929095318492</v>
      </c>
      <c r="AS42" s="31">
        <v>-210482.90820125709</v>
      </c>
      <c r="AT42" s="31">
        <v>-5467.0885247079759</v>
      </c>
      <c r="AU42" s="31">
        <v>-210482.90820125709</v>
      </c>
      <c r="AV42" s="31">
        <v>-5467.0885247079759</v>
      </c>
      <c r="AW42" s="31">
        <v>-58448.058786634858</v>
      </c>
      <c r="AX42" s="31">
        <v>-1518.1313970554506</v>
      </c>
      <c r="AY42" s="31">
        <v>-58448.058786634865</v>
      </c>
      <c r="AZ42" s="65">
        <v>-1518.1313970554506</v>
      </c>
      <c r="BA42" s="39">
        <v>8.1000000000000001E-23</v>
      </c>
      <c r="BB42" s="31" t="s">
        <v>57</v>
      </c>
      <c r="BC42" s="32">
        <v>3</v>
      </c>
      <c r="BD42" s="33" t="s">
        <v>355</v>
      </c>
      <c r="BE42" s="1">
        <v>1</v>
      </c>
    </row>
    <row r="43" spans="1:57">
      <c r="A43" s="29">
        <v>45</v>
      </c>
      <c r="B43" s="34">
        <v>17</v>
      </c>
      <c r="C43" s="200" t="s">
        <v>87</v>
      </c>
      <c r="D43" s="42" t="s">
        <v>88</v>
      </c>
      <c r="E43" s="42" t="s">
        <v>57</v>
      </c>
      <c r="F43" s="42" t="s">
        <v>67</v>
      </c>
      <c r="G43" s="42">
        <v>0</v>
      </c>
      <c r="H43" s="42" t="s">
        <v>367</v>
      </c>
      <c r="I43" s="80" t="s">
        <v>344</v>
      </c>
      <c r="J43" s="44" t="s">
        <v>345</v>
      </c>
      <c r="K43" s="44">
        <v>2</v>
      </c>
      <c r="L43" s="46">
        <v>0.83162808607482641</v>
      </c>
      <c r="M43" s="46">
        <v>0</v>
      </c>
      <c r="N43" s="46">
        <v>117.5</v>
      </c>
      <c r="O43" s="40">
        <v>2347145.2792448602</v>
      </c>
      <c r="P43" s="213">
        <v>19975.704504211579</v>
      </c>
      <c r="Q43" s="83">
        <v>2405576.6162192365</v>
      </c>
      <c r="R43" s="49">
        <v>20472.992478461587</v>
      </c>
      <c r="S43" s="39">
        <v>1531384.2767253416</v>
      </c>
      <c r="T43" s="31">
        <v>13033.057674258229</v>
      </c>
      <c r="U43" s="31">
        <v>1280112.73</v>
      </c>
      <c r="V43" s="31">
        <v>10894.576425531915</v>
      </c>
      <c r="W43" s="31">
        <v>47806.63</v>
      </c>
      <c r="X43" s="31">
        <v>406.86493617021273</v>
      </c>
      <c r="Y43" s="31">
        <v>203464.91672534175</v>
      </c>
      <c r="Z43" s="31">
        <v>1731.6163125561</v>
      </c>
      <c r="AA43" s="36">
        <v>232413.75175591258</v>
      </c>
      <c r="AB43" s="46">
        <v>1977.9893766460643</v>
      </c>
      <c r="AC43" s="39">
        <v>632541.61142314039</v>
      </c>
      <c r="AD43" s="31">
        <v>5383.3328631756622</v>
      </c>
      <c r="AE43" s="31">
        <v>168422.55911772209</v>
      </c>
      <c r="AF43" s="31">
        <v>1433.3834818529538</v>
      </c>
      <c r="AG43" s="31">
        <v>435628.09779755934</v>
      </c>
      <c r="AH43" s="31">
        <v>3707.4731727451849</v>
      </c>
      <c r="AI43" s="31">
        <v>28490.954507858994</v>
      </c>
      <c r="AJ43" s="31">
        <v>242.47620857752335</v>
      </c>
      <c r="AK43" s="36">
        <v>9236.9763148417042</v>
      </c>
      <c r="AL43" s="46">
        <v>78.612564381631515</v>
      </c>
      <c r="AM43" s="46">
        <v>-58431.336974376078</v>
      </c>
      <c r="AN43" s="213">
        <v>-497.2879742500092</v>
      </c>
      <c r="AO43" s="39">
        <v>2058456.7080314953</v>
      </c>
      <c r="AP43" s="31">
        <v>17518.780493885064</v>
      </c>
      <c r="AQ43" s="31">
        <v>3098080.7998302379</v>
      </c>
      <c r="AR43" s="31">
        <v>26366.645104938198</v>
      </c>
      <c r="AS43" s="31">
        <v>-1039624.0917987429</v>
      </c>
      <c r="AT43" s="31">
        <v>-8847.8646110531317</v>
      </c>
      <c r="AU43" s="31">
        <v>-1039624.0917987429</v>
      </c>
      <c r="AV43" s="31">
        <v>-8847.8646110531317</v>
      </c>
      <c r="AW43" s="31">
        <v>-288688.57121336518</v>
      </c>
      <c r="AX43" s="31">
        <v>-2456.9240103265115</v>
      </c>
      <c r="AY43" s="31">
        <v>-288688.57121336518</v>
      </c>
      <c r="AZ43" s="65">
        <v>-2456.9240103265115</v>
      </c>
      <c r="BA43" s="39">
        <v>-1.0000000000000001E-23</v>
      </c>
      <c r="BB43" s="31" t="s">
        <v>57</v>
      </c>
      <c r="BC43" s="32">
        <v>4</v>
      </c>
      <c r="BD43" s="33" t="s">
        <v>355</v>
      </c>
      <c r="BE43" s="1">
        <v>1</v>
      </c>
    </row>
    <row r="44" spans="1:57">
      <c r="A44" s="29">
        <v>46</v>
      </c>
      <c r="B44" s="34">
        <v>18</v>
      </c>
      <c r="C44" s="200" t="s">
        <v>89</v>
      </c>
      <c r="D44" s="42" t="s">
        <v>90</v>
      </c>
      <c r="E44" s="42" t="s">
        <v>57</v>
      </c>
      <c r="F44" s="42" t="s">
        <v>67</v>
      </c>
      <c r="G44" s="42">
        <v>0</v>
      </c>
      <c r="H44" s="42" t="s">
        <v>367</v>
      </c>
      <c r="I44" s="80" t="s">
        <v>342</v>
      </c>
      <c r="J44" s="44" t="s">
        <v>343</v>
      </c>
      <c r="K44" s="44">
        <v>1</v>
      </c>
      <c r="L44" s="46">
        <v>0.1499443405728012</v>
      </c>
      <c r="M44" s="46"/>
      <c r="N44" s="46">
        <v>17.5</v>
      </c>
      <c r="O44" s="40">
        <v>148342.13431270505</v>
      </c>
      <c r="P44" s="213">
        <v>8476.6933892974303</v>
      </c>
      <c r="Q44" s="83">
        <v>150535.5051321699</v>
      </c>
      <c r="R44" s="49">
        <v>8602.0288646954232</v>
      </c>
      <c r="S44" s="39">
        <v>107714</v>
      </c>
      <c r="T44" s="31">
        <v>6155.0857142857139</v>
      </c>
      <c r="U44" s="31">
        <v>99087.85</v>
      </c>
      <c r="V44" s="31">
        <v>5662.1628571428573</v>
      </c>
      <c r="W44" s="31">
        <v>4466.8</v>
      </c>
      <c r="X44" s="31">
        <v>255.24571428571426</v>
      </c>
      <c r="Y44" s="31">
        <v>4159.3500000000004</v>
      </c>
      <c r="Z44" s="31">
        <v>237.67714285714285</v>
      </c>
      <c r="AA44" s="36">
        <v>22611.772996596454</v>
      </c>
      <c r="AB44" s="46">
        <v>1292.1013140912257</v>
      </c>
      <c r="AC44" s="39">
        <v>19852.744649537715</v>
      </c>
      <c r="AD44" s="31">
        <v>1134.442551402155</v>
      </c>
      <c r="AE44" s="31">
        <v>7221.8817332632525</v>
      </c>
      <c r="AF44" s="31">
        <v>412.67895618647162</v>
      </c>
      <c r="AG44" s="31">
        <v>12555.890745988059</v>
      </c>
      <c r="AH44" s="31">
        <v>717.47947119931769</v>
      </c>
      <c r="AI44" s="31">
        <v>74.972170286400598</v>
      </c>
      <c r="AJ44" s="31">
        <v>4.2841240163657481</v>
      </c>
      <c r="AK44" s="36">
        <v>356.98748603572506</v>
      </c>
      <c r="AL44" s="46">
        <v>20.399284916327147</v>
      </c>
      <c r="AM44" s="46">
        <v>-2193.3708194648784</v>
      </c>
      <c r="AN44" s="213">
        <v>-125.33547539799305</v>
      </c>
      <c r="AO44" s="39">
        <v>154811.99269747647</v>
      </c>
      <c r="AP44" s="31">
        <v>8846.3995827129402</v>
      </c>
      <c r="AQ44" s="31">
        <v>107040.92534570661</v>
      </c>
      <c r="AR44" s="31">
        <v>6116.6243054689476</v>
      </c>
      <c r="AS44" s="31">
        <v>41543.279110419149</v>
      </c>
      <c r="AT44" s="31">
        <v>2373.9016634525228</v>
      </c>
      <c r="AU44" s="31">
        <v>47771.067351769881</v>
      </c>
      <c r="AV44" s="31">
        <v>2729.7752772439931</v>
      </c>
      <c r="AW44" s="31">
        <v>242.0701434207302</v>
      </c>
      <c r="AX44" s="31">
        <v>13.832579624041729</v>
      </c>
      <c r="AY44" s="31">
        <v>6469.8583847714553</v>
      </c>
      <c r="AZ44" s="65">
        <v>369.70619341551168</v>
      </c>
      <c r="BA44" s="39">
        <v>-2.197E-23</v>
      </c>
      <c r="BB44" s="31" t="s">
        <v>64</v>
      </c>
      <c r="BC44" s="32">
        <v>1</v>
      </c>
      <c r="BD44" s="33" t="s">
        <v>57</v>
      </c>
      <c r="BE44" s="1">
        <v>0</v>
      </c>
    </row>
    <row r="45" spans="1:57">
      <c r="A45" s="29">
        <v>46</v>
      </c>
      <c r="B45" s="34">
        <v>18</v>
      </c>
      <c r="C45" s="200" t="s">
        <v>89</v>
      </c>
      <c r="D45" s="42" t="s">
        <v>90</v>
      </c>
      <c r="E45" s="42" t="s">
        <v>57</v>
      </c>
      <c r="F45" s="42" t="s">
        <v>67</v>
      </c>
      <c r="G45" s="42">
        <v>0</v>
      </c>
      <c r="H45" s="42" t="s">
        <v>367</v>
      </c>
      <c r="I45" s="80" t="s">
        <v>344</v>
      </c>
      <c r="J45" s="44" t="s">
        <v>345</v>
      </c>
      <c r="K45" s="44">
        <v>2</v>
      </c>
      <c r="L45" s="46">
        <v>0.85005565942719885</v>
      </c>
      <c r="M45" s="46"/>
      <c r="N45" s="46">
        <v>53.5</v>
      </c>
      <c r="O45" s="40">
        <v>840972.52568729501</v>
      </c>
      <c r="P45" s="213">
        <v>15719.112629669065</v>
      </c>
      <c r="Q45" s="83">
        <v>853407.05486783001</v>
      </c>
      <c r="R45" s="49">
        <v>15951.533735847292</v>
      </c>
      <c r="S45" s="39">
        <v>610645.89</v>
      </c>
      <c r="T45" s="31">
        <v>11413.94186915888</v>
      </c>
      <c r="U45" s="31">
        <v>541481.75</v>
      </c>
      <c r="V45" s="31">
        <v>10121.154205607476</v>
      </c>
      <c r="W45" s="31">
        <v>24830.99</v>
      </c>
      <c r="X45" s="31">
        <v>464.13065420560741</v>
      </c>
      <c r="Y45" s="31">
        <v>44333.15</v>
      </c>
      <c r="Z45" s="31">
        <v>828.65700934579445</v>
      </c>
      <c r="AA45" s="36">
        <v>128189.33700340355</v>
      </c>
      <c r="AB45" s="46">
        <v>2396.0623738953932</v>
      </c>
      <c r="AC45" s="39">
        <v>112548.01535046229</v>
      </c>
      <c r="AD45" s="31">
        <v>2103.7012215039681</v>
      </c>
      <c r="AE45" s="31">
        <v>40941.868266736747</v>
      </c>
      <c r="AF45" s="31">
        <v>765.26856573339705</v>
      </c>
      <c r="AG45" s="31">
        <v>71181.119254011937</v>
      </c>
      <c r="AH45" s="31">
        <v>1330.4882103553632</v>
      </c>
      <c r="AI45" s="31">
        <v>425.02782971359943</v>
      </c>
      <c r="AJ45" s="31">
        <v>7.9444454152074657</v>
      </c>
      <c r="AK45" s="36">
        <v>2023.8125139642748</v>
      </c>
      <c r="AL45" s="46">
        <v>37.82827128905187</v>
      </c>
      <c r="AM45" s="46">
        <v>-12434.529180535121</v>
      </c>
      <c r="AN45" s="213">
        <v>-232.42110617822658</v>
      </c>
      <c r="AO45" s="39">
        <v>877651.06730252353</v>
      </c>
      <c r="AP45" s="31">
        <v>16404.692846776143</v>
      </c>
      <c r="AQ45" s="31">
        <v>606830.13465429342</v>
      </c>
      <c r="AR45" s="31">
        <v>11342.619339332588</v>
      </c>
      <c r="AS45" s="31">
        <v>235514.72088958087</v>
      </c>
      <c r="AT45" s="31">
        <v>4402.1443156931</v>
      </c>
      <c r="AU45" s="31">
        <v>270820.93264823017</v>
      </c>
      <c r="AV45" s="31">
        <v>5062.0735074435534</v>
      </c>
      <c r="AW45" s="31">
        <v>1372.3298565792697</v>
      </c>
      <c r="AX45" s="31">
        <v>25.651025356621865</v>
      </c>
      <c r="AY45" s="31">
        <v>36678.541615228547</v>
      </c>
      <c r="AZ45" s="65">
        <v>685.58021710707555</v>
      </c>
      <c r="BA45" s="39">
        <v>-1.7999999999999999E-23</v>
      </c>
      <c r="BB45" s="31" t="s">
        <v>64</v>
      </c>
      <c r="BC45" s="32">
        <v>2</v>
      </c>
      <c r="BD45" s="33" t="s">
        <v>57</v>
      </c>
      <c r="BE45" s="1">
        <v>0</v>
      </c>
    </row>
    <row r="46" spans="1:57">
      <c r="A46" s="29">
        <v>212</v>
      </c>
      <c r="B46" s="34">
        <v>20</v>
      </c>
      <c r="C46" s="200" t="s">
        <v>91</v>
      </c>
      <c r="D46" s="42" t="s">
        <v>92</v>
      </c>
      <c r="E46" s="42" t="s">
        <v>57</v>
      </c>
      <c r="F46" s="42" t="s">
        <v>58</v>
      </c>
      <c r="G46" s="42">
        <v>0</v>
      </c>
      <c r="H46" s="42" t="s">
        <v>367</v>
      </c>
      <c r="I46" s="80" t="s">
        <v>342</v>
      </c>
      <c r="J46" s="44" t="s">
        <v>343</v>
      </c>
      <c r="K46" s="44">
        <v>1</v>
      </c>
      <c r="L46" s="46">
        <v>0.12179689623164915</v>
      </c>
      <c r="M46" s="46">
        <v>1</v>
      </c>
      <c r="N46" s="46">
        <v>85.5</v>
      </c>
      <c r="O46" s="40">
        <v>954864.52139193832</v>
      </c>
      <c r="P46" s="213">
        <v>11168.006098151325</v>
      </c>
      <c r="Q46" s="83">
        <v>965292.43061598274</v>
      </c>
      <c r="R46" s="49">
        <v>11289.969948724944</v>
      </c>
      <c r="S46" s="39">
        <v>704030.68660171132</v>
      </c>
      <c r="T46" s="31">
        <v>8234.2770362773244</v>
      </c>
      <c r="U46" s="31">
        <v>656928.29371175973</v>
      </c>
      <c r="V46" s="31">
        <v>7683.3718562778913</v>
      </c>
      <c r="W46" s="31">
        <v>14092.774615384609</v>
      </c>
      <c r="X46" s="31">
        <v>164.82777327935216</v>
      </c>
      <c r="Y46" s="31">
        <v>33009.61827456695</v>
      </c>
      <c r="Z46" s="31">
        <v>386.07740672008129</v>
      </c>
      <c r="AA46" s="36">
        <v>92027.384112536834</v>
      </c>
      <c r="AB46" s="46">
        <v>1076.3436738308399</v>
      </c>
      <c r="AC46" s="39">
        <v>167594.62655730234</v>
      </c>
      <c r="AD46" s="31">
        <v>1960.171070845641</v>
      </c>
      <c r="AE46" s="31">
        <v>40345.778488549557</v>
      </c>
      <c r="AF46" s="31">
        <v>471.88045015847428</v>
      </c>
      <c r="AG46" s="31">
        <v>122679.77148320831</v>
      </c>
      <c r="AH46" s="31">
        <v>1434.8511284585766</v>
      </c>
      <c r="AI46" s="31">
        <v>4569.0765855444624</v>
      </c>
      <c r="AJ46" s="31">
        <v>53.439492228590211</v>
      </c>
      <c r="AK46" s="36">
        <v>1639.7333444322576</v>
      </c>
      <c r="AL46" s="46">
        <v>19.178167771137513</v>
      </c>
      <c r="AM46" s="46">
        <v>-10427.909224044352</v>
      </c>
      <c r="AN46" s="213">
        <v>-121.96385057361812</v>
      </c>
      <c r="AO46" s="39">
        <v>939886.42749892396</v>
      </c>
      <c r="AP46" s="31">
        <v>10992.823713437709</v>
      </c>
      <c r="AQ46" s="31">
        <v>751450.18644757161</v>
      </c>
      <c r="AR46" s="31">
        <v>8788.8910695622399</v>
      </c>
      <c r="AS46" s="31">
        <v>195384.26679378314</v>
      </c>
      <c r="AT46" s="31">
        <v>2285.1961028512646</v>
      </c>
      <c r="AU46" s="31">
        <v>188436.2410513525</v>
      </c>
      <c r="AV46" s="31">
        <v>2203.9326438754674</v>
      </c>
      <c r="AW46" s="31">
        <v>-8030.0681505836656</v>
      </c>
      <c r="AX46" s="31">
        <v>-93.918925737820643</v>
      </c>
      <c r="AY46" s="31">
        <v>-14978.093893014317</v>
      </c>
      <c r="AZ46" s="65">
        <v>-175.18238471361775</v>
      </c>
      <c r="BA46" s="39">
        <v>4.7935999995340001E-12</v>
      </c>
      <c r="BB46" s="31" t="s">
        <v>64</v>
      </c>
      <c r="BC46" s="32">
        <v>3</v>
      </c>
      <c r="BD46" s="33" t="s">
        <v>355</v>
      </c>
      <c r="BE46" s="1">
        <v>0</v>
      </c>
    </row>
    <row r="47" spans="1:57">
      <c r="A47" s="29">
        <v>212</v>
      </c>
      <c r="B47" s="34">
        <v>20</v>
      </c>
      <c r="C47" s="200" t="s">
        <v>91</v>
      </c>
      <c r="D47" s="42" t="s">
        <v>92</v>
      </c>
      <c r="E47" s="42" t="s">
        <v>57</v>
      </c>
      <c r="F47" s="42" t="s">
        <v>58</v>
      </c>
      <c r="G47" s="42">
        <v>0</v>
      </c>
      <c r="H47" s="42" t="s">
        <v>367</v>
      </c>
      <c r="I47" s="80" t="s">
        <v>344</v>
      </c>
      <c r="J47" s="44" t="s">
        <v>345</v>
      </c>
      <c r="K47" s="44">
        <v>2</v>
      </c>
      <c r="L47" s="46">
        <v>0.45840427472454803</v>
      </c>
      <c r="M47" s="46">
        <v>0</v>
      </c>
      <c r="N47" s="46">
        <v>189</v>
      </c>
      <c r="O47" s="40">
        <v>3593802.4032761301</v>
      </c>
      <c r="P47" s="213">
        <v>19014.827530561535</v>
      </c>
      <c r="Q47" s="83">
        <v>3633049.6937460769</v>
      </c>
      <c r="R47" s="49">
        <v>19222.485152095647</v>
      </c>
      <c r="S47" s="39">
        <v>2635054.9672341463</v>
      </c>
      <c r="T47" s="31">
        <v>13942.089773725644</v>
      </c>
      <c r="U47" s="31">
        <v>2282170.3859058842</v>
      </c>
      <c r="V47" s="31">
        <v>12074.975586803621</v>
      </c>
      <c r="W47" s="31">
        <v>69561.025384615394</v>
      </c>
      <c r="X47" s="31">
        <v>368.04775335775338</v>
      </c>
      <c r="Y47" s="31">
        <v>283323.55594364688</v>
      </c>
      <c r="Z47" s="31">
        <v>1499.0664335642689</v>
      </c>
      <c r="AA47" s="36">
        <v>361051.12277936633</v>
      </c>
      <c r="AB47" s="46">
        <v>1910.3234009490277</v>
      </c>
      <c r="AC47" s="39">
        <v>630772.17574258882</v>
      </c>
      <c r="AD47" s="31">
        <v>3337.4189192729564</v>
      </c>
      <c r="AE47" s="31">
        <v>151848.51091004204</v>
      </c>
      <c r="AF47" s="31">
        <v>803.43127465630687</v>
      </c>
      <c r="AG47" s="31">
        <v>461727.13271095761</v>
      </c>
      <c r="AH47" s="31">
        <v>2443.0007021743786</v>
      </c>
      <c r="AI47" s="31">
        <v>17196.532121589222</v>
      </c>
      <c r="AJ47" s="31">
        <v>90.986942442271001</v>
      </c>
      <c r="AK47" s="36">
        <v>6171.4279899753801</v>
      </c>
      <c r="AL47" s="46">
        <v>32.653058148017884</v>
      </c>
      <c r="AM47" s="46">
        <v>-39247.290469946573</v>
      </c>
      <c r="AN47" s="213">
        <v>-207.65762153410884</v>
      </c>
      <c r="AO47" s="39">
        <v>3537429.683771647</v>
      </c>
      <c r="AP47" s="31">
        <v>18716.559173394959</v>
      </c>
      <c r="AQ47" s="31">
        <v>2828216.3861956834</v>
      </c>
      <c r="AR47" s="31">
        <v>14964.107863469224</v>
      </c>
      <c r="AS47" s="31">
        <v>735363.42783190019</v>
      </c>
      <c r="AT47" s="31">
        <v>3890.8117874703703</v>
      </c>
      <c r="AU47" s="31">
        <v>709213.29757596366</v>
      </c>
      <c r="AV47" s="31">
        <v>3752.4513099257333</v>
      </c>
      <c r="AW47" s="31">
        <v>-30222.589248546701</v>
      </c>
      <c r="AX47" s="31">
        <v>-159.9078796219402</v>
      </c>
      <c r="AY47" s="31">
        <v>-56372.71950448327</v>
      </c>
      <c r="AZ47" s="65">
        <v>-298.26835716657814</v>
      </c>
      <c r="BA47" s="39">
        <v>-4.7935999999850002E-12</v>
      </c>
      <c r="BB47" s="31" t="s">
        <v>64</v>
      </c>
      <c r="BC47" s="32">
        <v>4</v>
      </c>
      <c r="BD47" s="33" t="s">
        <v>355</v>
      </c>
      <c r="BE47" s="1">
        <v>0</v>
      </c>
    </row>
    <row r="48" spans="1:57">
      <c r="A48" s="29">
        <v>212</v>
      </c>
      <c r="B48" s="34">
        <v>20</v>
      </c>
      <c r="C48" s="200" t="s">
        <v>91</v>
      </c>
      <c r="D48" s="42" t="s">
        <v>92</v>
      </c>
      <c r="E48" s="42" t="s">
        <v>57</v>
      </c>
      <c r="F48" s="42" t="s">
        <v>58</v>
      </c>
      <c r="G48" s="42">
        <v>0</v>
      </c>
      <c r="H48" s="42" t="s">
        <v>367</v>
      </c>
      <c r="I48" s="80" t="s">
        <v>340</v>
      </c>
      <c r="J48" s="44" t="s">
        <v>341</v>
      </c>
      <c r="K48" s="44">
        <v>3</v>
      </c>
      <c r="L48" s="46">
        <v>0.41979882904380289</v>
      </c>
      <c r="M48" s="46">
        <v>0</v>
      </c>
      <c r="N48" s="46">
        <v>144.5</v>
      </c>
      <c r="O48" s="40">
        <v>3291143.0453319312</v>
      </c>
      <c r="P48" s="213">
        <v>22776.07643828326</v>
      </c>
      <c r="Q48" s="83">
        <v>3327085.0456379405</v>
      </c>
      <c r="R48" s="49">
        <v>23024.810004414812</v>
      </c>
      <c r="S48" s="39">
        <v>2406614.5461641424</v>
      </c>
      <c r="T48" s="31">
        <v>16654.771945772609</v>
      </c>
      <c r="U48" s="31">
        <v>2040730.5203823561</v>
      </c>
      <c r="V48" s="31">
        <v>14122.702563199695</v>
      </c>
      <c r="W48" s="31">
        <v>107310.68</v>
      </c>
      <c r="X48" s="31">
        <v>742.63446366782011</v>
      </c>
      <c r="Y48" s="31">
        <v>258573.34578178625</v>
      </c>
      <c r="Z48" s="31">
        <v>1789.4349189050949</v>
      </c>
      <c r="AA48" s="36">
        <v>337168.39310809696</v>
      </c>
      <c r="AB48" s="46">
        <v>2333.3452810248918</v>
      </c>
      <c r="AC48" s="39">
        <v>577650.41770010896</v>
      </c>
      <c r="AD48" s="31">
        <v>3997.5807453294728</v>
      </c>
      <c r="AE48" s="31">
        <v>139060.28060140845</v>
      </c>
      <c r="AF48" s="31">
        <v>962.35488305472961</v>
      </c>
      <c r="AG48" s="31">
        <v>422841.84580583416</v>
      </c>
      <c r="AH48" s="31">
        <v>2926.2411474452188</v>
      </c>
      <c r="AI48" s="31">
        <v>15748.291292866317</v>
      </c>
      <c r="AJ48" s="31">
        <v>108.98471482952468</v>
      </c>
      <c r="AK48" s="36">
        <v>5651.6886655923618</v>
      </c>
      <c r="AL48" s="46">
        <v>39.112032287836414</v>
      </c>
      <c r="AM48" s="46">
        <v>-35942.000306009082</v>
      </c>
      <c r="AN48" s="213">
        <v>-248.7335661315507</v>
      </c>
      <c r="AO48" s="39">
        <v>3239517.8687294289</v>
      </c>
      <c r="AP48" s="31">
        <v>22418.808780134455</v>
      </c>
      <c r="AQ48" s="31">
        <v>2590032.4073567446</v>
      </c>
      <c r="AR48" s="31">
        <v>17924.099704890967</v>
      </c>
      <c r="AS48" s="31">
        <v>673433.30537431675</v>
      </c>
      <c r="AT48" s="31">
        <v>4660.4380994762405</v>
      </c>
      <c r="AU48" s="31">
        <v>649485.46137268399</v>
      </c>
      <c r="AV48" s="31">
        <v>4494.709075243487</v>
      </c>
      <c r="AW48" s="31">
        <v>-27677.332600869635</v>
      </c>
      <c r="AX48" s="31">
        <v>-191.53863391605282</v>
      </c>
      <c r="AY48" s="31">
        <v>-51625.176602502412</v>
      </c>
      <c r="AZ48" s="65">
        <v>-357.26765814880559</v>
      </c>
      <c r="BA48" s="39">
        <v>-2.5600000000000003E-22</v>
      </c>
      <c r="BB48" s="31" t="s">
        <v>64</v>
      </c>
      <c r="BC48" s="32">
        <v>3</v>
      </c>
      <c r="BD48" s="33" t="s">
        <v>355</v>
      </c>
      <c r="BE48" s="1">
        <v>0</v>
      </c>
    </row>
    <row r="49" spans="1:57">
      <c r="A49" s="29">
        <v>49</v>
      </c>
      <c r="B49" s="34">
        <v>21</v>
      </c>
      <c r="C49" s="200" t="s">
        <v>93</v>
      </c>
      <c r="D49" s="42" t="s">
        <v>94</v>
      </c>
      <c r="E49" s="42" t="s">
        <v>57</v>
      </c>
      <c r="F49" s="42" t="s">
        <v>67</v>
      </c>
      <c r="G49" s="42">
        <v>0</v>
      </c>
      <c r="H49" s="42" t="s">
        <v>367</v>
      </c>
      <c r="I49" s="80" t="s">
        <v>342</v>
      </c>
      <c r="J49" s="44" t="s">
        <v>343</v>
      </c>
      <c r="K49" s="44">
        <v>1</v>
      </c>
      <c r="L49" s="46">
        <v>0.21062389876834042</v>
      </c>
      <c r="M49" s="46"/>
      <c r="N49" s="46">
        <v>24.5</v>
      </c>
      <c r="O49" s="40">
        <v>306307.20821390074</v>
      </c>
      <c r="P49" s="213">
        <v>12502.335029138805</v>
      </c>
      <c r="Q49" s="83">
        <v>313662.53175712924</v>
      </c>
      <c r="R49" s="49">
        <v>12802.552316617519</v>
      </c>
      <c r="S49" s="39">
        <v>187622.16617496804</v>
      </c>
      <c r="T49" s="31">
        <v>7658.0475989782854</v>
      </c>
      <c r="U49" s="31">
        <v>172204.45948827002</v>
      </c>
      <c r="V49" s="31">
        <v>7028.7534485008173</v>
      </c>
      <c r="W49" s="31">
        <v>1991.9</v>
      </c>
      <c r="X49" s="31">
        <v>81.302040816326524</v>
      </c>
      <c r="Y49" s="31">
        <v>13425.806686697986</v>
      </c>
      <c r="Z49" s="31">
        <v>547.99210966114231</v>
      </c>
      <c r="AA49" s="36">
        <v>39303.946533438393</v>
      </c>
      <c r="AB49" s="46">
        <v>1604.2427156505464</v>
      </c>
      <c r="AC49" s="39">
        <v>85474.642883327295</v>
      </c>
      <c r="AD49" s="31">
        <v>3488.7609340133581</v>
      </c>
      <c r="AE49" s="31">
        <v>43282.789949096419</v>
      </c>
      <c r="AF49" s="31">
        <v>1766.6444877182212</v>
      </c>
      <c r="AG49" s="31">
        <v>36450.57192084899</v>
      </c>
      <c r="AH49" s="31">
        <v>1487.7784457489383</v>
      </c>
      <c r="AI49" s="31">
        <v>5741.2810133818675</v>
      </c>
      <c r="AJ49" s="31">
        <v>234.33800054619869</v>
      </c>
      <c r="AK49" s="36">
        <v>1261.7761653955461</v>
      </c>
      <c r="AL49" s="46">
        <v>51.501067975328411</v>
      </c>
      <c r="AM49" s="46">
        <v>-7355.3235432284755</v>
      </c>
      <c r="AN49" s="213">
        <v>-300.21728747871333</v>
      </c>
      <c r="AO49" s="39">
        <v>284751.14751193859</v>
      </c>
      <c r="AP49" s="31">
        <v>11622.495816813818</v>
      </c>
      <c r="AQ49" s="31">
        <v>302965.48102962715</v>
      </c>
      <c r="AR49" s="31">
        <v>12365.938001209268</v>
      </c>
      <c r="AS49" s="31">
        <v>16338.306451358936</v>
      </c>
      <c r="AT49" s="31">
        <v>666.8696510758748</v>
      </c>
      <c r="AU49" s="31">
        <v>-18214.333517688541</v>
      </c>
      <c r="AV49" s="31">
        <v>-743.44218439545068</v>
      </c>
      <c r="AW49" s="31">
        <v>12996.579267085261</v>
      </c>
      <c r="AX49" s="31">
        <v>530.47262314633713</v>
      </c>
      <c r="AY49" s="31">
        <v>-21556.060701962215</v>
      </c>
      <c r="AZ49" s="65">
        <v>-879.83921232498835</v>
      </c>
      <c r="BA49" s="39">
        <v>-2.6E-23</v>
      </c>
      <c r="BB49" s="31" t="s">
        <v>57</v>
      </c>
      <c r="BC49" s="32">
        <v>3</v>
      </c>
      <c r="BD49" s="33" t="s">
        <v>57</v>
      </c>
      <c r="BE49" s="1">
        <v>0</v>
      </c>
    </row>
    <row r="50" spans="1:57">
      <c r="A50" s="29">
        <v>49</v>
      </c>
      <c r="B50" s="34">
        <v>21</v>
      </c>
      <c r="C50" s="200" t="s">
        <v>93</v>
      </c>
      <c r="D50" s="42" t="s">
        <v>94</v>
      </c>
      <c r="E50" s="42" t="s">
        <v>57</v>
      </c>
      <c r="F50" s="42" t="s">
        <v>67</v>
      </c>
      <c r="G50" s="42">
        <v>0</v>
      </c>
      <c r="H50" s="42" t="s">
        <v>367</v>
      </c>
      <c r="I50" s="80" t="s">
        <v>344</v>
      </c>
      <c r="J50" s="44" t="s">
        <v>345</v>
      </c>
      <c r="K50" s="44">
        <v>2</v>
      </c>
      <c r="L50" s="46">
        <v>0.78937610123165958</v>
      </c>
      <c r="M50" s="46"/>
      <c r="N50" s="46">
        <v>60.5</v>
      </c>
      <c r="O50" s="40">
        <v>1147977.9417860995</v>
      </c>
      <c r="P50" s="213">
        <v>18974.842012993377</v>
      </c>
      <c r="Q50" s="83">
        <v>1175544.2182428706</v>
      </c>
      <c r="R50" s="49">
        <v>19430.482946163156</v>
      </c>
      <c r="S50" s="39">
        <v>703170.22382503201</v>
      </c>
      <c r="T50" s="31">
        <v>11622.64832768648</v>
      </c>
      <c r="U50" s="31">
        <v>622619.84051173006</v>
      </c>
      <c r="V50" s="31">
        <v>10291.237033251735</v>
      </c>
      <c r="W50" s="31">
        <v>24139.69</v>
      </c>
      <c r="X50" s="31">
        <v>399.00314049586774</v>
      </c>
      <c r="Y50" s="31">
        <v>56410.693313302021</v>
      </c>
      <c r="Z50" s="31">
        <v>932.40815393887613</v>
      </c>
      <c r="AA50" s="36">
        <v>147303.30346656163</v>
      </c>
      <c r="AB50" s="46">
        <v>2434.7653465547373</v>
      </c>
      <c r="AC50" s="39">
        <v>320341.80711667275</v>
      </c>
      <c r="AD50" s="31">
        <v>5294.9059027549201</v>
      </c>
      <c r="AE50" s="31">
        <v>162215.21005090358</v>
      </c>
      <c r="AF50" s="31">
        <v>2681.2431413372492</v>
      </c>
      <c r="AG50" s="31">
        <v>136609.42807915102</v>
      </c>
      <c r="AH50" s="31">
        <v>2258.0070756884461</v>
      </c>
      <c r="AI50" s="31">
        <v>21517.16898661813</v>
      </c>
      <c r="AJ50" s="31">
        <v>355.6556857292253</v>
      </c>
      <c r="AK50" s="36">
        <v>4728.883834604454</v>
      </c>
      <c r="AL50" s="46">
        <v>78.163369167015759</v>
      </c>
      <c r="AM50" s="46">
        <v>-27566.27645677152</v>
      </c>
      <c r="AN50" s="213">
        <v>-455.64093316977721</v>
      </c>
      <c r="AO50" s="39">
        <v>1067190.1524880615</v>
      </c>
      <c r="AP50" s="31">
        <v>17639.506652695229</v>
      </c>
      <c r="AQ50" s="31">
        <v>1135453.8189703729</v>
      </c>
      <c r="AR50" s="31">
        <v>18767.831718518562</v>
      </c>
      <c r="AS50" s="31">
        <v>61232.693548641073</v>
      </c>
      <c r="AT50" s="31">
        <v>1012.1106371676209</v>
      </c>
      <c r="AU50" s="31">
        <v>-68263.666482311455</v>
      </c>
      <c r="AV50" s="31">
        <v>-1128.3250658233299</v>
      </c>
      <c r="AW50" s="31">
        <v>48708.570732914741</v>
      </c>
      <c r="AX50" s="31">
        <v>805.10034269280561</v>
      </c>
      <c r="AY50" s="31">
        <v>-80787.78929803778</v>
      </c>
      <c r="AZ50" s="65">
        <v>-1335.3353602981451</v>
      </c>
      <c r="BA50" s="39">
        <v>3.5999999999999998E-23</v>
      </c>
      <c r="BB50" s="31" t="s">
        <v>57</v>
      </c>
      <c r="BC50" s="32">
        <v>4</v>
      </c>
      <c r="BD50" s="33" t="s">
        <v>57</v>
      </c>
      <c r="BE50" s="1">
        <v>0</v>
      </c>
    </row>
    <row r="51" spans="1:57">
      <c r="A51" s="29">
        <v>227</v>
      </c>
      <c r="B51" s="34">
        <v>227</v>
      </c>
      <c r="C51" s="200" t="s">
        <v>351</v>
      </c>
      <c r="D51" s="42" t="s">
        <v>352</v>
      </c>
      <c r="E51" s="42" t="s">
        <v>57</v>
      </c>
      <c r="F51" s="42" t="s">
        <v>67</v>
      </c>
      <c r="G51" s="42">
        <v>0</v>
      </c>
      <c r="H51" s="42" t="s">
        <v>367</v>
      </c>
      <c r="I51" s="80" t="s">
        <v>342</v>
      </c>
      <c r="J51" s="44" t="s">
        <v>343</v>
      </c>
      <c r="K51" s="44">
        <v>1</v>
      </c>
      <c r="L51" s="46">
        <v>0.24157579559021308</v>
      </c>
      <c r="M51" s="46"/>
      <c r="N51" s="46">
        <v>43</v>
      </c>
      <c r="O51" s="40">
        <v>567722.94576254487</v>
      </c>
      <c r="P51" s="213">
        <v>13202.85920378011</v>
      </c>
      <c r="Q51" s="83">
        <v>584896.16080795857</v>
      </c>
      <c r="R51" s="49">
        <v>13602.236297859499</v>
      </c>
      <c r="S51" s="39">
        <v>393902.5319955555</v>
      </c>
      <c r="T51" s="31">
        <v>9160.523999896639</v>
      </c>
      <c r="U51" s="31">
        <v>381842.85</v>
      </c>
      <c r="V51" s="31">
        <v>8880.0662790697679</v>
      </c>
      <c r="W51" s="31">
        <v>5757.55</v>
      </c>
      <c r="X51" s="31">
        <v>133.89651162790699</v>
      </c>
      <c r="Y51" s="31">
        <v>6302.1319955554764</v>
      </c>
      <c r="Z51" s="31">
        <v>146.56120919896455</v>
      </c>
      <c r="AA51" s="36">
        <v>39915.29089320598</v>
      </c>
      <c r="AB51" s="46">
        <v>928.2625789117667</v>
      </c>
      <c r="AC51" s="39">
        <v>149799.21823912641</v>
      </c>
      <c r="AD51" s="31">
        <v>3483.7027497471254</v>
      </c>
      <c r="AE51" s="31">
        <v>100068.13506797043</v>
      </c>
      <c r="AF51" s="31">
        <v>2327.1659318132656</v>
      </c>
      <c r="AG51" s="31">
        <v>49731.083171155966</v>
      </c>
      <c r="AH51" s="31">
        <v>1156.5368179338598</v>
      </c>
      <c r="AI51" s="31">
        <v>0</v>
      </c>
      <c r="AJ51" s="31">
        <v>0</v>
      </c>
      <c r="AK51" s="36">
        <v>1279.1196800706189</v>
      </c>
      <c r="AL51" s="46">
        <v>29.746969303967887</v>
      </c>
      <c r="AM51" s="46">
        <v>-17173.215045413697</v>
      </c>
      <c r="AN51" s="213">
        <v>-399.37709407938831</v>
      </c>
      <c r="AO51" s="39">
        <v>572265.85348711547</v>
      </c>
      <c r="AP51" s="31">
        <v>13308.508220630591</v>
      </c>
      <c r="AQ51" s="31">
        <v>428478.00734545587</v>
      </c>
      <c r="AR51" s="31">
        <v>9964.6048219873446</v>
      </c>
      <c r="AS51" s="31">
        <v>139278.83391696823</v>
      </c>
      <c r="AT51" s="31">
        <v>3239.0426492318184</v>
      </c>
      <c r="AU51" s="31">
        <v>143787.84614165954</v>
      </c>
      <c r="AV51" s="31">
        <v>3343.9033986432446</v>
      </c>
      <c r="AW51" s="31">
        <v>33.895499879262793</v>
      </c>
      <c r="AX51" s="31">
        <v>0.78826743905262309</v>
      </c>
      <c r="AY51" s="31">
        <v>4542.9077245705894</v>
      </c>
      <c r="AZ51" s="65">
        <v>105.64901685047882</v>
      </c>
      <c r="BA51" s="39">
        <v>-1.3806999999999999E-23</v>
      </c>
      <c r="BB51" s="31" t="s">
        <v>64</v>
      </c>
      <c r="BC51" s="32">
        <v>4</v>
      </c>
      <c r="BD51" s="33" t="s">
        <v>57</v>
      </c>
      <c r="BE51" s="1">
        <v>0</v>
      </c>
    </row>
    <row r="52" spans="1:57">
      <c r="A52" s="29">
        <v>227</v>
      </c>
      <c r="B52" s="34">
        <v>227</v>
      </c>
      <c r="C52" s="200" t="s">
        <v>351</v>
      </c>
      <c r="D52" s="42" t="s">
        <v>352</v>
      </c>
      <c r="E52" s="42" t="s">
        <v>57</v>
      </c>
      <c r="F52" s="42" t="s">
        <v>67</v>
      </c>
      <c r="G52" s="42">
        <v>0</v>
      </c>
      <c r="H52" s="42" t="s">
        <v>367</v>
      </c>
      <c r="I52" s="80" t="s">
        <v>344</v>
      </c>
      <c r="J52" s="44" t="s">
        <v>345</v>
      </c>
      <c r="K52" s="44">
        <v>2</v>
      </c>
      <c r="L52" s="46">
        <v>0.75842420440978697</v>
      </c>
      <c r="M52" s="46"/>
      <c r="N52" s="46">
        <v>122.5</v>
      </c>
      <c r="O52" s="40">
        <v>1782359.1242374552</v>
      </c>
      <c r="P52" s="213">
        <v>14549.870401938411</v>
      </c>
      <c r="Q52" s="83">
        <v>1836274.2191920415</v>
      </c>
      <c r="R52" s="49">
        <v>14989.993626057481</v>
      </c>
      <c r="S52" s="39">
        <v>1236652.0980044445</v>
      </c>
      <c r="T52" s="31">
        <v>10095.119167383222</v>
      </c>
      <c r="U52" s="31">
        <v>1102886.6000000001</v>
      </c>
      <c r="V52" s="31">
        <v>9003.1559183673471</v>
      </c>
      <c r="W52" s="31">
        <v>58960.55</v>
      </c>
      <c r="X52" s="31">
        <v>481.31061224489792</v>
      </c>
      <c r="Y52" s="31">
        <v>74804.948004444523</v>
      </c>
      <c r="Z52" s="31">
        <v>610.65263677097562</v>
      </c>
      <c r="AA52" s="36">
        <v>125313.55910679403</v>
      </c>
      <c r="AB52" s="46">
        <v>1022.9678294432166</v>
      </c>
      <c r="AC52" s="39">
        <v>470292.78176087362</v>
      </c>
      <c r="AD52" s="31">
        <v>3839.1247490683563</v>
      </c>
      <c r="AE52" s="31">
        <v>314162.66493202955</v>
      </c>
      <c r="AF52" s="31">
        <v>2564.5931831186085</v>
      </c>
      <c r="AG52" s="31">
        <v>156130.11682884404</v>
      </c>
      <c r="AH52" s="31">
        <v>1274.5315659497471</v>
      </c>
      <c r="AI52" s="31">
        <v>0</v>
      </c>
      <c r="AJ52" s="31">
        <v>0</v>
      </c>
      <c r="AK52" s="36">
        <v>4015.7803199293803</v>
      </c>
      <c r="AL52" s="46">
        <v>32.781880162688822</v>
      </c>
      <c r="AM52" s="46">
        <v>-53915.094954586304</v>
      </c>
      <c r="AN52" s="213">
        <v>-440.12322411907178</v>
      </c>
      <c r="AO52" s="39">
        <v>1796621.5265128848</v>
      </c>
      <c r="AP52" s="31">
        <v>14666.298175615386</v>
      </c>
      <c r="AQ52" s="31">
        <v>1345201.3726545442</v>
      </c>
      <c r="AR52" s="31">
        <v>10981.235695139136</v>
      </c>
      <c r="AS52" s="31">
        <v>437264.16608303186</v>
      </c>
      <c r="AT52" s="31">
        <v>3569.5033965961775</v>
      </c>
      <c r="AU52" s="31">
        <v>451420.15385834046</v>
      </c>
      <c r="AV52" s="31">
        <v>3685.0624804762488</v>
      </c>
      <c r="AW52" s="31">
        <v>106.4145001207372</v>
      </c>
      <c r="AX52" s="31">
        <v>0.86868979690397718</v>
      </c>
      <c r="AY52" s="31">
        <v>14262.402275429411</v>
      </c>
      <c r="AZ52" s="65">
        <v>116.42777367697477</v>
      </c>
      <c r="BA52" s="39">
        <v>7.381E-23</v>
      </c>
      <c r="BB52" s="31" t="s">
        <v>64</v>
      </c>
      <c r="BC52" s="32">
        <v>1</v>
      </c>
      <c r="BD52" s="33" t="s">
        <v>57</v>
      </c>
      <c r="BE52" s="1">
        <v>0</v>
      </c>
    </row>
    <row r="53" spans="1:57">
      <c r="A53" s="29">
        <v>52</v>
      </c>
      <c r="B53" s="34">
        <v>24</v>
      </c>
      <c r="C53" s="200" t="s">
        <v>95</v>
      </c>
      <c r="D53" s="42" t="s">
        <v>96</v>
      </c>
      <c r="E53" s="42" t="s">
        <v>57</v>
      </c>
      <c r="F53" s="42" t="s">
        <v>62</v>
      </c>
      <c r="G53" s="42">
        <v>0</v>
      </c>
      <c r="H53" s="42" t="s">
        <v>367</v>
      </c>
      <c r="I53" s="80" t="s">
        <v>340</v>
      </c>
      <c r="J53" s="44" t="s">
        <v>341</v>
      </c>
      <c r="K53" s="44">
        <v>3</v>
      </c>
      <c r="L53" s="46">
        <v>1</v>
      </c>
      <c r="M53" s="46"/>
      <c r="N53" s="46">
        <v>117</v>
      </c>
      <c r="O53" s="40">
        <v>2546227.6</v>
      </c>
      <c r="P53" s="213">
        <v>21762.629059829062</v>
      </c>
      <c r="Q53" s="83">
        <v>2627471.17</v>
      </c>
      <c r="R53" s="49">
        <v>22457.018547008545</v>
      </c>
      <c r="S53" s="39">
        <v>1919429.85</v>
      </c>
      <c r="T53" s="31">
        <v>16405.383333333335</v>
      </c>
      <c r="U53" s="31">
        <v>1708470.5</v>
      </c>
      <c r="V53" s="31">
        <v>14602.311965811967</v>
      </c>
      <c r="W53" s="31">
        <v>80403.8</v>
      </c>
      <c r="X53" s="31">
        <v>687.2119658119658</v>
      </c>
      <c r="Y53" s="31">
        <v>130555.55</v>
      </c>
      <c r="Z53" s="31">
        <v>1115.8594017094015</v>
      </c>
      <c r="AA53" s="36">
        <v>200617.25</v>
      </c>
      <c r="AB53" s="46">
        <v>1714.6773504273501</v>
      </c>
      <c r="AC53" s="39">
        <v>506236.15</v>
      </c>
      <c r="AD53" s="31">
        <v>4326.804700854701</v>
      </c>
      <c r="AE53" s="31">
        <v>252000</v>
      </c>
      <c r="AF53" s="31">
        <v>2153.8461538461538</v>
      </c>
      <c r="AG53" s="31">
        <v>254236.15</v>
      </c>
      <c r="AH53" s="31">
        <v>2172.9585470085472</v>
      </c>
      <c r="AI53" s="31">
        <v>0</v>
      </c>
      <c r="AJ53" s="31">
        <v>0</v>
      </c>
      <c r="AK53" s="36">
        <v>1187.92</v>
      </c>
      <c r="AL53" s="46">
        <v>10.153162393162393</v>
      </c>
      <c r="AM53" s="46">
        <v>-81243.570000000007</v>
      </c>
      <c r="AN53" s="213">
        <v>-694.38948717948711</v>
      </c>
      <c r="AO53" s="39">
        <v>2547193.04</v>
      </c>
      <c r="AP53" s="31">
        <v>21770.880683760686</v>
      </c>
      <c r="AQ53" s="31">
        <v>2671913.04</v>
      </c>
      <c r="AR53" s="31">
        <v>22836.863589743592</v>
      </c>
      <c r="AS53" s="31">
        <v>-124720</v>
      </c>
      <c r="AT53" s="31">
        <v>-1065.982905982906</v>
      </c>
      <c r="AU53" s="31">
        <v>-124720</v>
      </c>
      <c r="AV53" s="31">
        <v>-1065.982905982906</v>
      </c>
      <c r="AW53" s="31">
        <v>965.44</v>
      </c>
      <c r="AX53" s="31">
        <v>8.2516239316239304</v>
      </c>
      <c r="AY53" s="31">
        <v>965.44</v>
      </c>
      <c r="AZ53" s="65">
        <v>8.2516239316239304</v>
      </c>
      <c r="BA53" s="39">
        <v>0</v>
      </c>
      <c r="BB53" s="31" t="s">
        <v>64</v>
      </c>
      <c r="BC53" s="32">
        <v>2</v>
      </c>
      <c r="BD53" s="33" t="s">
        <v>57</v>
      </c>
      <c r="BE53" s="1">
        <v>0</v>
      </c>
    </row>
    <row r="54" spans="1:57">
      <c r="A54" s="29">
        <v>18</v>
      </c>
      <c r="B54" s="34">
        <v>25</v>
      </c>
      <c r="C54" s="200" t="s">
        <v>97</v>
      </c>
      <c r="D54" s="42" t="s">
        <v>98</v>
      </c>
      <c r="E54" s="42" t="s">
        <v>57</v>
      </c>
      <c r="F54" s="42" t="s">
        <v>58</v>
      </c>
      <c r="G54" s="42">
        <v>0</v>
      </c>
      <c r="H54" s="42" t="s">
        <v>367</v>
      </c>
      <c r="I54" s="80" t="s">
        <v>342</v>
      </c>
      <c r="J54" s="44" t="s">
        <v>343</v>
      </c>
      <c r="K54" s="44">
        <v>1</v>
      </c>
      <c r="L54" s="46">
        <v>0.11778796642767661</v>
      </c>
      <c r="M54" s="46">
        <v>0</v>
      </c>
      <c r="N54" s="46">
        <v>104.5</v>
      </c>
      <c r="O54" s="40">
        <v>1160349.3731079486</v>
      </c>
      <c r="P54" s="213">
        <v>11103.821752229174</v>
      </c>
      <c r="Q54" s="83">
        <v>1176286.3334982225</v>
      </c>
      <c r="R54" s="49">
        <v>11256.328550222224</v>
      </c>
      <c r="S54" s="39">
        <v>807883.152164881</v>
      </c>
      <c r="T54" s="31">
        <v>7730.9392551663232</v>
      </c>
      <c r="U54" s="31">
        <v>757448.73917835369</v>
      </c>
      <c r="V54" s="31">
        <v>7248.3132935727617</v>
      </c>
      <c r="W54" s="31">
        <v>15906.00264150944</v>
      </c>
      <c r="X54" s="31">
        <v>152.21055159339176</v>
      </c>
      <c r="Y54" s="31">
        <v>34528.410345017837</v>
      </c>
      <c r="Z54" s="31">
        <v>330.41541000017065</v>
      </c>
      <c r="AA54" s="36">
        <v>123205.62065237724</v>
      </c>
      <c r="AB54" s="46">
        <v>1179.001154568203</v>
      </c>
      <c r="AC54" s="39">
        <v>236083.00887294472</v>
      </c>
      <c r="AD54" s="31">
        <v>2259.1675490233943</v>
      </c>
      <c r="AE54" s="31">
        <v>84070.336521989186</v>
      </c>
      <c r="AF54" s="31">
        <v>804.50082796161894</v>
      </c>
      <c r="AG54" s="31">
        <v>138487.56309672774</v>
      </c>
      <c r="AH54" s="31">
        <v>1325.2398382461984</v>
      </c>
      <c r="AI54" s="31">
        <v>13525.109254227751</v>
      </c>
      <c r="AJ54" s="31">
        <v>129.42688281557656</v>
      </c>
      <c r="AK54" s="36">
        <v>9114.5518080197071</v>
      </c>
      <c r="AL54" s="46">
        <v>87.220591464303411</v>
      </c>
      <c r="AM54" s="46">
        <v>-15936.960390273807</v>
      </c>
      <c r="AN54" s="213">
        <v>-152.50679799305075</v>
      </c>
      <c r="AO54" s="39">
        <v>1129489.1049416065</v>
      </c>
      <c r="AP54" s="31">
        <v>10808.508181259393</v>
      </c>
      <c r="AQ54" s="31">
        <v>1039033.2471836401</v>
      </c>
      <c r="AR54" s="31">
        <v>9942.9018869247848</v>
      </c>
      <c r="AS54" s="31">
        <v>126087.07096623785</v>
      </c>
      <c r="AT54" s="31">
        <v>1206.5748417821803</v>
      </c>
      <c r="AU54" s="31">
        <v>90455.857757966383</v>
      </c>
      <c r="AV54" s="31">
        <v>865.60629433460645</v>
      </c>
      <c r="AW54" s="31">
        <v>4770.9450419291552</v>
      </c>
      <c r="AX54" s="31">
        <v>45.65497647779096</v>
      </c>
      <c r="AY54" s="31">
        <v>-30860.268166342303</v>
      </c>
      <c r="AZ54" s="65">
        <v>-295.3135709697828</v>
      </c>
      <c r="BA54" s="39">
        <v>-6.3932800005616993E-12</v>
      </c>
      <c r="BB54" s="31" t="s">
        <v>57</v>
      </c>
      <c r="BC54" s="32">
        <v>3</v>
      </c>
      <c r="BD54" s="33" t="s">
        <v>355</v>
      </c>
      <c r="BE54" s="1">
        <v>0</v>
      </c>
    </row>
    <row r="55" spans="1:57">
      <c r="A55" s="29">
        <v>18</v>
      </c>
      <c r="B55" s="34">
        <v>25</v>
      </c>
      <c r="C55" s="200" t="s">
        <v>97</v>
      </c>
      <c r="D55" s="42" t="s">
        <v>98</v>
      </c>
      <c r="E55" s="42" t="s">
        <v>57</v>
      </c>
      <c r="F55" s="42" t="s">
        <v>58</v>
      </c>
      <c r="G55" s="42">
        <v>0</v>
      </c>
      <c r="H55" s="42" t="s">
        <v>367</v>
      </c>
      <c r="I55" s="80" t="s">
        <v>344</v>
      </c>
      <c r="J55" s="44" t="s">
        <v>345</v>
      </c>
      <c r="K55" s="44">
        <v>2</v>
      </c>
      <c r="L55" s="46">
        <v>0.55343352568201487</v>
      </c>
      <c r="M55" s="46">
        <v>1</v>
      </c>
      <c r="N55" s="46">
        <v>311.5</v>
      </c>
      <c r="O55" s="40">
        <v>5451968.1768710446</v>
      </c>
      <c r="P55" s="213">
        <v>17502.305543727271</v>
      </c>
      <c r="Q55" s="83">
        <v>5526848.9006405603</v>
      </c>
      <c r="R55" s="49">
        <v>17742.693099969696</v>
      </c>
      <c r="S55" s="39">
        <v>3780971.9040762009</v>
      </c>
      <c r="T55" s="31">
        <v>12137.951537965331</v>
      </c>
      <c r="U55" s="31">
        <v>3319056.3229913688</v>
      </c>
      <c r="V55" s="31">
        <v>10655.07647830295</v>
      </c>
      <c r="W55" s="31">
        <v>103787.48735849056</v>
      </c>
      <c r="X55" s="31">
        <v>333.18615524395045</v>
      </c>
      <c r="Y55" s="31">
        <v>358128.09372634138</v>
      </c>
      <c r="Z55" s="31">
        <v>1149.6889044184313</v>
      </c>
      <c r="AA55" s="36">
        <v>593802.17422146886</v>
      </c>
      <c r="AB55" s="46">
        <v>1906.2670119469299</v>
      </c>
      <c r="AC55" s="39">
        <v>1109249.5771577556</v>
      </c>
      <c r="AD55" s="31">
        <v>3560.993827151703</v>
      </c>
      <c r="AE55" s="31">
        <v>395009.30492085835</v>
      </c>
      <c r="AF55" s="31">
        <v>1268.0876562467363</v>
      </c>
      <c r="AG55" s="31">
        <v>650691.76956028678</v>
      </c>
      <c r="AH55" s="31">
        <v>2088.8981366301336</v>
      </c>
      <c r="AI55" s="31">
        <v>63548.502676610478</v>
      </c>
      <c r="AJ55" s="31">
        <v>204.00803427483299</v>
      </c>
      <c r="AK55" s="36">
        <v>42825.245185135245</v>
      </c>
      <c r="AL55" s="46">
        <v>137.48072290573111</v>
      </c>
      <c r="AM55" s="46">
        <v>-74880.723769515796</v>
      </c>
      <c r="AN55" s="213">
        <v>-240.38755624242634</v>
      </c>
      <c r="AO55" s="39">
        <v>5306969.4343613153</v>
      </c>
      <c r="AP55" s="31">
        <v>17036.820014001012</v>
      </c>
      <c r="AQ55" s="31">
        <v>4881957.3911461839</v>
      </c>
      <c r="AR55" s="31">
        <v>15672.415380886627</v>
      </c>
      <c r="AS55" s="31">
        <v>592427.3450345184</v>
      </c>
      <c r="AT55" s="31">
        <v>1901.8534351027872</v>
      </c>
      <c r="AU55" s="31">
        <v>425012.04321513174</v>
      </c>
      <c r="AV55" s="31">
        <v>1364.4046331143875</v>
      </c>
      <c r="AW55" s="31">
        <v>22416.559309657689</v>
      </c>
      <c r="AX55" s="31">
        <v>71.963272262143448</v>
      </c>
      <c r="AY55" s="31">
        <v>-144998.74250972865</v>
      </c>
      <c r="AZ55" s="65">
        <v>-465.48552972625572</v>
      </c>
      <c r="BA55" s="39">
        <v>2.0339328000006601E-10</v>
      </c>
      <c r="BB55" s="31" t="s">
        <v>57</v>
      </c>
      <c r="BC55" s="32">
        <v>3</v>
      </c>
      <c r="BD55" s="33" t="s">
        <v>355</v>
      </c>
      <c r="BE55" s="1">
        <v>0</v>
      </c>
    </row>
    <row r="56" spans="1:57">
      <c r="A56" s="29">
        <v>18</v>
      </c>
      <c r="B56" s="34">
        <v>25</v>
      </c>
      <c r="C56" s="200" t="s">
        <v>97</v>
      </c>
      <c r="D56" s="42" t="s">
        <v>98</v>
      </c>
      <c r="E56" s="42" t="s">
        <v>57</v>
      </c>
      <c r="F56" s="42" t="s">
        <v>58</v>
      </c>
      <c r="G56" s="42">
        <v>0</v>
      </c>
      <c r="H56" s="42" t="s">
        <v>367</v>
      </c>
      <c r="I56" s="80" t="s">
        <v>340</v>
      </c>
      <c r="J56" s="44" t="s">
        <v>341</v>
      </c>
      <c r="K56" s="44">
        <v>3</v>
      </c>
      <c r="L56" s="46">
        <v>0.32877850789030855</v>
      </c>
      <c r="M56" s="46">
        <v>0</v>
      </c>
      <c r="N56" s="46">
        <v>134.5</v>
      </c>
      <c r="O56" s="40">
        <v>3238853.2300210069</v>
      </c>
      <c r="P56" s="213">
        <v>24080.693160007486</v>
      </c>
      <c r="Q56" s="83">
        <v>3283337.6558612171</v>
      </c>
      <c r="R56" s="49">
        <v>24411.43238558526</v>
      </c>
      <c r="S56" s="39">
        <v>2238124.4937589187</v>
      </c>
      <c r="T56" s="31">
        <v>16640.330808616494</v>
      </c>
      <c r="U56" s="31">
        <v>1877957.5978302776</v>
      </c>
      <c r="V56" s="31">
        <v>13962.510021042955</v>
      </c>
      <c r="W56" s="31">
        <v>106262.96</v>
      </c>
      <c r="X56" s="31">
        <v>790.05918215613383</v>
      </c>
      <c r="Y56" s="31">
        <v>253903.93592864086</v>
      </c>
      <c r="Z56" s="31">
        <v>1887.7616054174036</v>
      </c>
      <c r="AA56" s="36">
        <v>360799.54512615409</v>
      </c>
      <c r="AB56" s="46">
        <v>2682.5244990792121</v>
      </c>
      <c r="AC56" s="39">
        <v>658972.40396929975</v>
      </c>
      <c r="AD56" s="31">
        <v>4899.42307783866</v>
      </c>
      <c r="AE56" s="31">
        <v>234663.3585571525</v>
      </c>
      <c r="AF56" s="31">
        <v>1744.7089855550369</v>
      </c>
      <c r="AG56" s="31">
        <v>386556.75734298548</v>
      </c>
      <c r="AH56" s="31">
        <v>2874.02793563558</v>
      </c>
      <c r="AI56" s="31">
        <v>37752.288069161776</v>
      </c>
      <c r="AJ56" s="31">
        <v>280.68615664804292</v>
      </c>
      <c r="AK56" s="36">
        <v>25441.213006845046</v>
      </c>
      <c r="AL56" s="46">
        <v>189.15400005089251</v>
      </c>
      <c r="AM56" s="46">
        <v>-44484.425840210395</v>
      </c>
      <c r="AN56" s="213">
        <v>-330.7392255777724</v>
      </c>
      <c r="AO56" s="39">
        <v>3152713.760697078</v>
      </c>
      <c r="AP56" s="31">
        <v>23440.25100890021</v>
      </c>
      <c r="AQ56" s="31">
        <v>2900226.6616701758</v>
      </c>
      <c r="AR56" s="31">
        <v>21563.023506841459</v>
      </c>
      <c r="AS56" s="31">
        <v>351943.58399924391</v>
      </c>
      <c r="AT56" s="31">
        <v>2616.6809219274637</v>
      </c>
      <c r="AU56" s="31">
        <v>252487.09902690191</v>
      </c>
      <c r="AV56" s="31">
        <v>1877.2275020587499</v>
      </c>
      <c r="AW56" s="31">
        <v>13317.015648413158</v>
      </c>
      <c r="AX56" s="31">
        <v>99.011268761436128</v>
      </c>
      <c r="AY56" s="31">
        <v>-86139.469323928846</v>
      </c>
      <c r="AZ56" s="65">
        <v>-640.4421511072776</v>
      </c>
      <c r="BA56" s="39">
        <v>-4.0000000000000002E-22</v>
      </c>
      <c r="BB56" s="31" t="s">
        <v>57</v>
      </c>
      <c r="BC56" s="32">
        <v>3</v>
      </c>
      <c r="BD56" s="33" t="s">
        <v>355</v>
      </c>
      <c r="BE56" s="1">
        <v>0</v>
      </c>
    </row>
    <row r="57" spans="1:57">
      <c r="A57" s="29">
        <v>53</v>
      </c>
      <c r="B57" s="34">
        <v>26</v>
      </c>
      <c r="C57" s="200" t="s">
        <v>99</v>
      </c>
      <c r="D57" s="42" t="s">
        <v>100</v>
      </c>
      <c r="E57" s="42" t="s">
        <v>57</v>
      </c>
      <c r="F57" s="42" t="s">
        <v>58</v>
      </c>
      <c r="G57" s="42">
        <v>0</v>
      </c>
      <c r="H57" s="42" t="s">
        <v>367</v>
      </c>
      <c r="I57" s="80" t="s">
        <v>342</v>
      </c>
      <c r="J57" s="44" t="s">
        <v>343</v>
      </c>
      <c r="K57" s="44">
        <v>1</v>
      </c>
      <c r="L57" s="46">
        <v>0.13748656492716119</v>
      </c>
      <c r="M57" s="46">
        <v>0</v>
      </c>
      <c r="N57" s="46">
        <v>93.5</v>
      </c>
      <c r="O57" s="40">
        <v>1267884.8728441566</v>
      </c>
      <c r="P57" s="213">
        <v>13560.2660197236</v>
      </c>
      <c r="Q57" s="83">
        <v>1296741.3395142204</v>
      </c>
      <c r="R57" s="49">
        <v>13868.891331702893</v>
      </c>
      <c r="S57" s="39">
        <v>924955.14271398657</v>
      </c>
      <c r="T57" s="31">
        <v>9892.568371272584</v>
      </c>
      <c r="U57" s="31">
        <v>864313.17509214021</v>
      </c>
      <c r="V57" s="31">
        <v>9243.9911774560442</v>
      </c>
      <c r="W57" s="31">
        <v>11045.47</v>
      </c>
      <c r="X57" s="31">
        <v>118.13336898395721</v>
      </c>
      <c r="Y57" s="31">
        <v>49596.4976218464</v>
      </c>
      <c r="Z57" s="31">
        <v>530.44382483258175</v>
      </c>
      <c r="AA57" s="36">
        <v>118665.97212318286</v>
      </c>
      <c r="AB57" s="46">
        <v>1269.1547820661267</v>
      </c>
      <c r="AC57" s="39">
        <v>253120.2246770511</v>
      </c>
      <c r="AD57" s="31">
        <v>2707.1681783641825</v>
      </c>
      <c r="AE57" s="31">
        <v>88845.591832619131</v>
      </c>
      <c r="AF57" s="31">
        <v>950.22023350394784</v>
      </c>
      <c r="AG57" s="31">
        <v>147721.55289764458</v>
      </c>
      <c r="AH57" s="31">
        <v>1579.9096566593</v>
      </c>
      <c r="AI57" s="31">
        <v>16553.079946787369</v>
      </c>
      <c r="AJ57" s="31">
        <v>177.0382882009344</v>
      </c>
      <c r="AK57" s="36">
        <v>0</v>
      </c>
      <c r="AL57" s="46">
        <v>0</v>
      </c>
      <c r="AM57" s="46">
        <v>-28856.466670063975</v>
      </c>
      <c r="AN57" s="213">
        <v>-308.62531197929383</v>
      </c>
      <c r="AO57" s="39">
        <v>1262800.1233466505</v>
      </c>
      <c r="AP57" s="31">
        <v>13505.883672156693</v>
      </c>
      <c r="AQ57" s="31">
        <v>773639.6986967324</v>
      </c>
      <c r="AR57" s="31">
        <v>8274.2213764356402</v>
      </c>
      <c r="AS57" s="31">
        <v>490395.60394922411</v>
      </c>
      <c r="AT57" s="31">
        <v>5244.8727695104171</v>
      </c>
      <c r="AU57" s="31">
        <v>489160.42464991845</v>
      </c>
      <c r="AV57" s="31">
        <v>5231.662295721052</v>
      </c>
      <c r="AW57" s="31">
        <v>-3849.5701982001915</v>
      </c>
      <c r="AX57" s="31">
        <v>-41.17187377754216</v>
      </c>
      <c r="AY57" s="31">
        <v>-5084.749497505808</v>
      </c>
      <c r="AZ57" s="65">
        <v>-54.382347566907036</v>
      </c>
      <c r="BA57" s="39">
        <v>-3.6899999999999999E-22</v>
      </c>
      <c r="BB57" s="31" t="s">
        <v>57</v>
      </c>
      <c r="BC57" s="32">
        <v>4</v>
      </c>
      <c r="BD57" s="33" t="s">
        <v>355</v>
      </c>
      <c r="BE57" s="1">
        <v>0</v>
      </c>
    </row>
    <row r="58" spans="1:57">
      <c r="A58" s="29">
        <v>53</v>
      </c>
      <c r="B58" s="34">
        <v>26</v>
      </c>
      <c r="C58" s="200" t="s">
        <v>99</v>
      </c>
      <c r="D58" s="42" t="s">
        <v>100</v>
      </c>
      <c r="E58" s="42" t="s">
        <v>57</v>
      </c>
      <c r="F58" s="42" t="s">
        <v>58</v>
      </c>
      <c r="G58" s="42">
        <v>0</v>
      </c>
      <c r="H58" s="42" t="s">
        <v>367</v>
      </c>
      <c r="I58" s="80" t="s">
        <v>344</v>
      </c>
      <c r="J58" s="44" t="s">
        <v>345</v>
      </c>
      <c r="K58" s="44">
        <v>2</v>
      </c>
      <c r="L58" s="46">
        <v>0.4789301409841199</v>
      </c>
      <c r="M58" s="46">
        <v>0</v>
      </c>
      <c r="N58" s="46">
        <v>278</v>
      </c>
      <c r="O58" s="40">
        <v>4416637.2272417117</v>
      </c>
      <c r="P58" s="213">
        <v>15887.184270653639</v>
      </c>
      <c r="Q58" s="83">
        <v>4517157.8247118657</v>
      </c>
      <c r="R58" s="49">
        <v>16248.769153639803</v>
      </c>
      <c r="S58" s="39">
        <v>3209041.9948657858</v>
      </c>
      <c r="T58" s="31">
        <v>11543.316528294194</v>
      </c>
      <c r="U58" s="31">
        <v>2867605.1113251881</v>
      </c>
      <c r="V58" s="31">
        <v>10315.126299730893</v>
      </c>
      <c r="W58" s="31">
        <v>60939.94</v>
      </c>
      <c r="X58" s="31">
        <v>219.20841726618704</v>
      </c>
      <c r="Y58" s="31">
        <v>280496.94354059722</v>
      </c>
      <c r="Z58" s="31">
        <v>1008.9818112971124</v>
      </c>
      <c r="AA58" s="36">
        <v>426379.45833416691</v>
      </c>
      <c r="AB58" s="46">
        <v>1533.7390587559955</v>
      </c>
      <c r="AC58" s="39">
        <v>881736.37151191314</v>
      </c>
      <c r="AD58" s="31">
        <v>3171.7135665896149</v>
      </c>
      <c r="AE58" s="31">
        <v>309490.83530275698</v>
      </c>
      <c r="AF58" s="31">
        <v>1113.27638598114</v>
      </c>
      <c r="AG58" s="31">
        <v>514583.40088097827</v>
      </c>
      <c r="AH58" s="31">
        <v>1851.019427629418</v>
      </c>
      <c r="AI58" s="31">
        <v>57662.135328177872</v>
      </c>
      <c r="AJ58" s="31">
        <v>207.4177529790571</v>
      </c>
      <c r="AK58" s="36">
        <v>0</v>
      </c>
      <c r="AL58" s="46">
        <v>0</v>
      </c>
      <c r="AM58" s="46">
        <v>-100520.59747015353</v>
      </c>
      <c r="AN58" s="213">
        <v>-361.58488298616368</v>
      </c>
      <c r="AO58" s="39">
        <v>4398924.6616903106</v>
      </c>
      <c r="AP58" s="31">
        <v>15823.470006080253</v>
      </c>
      <c r="AQ58" s="31">
        <v>2694949.6495460114</v>
      </c>
      <c r="AR58" s="31">
        <v>9694.0634875755823</v>
      </c>
      <c r="AS58" s="31">
        <v>1708277.7205308999</v>
      </c>
      <c r="AT58" s="31">
        <v>6144.8838868017974</v>
      </c>
      <c r="AU58" s="31">
        <v>1703975.0121442985</v>
      </c>
      <c r="AV58" s="31">
        <v>6129.4065185046702</v>
      </c>
      <c r="AW58" s="31">
        <v>-13409.857164800373</v>
      </c>
      <c r="AX58" s="31">
        <v>-48.236896276260332</v>
      </c>
      <c r="AY58" s="31">
        <v>-17712.565551401705</v>
      </c>
      <c r="AZ58" s="65">
        <v>-63.714264573387432</v>
      </c>
      <c r="BA58" s="39">
        <v>-1.63E-22</v>
      </c>
      <c r="BB58" s="31" t="s">
        <v>57</v>
      </c>
      <c r="BC58" s="32">
        <v>2</v>
      </c>
      <c r="BD58" s="33" t="s">
        <v>355</v>
      </c>
      <c r="BE58" s="1">
        <v>0</v>
      </c>
    </row>
    <row r="59" spans="1:57">
      <c r="A59" s="29">
        <v>53</v>
      </c>
      <c r="B59" s="34">
        <v>26</v>
      </c>
      <c r="C59" s="200" t="s">
        <v>99</v>
      </c>
      <c r="D59" s="42" t="s">
        <v>100</v>
      </c>
      <c r="E59" s="42" t="s">
        <v>57</v>
      </c>
      <c r="F59" s="42" t="s">
        <v>58</v>
      </c>
      <c r="G59" s="42">
        <v>0</v>
      </c>
      <c r="H59" s="42" t="s">
        <v>367</v>
      </c>
      <c r="I59" s="80" t="s">
        <v>340</v>
      </c>
      <c r="J59" s="44" t="s">
        <v>341</v>
      </c>
      <c r="K59" s="44">
        <v>3</v>
      </c>
      <c r="L59" s="46">
        <v>0.38358329408871894</v>
      </c>
      <c r="M59" s="46">
        <v>0</v>
      </c>
      <c r="N59" s="46">
        <v>159.5</v>
      </c>
      <c r="O59" s="40">
        <v>3537359.8599141315</v>
      </c>
      <c r="P59" s="213">
        <v>22177.804764351924</v>
      </c>
      <c r="Q59" s="83">
        <v>3617868.5157739138</v>
      </c>
      <c r="R59" s="49">
        <v>22682.561227422659</v>
      </c>
      <c r="S59" s="39">
        <v>2548251.982420228</v>
      </c>
      <c r="T59" s="31">
        <v>15976.501457180113</v>
      </c>
      <c r="U59" s="31">
        <v>2178843.3635826716</v>
      </c>
      <c r="V59" s="31">
        <v>13660.459959765965</v>
      </c>
      <c r="W59" s="31">
        <v>83090.67</v>
      </c>
      <c r="X59" s="31">
        <v>520.94463949843259</v>
      </c>
      <c r="Y59" s="31">
        <v>286317.94883755635</v>
      </c>
      <c r="Z59" s="31">
        <v>1795.0968579157138</v>
      </c>
      <c r="AA59" s="36">
        <v>363418.87954265036</v>
      </c>
      <c r="AB59" s="46">
        <v>2278.4882729946721</v>
      </c>
      <c r="AC59" s="39">
        <v>706197.65381103591</v>
      </c>
      <c r="AD59" s="31">
        <v>4427.5714972478727</v>
      </c>
      <c r="AE59" s="31">
        <v>247876.47286462391</v>
      </c>
      <c r="AF59" s="31">
        <v>1554.0844693706827</v>
      </c>
      <c r="AG59" s="31">
        <v>412138.5962213772</v>
      </c>
      <c r="AH59" s="31">
        <v>2583.9410421402954</v>
      </c>
      <c r="AI59" s="31">
        <v>46182.584725034758</v>
      </c>
      <c r="AJ59" s="31">
        <v>289.54598573689503</v>
      </c>
      <c r="AK59" s="36">
        <v>0</v>
      </c>
      <c r="AL59" s="46">
        <v>0</v>
      </c>
      <c r="AM59" s="46">
        <v>-80508.655859782521</v>
      </c>
      <c r="AN59" s="213">
        <v>-504.75646307073669</v>
      </c>
      <c r="AO59" s="39">
        <v>3523173.564963039</v>
      </c>
      <c r="AP59" s="31">
        <v>22088.862476257298</v>
      </c>
      <c r="AQ59" s="31">
        <v>2158431.0017572562</v>
      </c>
      <c r="AR59" s="31">
        <v>13532.482769637969</v>
      </c>
      <c r="AS59" s="31">
        <v>1368188.6755198762</v>
      </c>
      <c r="AT59" s="31">
        <v>8577.985426456904</v>
      </c>
      <c r="AU59" s="31">
        <v>1364742.563205783</v>
      </c>
      <c r="AV59" s="31">
        <v>8556.3797066193292</v>
      </c>
      <c r="AW59" s="31">
        <v>-10740.182636999436</v>
      </c>
      <c r="AX59" s="31">
        <v>-67.336568257049748</v>
      </c>
      <c r="AY59" s="31">
        <v>-14186.294951092486</v>
      </c>
      <c r="AZ59" s="65">
        <v>-88.942288094623734</v>
      </c>
      <c r="BA59" s="39">
        <v>-7.1000000000000003E-23</v>
      </c>
      <c r="BB59" s="31" t="s">
        <v>57</v>
      </c>
      <c r="BC59" s="32">
        <v>2</v>
      </c>
      <c r="BD59" s="33" t="s">
        <v>355</v>
      </c>
      <c r="BE59" s="1">
        <v>0</v>
      </c>
    </row>
    <row r="60" spans="1:57">
      <c r="A60" s="29">
        <v>55</v>
      </c>
      <c r="B60" s="34">
        <v>27</v>
      </c>
      <c r="C60" s="200" t="s">
        <v>101</v>
      </c>
      <c r="D60" s="42" t="s">
        <v>102</v>
      </c>
      <c r="E60" s="42" t="s">
        <v>57</v>
      </c>
      <c r="F60" s="42" t="s">
        <v>67</v>
      </c>
      <c r="G60" s="42">
        <v>0</v>
      </c>
      <c r="H60" s="42" t="s">
        <v>367</v>
      </c>
      <c r="I60" s="80" t="s">
        <v>342</v>
      </c>
      <c r="J60" s="44" t="s">
        <v>343</v>
      </c>
      <c r="K60" s="44">
        <v>1</v>
      </c>
      <c r="L60" s="46">
        <v>0.21396762453701806</v>
      </c>
      <c r="M60" s="46"/>
      <c r="N60" s="46">
        <v>50.5</v>
      </c>
      <c r="O60" s="40">
        <v>798653.73020303634</v>
      </c>
      <c r="P60" s="213">
        <v>15814.925350555175</v>
      </c>
      <c r="Q60" s="83">
        <v>831910.247356051</v>
      </c>
      <c r="R60" s="49">
        <v>16473.470244674278</v>
      </c>
      <c r="S60" s="39">
        <v>519232.36943748925</v>
      </c>
      <c r="T60" s="31">
        <v>10281.829097772063</v>
      </c>
      <c r="U60" s="31">
        <v>480733.95</v>
      </c>
      <c r="V60" s="31">
        <v>9519.4841584158421</v>
      </c>
      <c r="W60" s="31">
        <v>7522.56</v>
      </c>
      <c r="X60" s="31">
        <v>148.96158415841583</v>
      </c>
      <c r="Y60" s="31">
        <v>30975.859437489191</v>
      </c>
      <c r="Z60" s="31">
        <v>613.38335519780571</v>
      </c>
      <c r="AA60" s="36">
        <v>103305.77085332881</v>
      </c>
      <c r="AB60" s="46">
        <v>2045.6588287787879</v>
      </c>
      <c r="AC60" s="39">
        <v>206942.80638296582</v>
      </c>
      <c r="AD60" s="31">
        <v>4097.8773541181345</v>
      </c>
      <c r="AE60" s="31">
        <v>111498.52914624012</v>
      </c>
      <c r="AF60" s="31">
        <v>2207.8916662621805</v>
      </c>
      <c r="AG60" s="31">
        <v>91537.04654019892</v>
      </c>
      <c r="AH60" s="31">
        <v>1812.6147829742356</v>
      </c>
      <c r="AI60" s="31">
        <v>3907.2306965268058</v>
      </c>
      <c r="AJ60" s="31">
        <v>77.370904881718928</v>
      </c>
      <c r="AK60" s="36">
        <v>2429.3006822672428</v>
      </c>
      <c r="AL60" s="46">
        <v>48.10496400529194</v>
      </c>
      <c r="AM60" s="46">
        <v>-33256.517153014742</v>
      </c>
      <c r="AN60" s="213">
        <v>-658.54489411910367</v>
      </c>
      <c r="AO60" s="39">
        <v>799647.77243440552</v>
      </c>
      <c r="AP60" s="31">
        <v>15834.609355136741</v>
      </c>
      <c r="AQ60" s="31">
        <v>897800.92687064712</v>
      </c>
      <c r="AR60" s="31">
        <v>17778.236175656381</v>
      </c>
      <c r="AS60" s="31">
        <v>-98153.154436241777</v>
      </c>
      <c r="AT60" s="31">
        <v>-1943.6268205196386</v>
      </c>
      <c r="AU60" s="31">
        <v>-98153.154436241777</v>
      </c>
      <c r="AV60" s="31">
        <v>-1943.6268205196386</v>
      </c>
      <c r="AW60" s="31">
        <v>994.04223136909695</v>
      </c>
      <c r="AX60" s="31">
        <v>19.684004581566278</v>
      </c>
      <c r="AY60" s="31">
        <v>994.04223136909695</v>
      </c>
      <c r="AZ60" s="65">
        <v>19.684004581566278</v>
      </c>
      <c r="BA60" s="39">
        <v>2.4099999999999997E-23</v>
      </c>
      <c r="BB60" s="31" t="s">
        <v>64</v>
      </c>
      <c r="BC60" s="32">
        <v>5</v>
      </c>
      <c r="BD60" s="33" t="s">
        <v>57</v>
      </c>
      <c r="BE60" s="1">
        <v>1</v>
      </c>
    </row>
    <row r="61" spans="1:57">
      <c r="A61" s="29">
        <v>55</v>
      </c>
      <c r="B61" s="34">
        <v>27</v>
      </c>
      <c r="C61" s="200" t="s">
        <v>101</v>
      </c>
      <c r="D61" s="42" t="s">
        <v>102</v>
      </c>
      <c r="E61" s="42" t="s">
        <v>57</v>
      </c>
      <c r="F61" s="42" t="s">
        <v>67</v>
      </c>
      <c r="G61" s="42">
        <v>0</v>
      </c>
      <c r="H61" s="42" t="s">
        <v>367</v>
      </c>
      <c r="I61" s="80" t="s">
        <v>344</v>
      </c>
      <c r="J61" s="44" t="s">
        <v>345</v>
      </c>
      <c r="K61" s="44">
        <v>2</v>
      </c>
      <c r="L61" s="46">
        <v>0.78603237546298199</v>
      </c>
      <c r="M61" s="46"/>
      <c r="N61" s="46">
        <v>200.5</v>
      </c>
      <c r="O61" s="40">
        <v>2933937.739796964</v>
      </c>
      <c r="P61" s="213">
        <v>14633.105934149446</v>
      </c>
      <c r="Q61" s="83">
        <v>3056109.0226439489</v>
      </c>
      <c r="R61" s="49">
        <v>15242.439015680544</v>
      </c>
      <c r="S61" s="39">
        <v>1907454.2405625107</v>
      </c>
      <c r="T61" s="31">
        <v>9513.4874841022975</v>
      </c>
      <c r="U61" s="31">
        <v>1700927.05</v>
      </c>
      <c r="V61" s="31">
        <v>8483.426683291771</v>
      </c>
      <c r="W61" s="31">
        <v>100292.4</v>
      </c>
      <c r="X61" s="31">
        <v>500.21147132169574</v>
      </c>
      <c r="Y61" s="31">
        <v>106234.79056251083</v>
      </c>
      <c r="Z61" s="31">
        <v>529.84932948883193</v>
      </c>
      <c r="AA61" s="36">
        <v>379504.51914667123</v>
      </c>
      <c r="AB61" s="46">
        <v>1892.7906191853924</v>
      </c>
      <c r="AC61" s="39">
        <v>760225.97361703427</v>
      </c>
      <c r="AD61" s="31">
        <v>3791.6507412320907</v>
      </c>
      <c r="AE61" s="31">
        <v>409601.47085375997</v>
      </c>
      <c r="AF61" s="31">
        <v>2042.9001040087774</v>
      </c>
      <c r="AG61" s="31">
        <v>336270.88345980115</v>
      </c>
      <c r="AH61" s="31">
        <v>1677.1615135152172</v>
      </c>
      <c r="AI61" s="31">
        <v>14353.619303473193</v>
      </c>
      <c r="AJ61" s="31">
        <v>71.589123708095727</v>
      </c>
      <c r="AK61" s="36">
        <v>8924.2893177327569</v>
      </c>
      <c r="AL61" s="46">
        <v>44.510171160761885</v>
      </c>
      <c r="AM61" s="46">
        <v>-122171.28284698527</v>
      </c>
      <c r="AN61" s="213">
        <v>-609.33308153109851</v>
      </c>
      <c r="AO61" s="39">
        <v>2937589.4575655945</v>
      </c>
      <c r="AP61" s="31">
        <v>14651.318990352094</v>
      </c>
      <c r="AQ61" s="31">
        <v>3298165.3031293526</v>
      </c>
      <c r="AR61" s="31">
        <v>16449.702259996771</v>
      </c>
      <c r="AS61" s="31">
        <v>-360575.84556375828</v>
      </c>
      <c r="AT61" s="31">
        <v>-1798.3832696446793</v>
      </c>
      <c r="AU61" s="31">
        <v>-360575.84556375828</v>
      </c>
      <c r="AV61" s="31">
        <v>-1798.3832696446793</v>
      </c>
      <c r="AW61" s="31">
        <v>3651.7177686309024</v>
      </c>
      <c r="AX61" s="31">
        <v>18.213056202647895</v>
      </c>
      <c r="AY61" s="31">
        <v>3651.7177686309028</v>
      </c>
      <c r="AZ61" s="65">
        <v>18.213056202647895</v>
      </c>
      <c r="BA61" s="39">
        <v>-2.4099999999999997E-23</v>
      </c>
      <c r="BB61" s="31" t="s">
        <v>64</v>
      </c>
      <c r="BC61" s="32">
        <v>2</v>
      </c>
      <c r="BD61" s="33" t="s">
        <v>57</v>
      </c>
      <c r="BE61" s="1">
        <v>1</v>
      </c>
    </row>
    <row r="62" spans="1:57">
      <c r="A62" s="29">
        <v>54</v>
      </c>
      <c r="B62" s="34">
        <v>28</v>
      </c>
      <c r="C62" s="200" t="s">
        <v>103</v>
      </c>
      <c r="D62" s="42" t="s">
        <v>102</v>
      </c>
      <c r="E62" s="42" t="s">
        <v>57</v>
      </c>
      <c r="F62" s="42" t="s">
        <v>62</v>
      </c>
      <c r="G62" s="42">
        <v>0</v>
      </c>
      <c r="H62" s="42" t="s">
        <v>367</v>
      </c>
      <c r="I62" s="80" t="s">
        <v>340</v>
      </c>
      <c r="J62" s="44" t="s">
        <v>341</v>
      </c>
      <c r="K62" s="44">
        <v>3</v>
      </c>
      <c r="L62" s="46">
        <v>1</v>
      </c>
      <c r="M62" s="46"/>
      <c r="N62" s="46">
        <v>90</v>
      </c>
      <c r="O62" s="40">
        <v>2679892.38</v>
      </c>
      <c r="P62" s="213">
        <v>29776.581999999999</v>
      </c>
      <c r="Q62" s="83">
        <v>2839069.78</v>
      </c>
      <c r="R62" s="49">
        <v>31545.219777777776</v>
      </c>
      <c r="S62" s="39">
        <v>2141149.5699999998</v>
      </c>
      <c r="T62" s="31">
        <v>23790.550777777775</v>
      </c>
      <c r="U62" s="31">
        <v>1845100.3</v>
      </c>
      <c r="V62" s="31">
        <v>20501.114444444447</v>
      </c>
      <c r="W62" s="31">
        <v>104350.92</v>
      </c>
      <c r="X62" s="31">
        <v>1159.4546666666668</v>
      </c>
      <c r="Y62" s="31">
        <v>191698.35</v>
      </c>
      <c r="Z62" s="31">
        <v>2129.9816666666666</v>
      </c>
      <c r="AA62" s="36">
        <v>341560.74</v>
      </c>
      <c r="AB62" s="46">
        <v>3795.1193333333331</v>
      </c>
      <c r="AC62" s="39">
        <v>353926.6</v>
      </c>
      <c r="AD62" s="31">
        <v>3932.5177777777772</v>
      </c>
      <c r="AE62" s="31">
        <v>52100</v>
      </c>
      <c r="AF62" s="31">
        <v>578.8888888888888</v>
      </c>
      <c r="AG62" s="31">
        <v>301821.36</v>
      </c>
      <c r="AH62" s="31">
        <v>3353.5706666666661</v>
      </c>
      <c r="AI62" s="31">
        <v>5.24</v>
      </c>
      <c r="AJ62" s="31">
        <v>5.8222222222222224E-2</v>
      </c>
      <c r="AK62" s="36">
        <v>2432.87</v>
      </c>
      <c r="AL62" s="46">
        <v>27.031888888888886</v>
      </c>
      <c r="AM62" s="46">
        <v>-159177.4</v>
      </c>
      <c r="AN62" s="213">
        <v>-1768.6377777777777</v>
      </c>
      <c r="AO62" s="39">
        <v>2176677.06</v>
      </c>
      <c r="AP62" s="31">
        <v>24185.30066666667</v>
      </c>
      <c r="AQ62" s="31">
        <v>4065249.06</v>
      </c>
      <c r="AR62" s="31">
        <v>45169.434000000001</v>
      </c>
      <c r="AS62" s="31">
        <v>-1888572</v>
      </c>
      <c r="AT62" s="31">
        <v>-20984.133333333335</v>
      </c>
      <c r="AU62" s="31">
        <v>-1888572</v>
      </c>
      <c r="AV62" s="31">
        <v>-20984.133333333335</v>
      </c>
      <c r="AW62" s="31">
        <v>-503215.32</v>
      </c>
      <c r="AX62" s="31">
        <v>-5591.2813333333334</v>
      </c>
      <c r="AY62" s="31">
        <v>-503215.32</v>
      </c>
      <c r="AZ62" s="65">
        <v>-5591.2813333333334</v>
      </c>
      <c r="BA62" s="39">
        <v>0</v>
      </c>
      <c r="BB62" s="31" t="s">
        <v>57</v>
      </c>
      <c r="BC62" s="32">
        <v>5</v>
      </c>
      <c r="BD62" s="33" t="s">
        <v>57</v>
      </c>
      <c r="BE62" s="1">
        <v>1</v>
      </c>
    </row>
    <row r="63" spans="1:57">
      <c r="A63" s="29">
        <v>57</v>
      </c>
      <c r="B63" s="34">
        <v>29</v>
      </c>
      <c r="C63" s="200" t="s">
        <v>104</v>
      </c>
      <c r="D63" s="42" t="s">
        <v>105</v>
      </c>
      <c r="E63" s="42" t="s">
        <v>57</v>
      </c>
      <c r="F63" s="42" t="s">
        <v>67</v>
      </c>
      <c r="G63" s="42">
        <v>0</v>
      </c>
      <c r="H63" s="42" t="s">
        <v>367</v>
      </c>
      <c r="I63" s="80" t="s">
        <v>342</v>
      </c>
      <c r="J63" s="44" t="s">
        <v>343</v>
      </c>
      <c r="K63" s="44">
        <v>1</v>
      </c>
      <c r="L63" s="46">
        <v>0.15664320301628287</v>
      </c>
      <c r="M63" s="46"/>
      <c r="N63" s="46">
        <v>37</v>
      </c>
      <c r="O63" s="40">
        <v>321184.80902750348</v>
      </c>
      <c r="P63" s="213">
        <v>8680.6705142568499</v>
      </c>
      <c r="Q63" s="83">
        <v>326382.97612523008</v>
      </c>
      <c r="R63" s="49">
        <v>8821.1615168981098</v>
      </c>
      <c r="S63" s="39">
        <v>211085.38</v>
      </c>
      <c r="T63" s="31">
        <v>5705.0102702702698</v>
      </c>
      <c r="U63" s="31">
        <v>203985.38</v>
      </c>
      <c r="V63" s="31">
        <v>5513.1183783783781</v>
      </c>
      <c r="W63" s="31">
        <v>3632</v>
      </c>
      <c r="X63" s="31">
        <v>98.162162162162161</v>
      </c>
      <c r="Y63" s="31">
        <v>3468</v>
      </c>
      <c r="Z63" s="31">
        <v>93.729729729729726</v>
      </c>
      <c r="AA63" s="36">
        <v>31650.396707276228</v>
      </c>
      <c r="AB63" s="46">
        <v>855.41612722368177</v>
      </c>
      <c r="AC63" s="39">
        <v>82451.147108458943</v>
      </c>
      <c r="AD63" s="31">
        <v>2228.4093813097011</v>
      </c>
      <c r="AE63" s="31">
        <v>40065.68154493488</v>
      </c>
      <c r="AF63" s="31">
        <v>1082.8562579712129</v>
      </c>
      <c r="AG63" s="31">
        <v>42385.465563524063</v>
      </c>
      <c r="AH63" s="31">
        <v>1145.5531233384884</v>
      </c>
      <c r="AI63" s="31">
        <v>0</v>
      </c>
      <c r="AJ63" s="31">
        <v>0</v>
      </c>
      <c r="AK63" s="36">
        <v>1196.052309494888</v>
      </c>
      <c r="AL63" s="46">
        <v>32.32573809445644</v>
      </c>
      <c r="AM63" s="46">
        <v>-5198.1670977266231</v>
      </c>
      <c r="AN63" s="213">
        <v>-140.49100264126008</v>
      </c>
      <c r="AO63" s="39">
        <v>314240.59027157928</v>
      </c>
      <c r="AP63" s="31">
        <v>8492.9889262589004</v>
      </c>
      <c r="AQ63" s="31">
        <v>285566.89531624567</v>
      </c>
      <c r="AR63" s="31">
        <v>7718.0241977363685</v>
      </c>
      <c r="AS63" s="31">
        <v>56102.23308989076</v>
      </c>
      <c r="AT63" s="31">
        <v>1516.2765699970475</v>
      </c>
      <c r="AU63" s="31">
        <v>28673.694955333594</v>
      </c>
      <c r="AV63" s="31">
        <v>774.96472852252964</v>
      </c>
      <c r="AW63" s="31">
        <v>20484.319378633001</v>
      </c>
      <c r="AX63" s="31">
        <v>553.63025347656753</v>
      </c>
      <c r="AY63" s="31">
        <v>-6944.2187559241638</v>
      </c>
      <c r="AZ63" s="65">
        <v>-187.68158799795034</v>
      </c>
      <c r="BA63" s="39">
        <v>5.9999999999999999E-24</v>
      </c>
      <c r="BB63" s="31" t="s">
        <v>64</v>
      </c>
      <c r="BC63" s="32">
        <v>1</v>
      </c>
      <c r="BD63" s="33" t="s">
        <v>57</v>
      </c>
      <c r="BE63" s="1">
        <v>0</v>
      </c>
    </row>
    <row r="64" spans="1:57">
      <c r="A64" s="29">
        <v>57</v>
      </c>
      <c r="B64" s="34">
        <v>29</v>
      </c>
      <c r="C64" s="200" t="s">
        <v>104</v>
      </c>
      <c r="D64" s="42" t="s">
        <v>105</v>
      </c>
      <c r="E64" s="42" t="s">
        <v>57</v>
      </c>
      <c r="F64" s="42" t="s">
        <v>67</v>
      </c>
      <c r="G64" s="42">
        <v>0</v>
      </c>
      <c r="H64" s="42" t="s">
        <v>367</v>
      </c>
      <c r="I64" s="80" t="s">
        <v>344</v>
      </c>
      <c r="J64" s="44" t="s">
        <v>345</v>
      </c>
      <c r="K64" s="44">
        <v>2</v>
      </c>
      <c r="L64" s="46">
        <v>0.84335679698371713</v>
      </c>
      <c r="M64" s="46"/>
      <c r="N64" s="46">
        <v>98.5</v>
      </c>
      <c r="O64" s="40">
        <v>1729238.0809724964</v>
      </c>
      <c r="P64" s="213">
        <v>17555.71655809641</v>
      </c>
      <c r="Q64" s="83">
        <v>1757224.6738747701</v>
      </c>
      <c r="R64" s="49">
        <v>17839.84440482</v>
      </c>
      <c r="S64" s="39">
        <v>1136469.93</v>
      </c>
      <c r="T64" s="31">
        <v>11537.765786802031</v>
      </c>
      <c r="U64" s="31">
        <v>1008458.34</v>
      </c>
      <c r="V64" s="31">
        <v>10238.15573604061</v>
      </c>
      <c r="W64" s="31">
        <v>44750.29</v>
      </c>
      <c r="X64" s="31">
        <v>454.31766497461928</v>
      </c>
      <c r="Y64" s="31">
        <v>83261.3</v>
      </c>
      <c r="Z64" s="31">
        <v>845.2923857868019</v>
      </c>
      <c r="AA64" s="36">
        <v>170403.67329272378</v>
      </c>
      <c r="AB64" s="46">
        <v>1729.9865308905967</v>
      </c>
      <c r="AC64" s="39">
        <v>443911.60289154103</v>
      </c>
      <c r="AD64" s="31">
        <v>4506.7167806247817</v>
      </c>
      <c r="AE64" s="31">
        <v>215711.01845506515</v>
      </c>
      <c r="AF64" s="31">
        <v>2189.9595782240112</v>
      </c>
      <c r="AG64" s="31">
        <v>228200.58443647594</v>
      </c>
      <c r="AH64" s="31">
        <v>2316.7572024007713</v>
      </c>
      <c r="AI64" s="31">
        <v>0</v>
      </c>
      <c r="AJ64" s="31">
        <v>0</v>
      </c>
      <c r="AK64" s="36">
        <v>6439.467690505111</v>
      </c>
      <c r="AL64" s="46">
        <v>65.375306502589964</v>
      </c>
      <c r="AM64" s="46">
        <v>-27986.59290227338</v>
      </c>
      <c r="AN64" s="213">
        <v>-284.1278467235876</v>
      </c>
      <c r="AO64" s="39">
        <v>1691850.8597284206</v>
      </c>
      <c r="AP64" s="31">
        <v>17176.150860187012</v>
      </c>
      <c r="AQ64" s="31">
        <v>1537473.5546837542</v>
      </c>
      <c r="AR64" s="31">
        <v>15608.868575469589</v>
      </c>
      <c r="AS64" s="31">
        <v>302050.76691010926</v>
      </c>
      <c r="AT64" s="31">
        <v>3066.5052478183679</v>
      </c>
      <c r="AU64" s="31">
        <v>154377.30504466643</v>
      </c>
      <c r="AV64" s="31">
        <v>1567.2822847174252</v>
      </c>
      <c r="AW64" s="31">
        <v>110286.240621367</v>
      </c>
      <c r="AX64" s="31">
        <v>1119.657265191543</v>
      </c>
      <c r="AY64" s="31">
        <v>-37387.22124407583</v>
      </c>
      <c r="AZ64" s="65">
        <v>-379.56569790939938</v>
      </c>
      <c r="BA64" s="39">
        <v>-6.0000000000000001E-23</v>
      </c>
      <c r="BB64" s="31" t="s">
        <v>64</v>
      </c>
      <c r="BC64" s="32">
        <v>3</v>
      </c>
      <c r="BD64" s="33" t="s">
        <v>57</v>
      </c>
      <c r="BE64" s="1">
        <v>0</v>
      </c>
    </row>
    <row r="65" spans="1:57">
      <c r="A65" s="29">
        <v>56</v>
      </c>
      <c r="B65" s="34">
        <v>30</v>
      </c>
      <c r="C65" s="200" t="s">
        <v>106</v>
      </c>
      <c r="D65" s="42" t="s">
        <v>105</v>
      </c>
      <c r="E65" s="42" t="s">
        <v>57</v>
      </c>
      <c r="F65" s="42" t="s">
        <v>62</v>
      </c>
      <c r="G65" s="42">
        <v>0</v>
      </c>
      <c r="H65" s="42" t="s">
        <v>367</v>
      </c>
      <c r="I65" s="80" t="s">
        <v>340</v>
      </c>
      <c r="J65" s="44" t="s">
        <v>341</v>
      </c>
      <c r="K65" s="44">
        <v>3</v>
      </c>
      <c r="L65" s="46">
        <v>1</v>
      </c>
      <c r="M65" s="46"/>
      <c r="N65" s="46">
        <v>90.5</v>
      </c>
      <c r="O65" s="40">
        <v>2116349.7400000002</v>
      </c>
      <c r="P65" s="213">
        <v>23385.08</v>
      </c>
      <c r="Q65" s="83">
        <v>2157807.96</v>
      </c>
      <c r="R65" s="49">
        <v>23843.181878453037</v>
      </c>
      <c r="S65" s="39">
        <v>1625823.74</v>
      </c>
      <c r="T65" s="31">
        <v>17964.90320441989</v>
      </c>
      <c r="U65" s="31">
        <v>1469627.25</v>
      </c>
      <c r="V65" s="31">
        <v>16238.975138121546</v>
      </c>
      <c r="W65" s="31">
        <v>57827.79</v>
      </c>
      <c r="X65" s="31">
        <v>638.98110497237565</v>
      </c>
      <c r="Y65" s="31">
        <v>98368.7</v>
      </c>
      <c r="Z65" s="31">
        <v>1086.9469613259669</v>
      </c>
      <c r="AA65" s="36">
        <v>189622.54</v>
      </c>
      <c r="AB65" s="46">
        <v>2095.276685082873</v>
      </c>
      <c r="AC65" s="39">
        <v>340288.86</v>
      </c>
      <c r="AD65" s="31">
        <v>3760.097900552486</v>
      </c>
      <c r="AE65" s="31">
        <v>75456.149999999994</v>
      </c>
      <c r="AF65" s="31">
        <v>833.7696132596684</v>
      </c>
      <c r="AG65" s="31">
        <v>264832.71000000002</v>
      </c>
      <c r="AH65" s="31">
        <v>2926.3282872928175</v>
      </c>
      <c r="AI65" s="31">
        <v>0</v>
      </c>
      <c r="AJ65" s="31">
        <v>0</v>
      </c>
      <c r="AK65" s="36">
        <v>2072.8200000000002</v>
      </c>
      <c r="AL65" s="46">
        <v>22.904088397790055</v>
      </c>
      <c r="AM65" s="46">
        <v>-41458.22</v>
      </c>
      <c r="AN65" s="213">
        <v>-458.10187845303864</v>
      </c>
      <c r="AO65" s="39">
        <v>1834023.3</v>
      </c>
      <c r="AP65" s="31">
        <v>20265.450828729281</v>
      </c>
      <c r="AQ65" s="31">
        <v>1919633.3</v>
      </c>
      <c r="AR65" s="31">
        <v>21211.417679558013</v>
      </c>
      <c r="AS65" s="31">
        <v>133251</v>
      </c>
      <c r="AT65" s="31">
        <v>1472.3867403314916</v>
      </c>
      <c r="AU65" s="31">
        <v>-85610</v>
      </c>
      <c r="AV65" s="31">
        <v>-945.96685082872921</v>
      </c>
      <c r="AW65" s="31">
        <v>-63465.440000000002</v>
      </c>
      <c r="AX65" s="31">
        <v>-701.27558011049723</v>
      </c>
      <c r="AY65" s="31">
        <v>-282326.44</v>
      </c>
      <c r="AZ65" s="65">
        <v>-3119.629171270718</v>
      </c>
      <c r="BA65" s="39">
        <v>0</v>
      </c>
      <c r="BB65" s="31" t="s">
        <v>57</v>
      </c>
      <c r="BC65" s="32">
        <v>3</v>
      </c>
      <c r="BD65" s="33" t="s">
        <v>57</v>
      </c>
      <c r="BE65" s="1">
        <v>0</v>
      </c>
    </row>
    <row r="66" spans="1:57">
      <c r="A66" s="29">
        <v>58</v>
      </c>
      <c r="B66" s="34">
        <v>31</v>
      </c>
      <c r="C66" s="200" t="s">
        <v>107</v>
      </c>
      <c r="D66" s="42" t="s">
        <v>108</v>
      </c>
      <c r="E66" s="42" t="s">
        <v>57</v>
      </c>
      <c r="F66" s="42" t="s">
        <v>58</v>
      </c>
      <c r="G66" s="42">
        <v>0</v>
      </c>
      <c r="H66" s="42" t="s">
        <v>367</v>
      </c>
      <c r="I66" s="80" t="s">
        <v>342</v>
      </c>
      <c r="J66" s="44" t="s">
        <v>343</v>
      </c>
      <c r="K66" s="44">
        <v>1</v>
      </c>
      <c r="L66" s="46">
        <v>9.9776275288770255E-2</v>
      </c>
      <c r="M66" s="46">
        <v>0</v>
      </c>
      <c r="N66" s="46">
        <v>79.5</v>
      </c>
      <c r="O66" s="40">
        <v>876379.53705543815</v>
      </c>
      <c r="P66" s="213">
        <v>11023.641975540102</v>
      </c>
      <c r="Q66" s="83">
        <v>886368.0352095078</v>
      </c>
      <c r="R66" s="49">
        <v>11149.283461754816</v>
      </c>
      <c r="S66" s="39">
        <v>529114.65009288036</v>
      </c>
      <c r="T66" s="31">
        <v>6655.53018984755</v>
      </c>
      <c r="U66" s="31">
        <v>501766.56713599834</v>
      </c>
      <c r="V66" s="31">
        <v>6311.5291463647573</v>
      </c>
      <c r="W66" s="31">
        <v>15340.29</v>
      </c>
      <c r="X66" s="31">
        <v>192.95962264150944</v>
      </c>
      <c r="Y66" s="31">
        <v>12007.792956882044</v>
      </c>
      <c r="Z66" s="31">
        <v>151.04142084128355</v>
      </c>
      <c r="AA66" s="36">
        <v>95193.291927241429</v>
      </c>
      <c r="AB66" s="46">
        <v>1197.3998984558668</v>
      </c>
      <c r="AC66" s="39">
        <v>260014.29939835754</v>
      </c>
      <c r="AD66" s="31">
        <v>3270.6201182183331</v>
      </c>
      <c r="AE66" s="31">
        <v>141183.42953360992</v>
      </c>
      <c r="AF66" s="31">
        <v>1775.8921953913195</v>
      </c>
      <c r="AG66" s="31">
        <v>109719.89906302886</v>
      </c>
      <c r="AH66" s="31">
        <v>1380.124516516086</v>
      </c>
      <c r="AI66" s="31">
        <v>9110.9708017187659</v>
      </c>
      <c r="AJ66" s="31">
        <v>114.60340631092788</v>
      </c>
      <c r="AK66" s="36">
        <v>2045.7937910286403</v>
      </c>
      <c r="AL66" s="46">
        <v>25.733255233064657</v>
      </c>
      <c r="AM66" s="46">
        <v>-9988.4981540697354</v>
      </c>
      <c r="AN66" s="213">
        <v>-125.64148621471367</v>
      </c>
      <c r="AO66" s="39">
        <v>876847.69133014407</v>
      </c>
      <c r="AP66" s="31">
        <v>11029.53070855527</v>
      </c>
      <c r="AQ66" s="31">
        <v>864707.41303438297</v>
      </c>
      <c r="AR66" s="31">
        <v>10876.822805463937</v>
      </c>
      <c r="AS66" s="31">
        <v>11973.153034652431</v>
      </c>
      <c r="AT66" s="31">
        <v>150.60569854908715</v>
      </c>
      <c r="AU66" s="31">
        <v>12140.278295761118</v>
      </c>
      <c r="AV66" s="31">
        <v>152.70790309133483</v>
      </c>
      <c r="AW66" s="31">
        <v>301.02901359723137</v>
      </c>
      <c r="AX66" s="31">
        <v>3.7865284729211495</v>
      </c>
      <c r="AY66" s="31">
        <v>468.15427470592152</v>
      </c>
      <c r="AZ66" s="65">
        <v>5.8887330151688246</v>
      </c>
      <c r="BA66" s="39">
        <v>-1.7890999999999999E-22</v>
      </c>
      <c r="BB66" s="31" t="s">
        <v>64</v>
      </c>
      <c r="BC66" s="32">
        <v>3</v>
      </c>
      <c r="BD66" s="33" t="s">
        <v>355</v>
      </c>
      <c r="BE66" s="1">
        <v>0</v>
      </c>
    </row>
    <row r="67" spans="1:57">
      <c r="A67" s="29">
        <v>58</v>
      </c>
      <c r="B67" s="34">
        <v>31</v>
      </c>
      <c r="C67" s="200" t="s">
        <v>107</v>
      </c>
      <c r="D67" s="42" t="s">
        <v>108</v>
      </c>
      <c r="E67" s="42" t="s">
        <v>57</v>
      </c>
      <c r="F67" s="42" t="s">
        <v>58</v>
      </c>
      <c r="G67" s="42">
        <v>0</v>
      </c>
      <c r="H67" s="42" t="s">
        <v>367</v>
      </c>
      <c r="I67" s="80" t="s">
        <v>344</v>
      </c>
      <c r="J67" s="44" t="s">
        <v>345</v>
      </c>
      <c r="K67" s="44">
        <v>2</v>
      </c>
      <c r="L67" s="46">
        <v>0.54355084686186483</v>
      </c>
      <c r="M67" s="46">
        <v>0</v>
      </c>
      <c r="N67" s="46">
        <v>260</v>
      </c>
      <c r="O67" s="40">
        <v>4774249.5714560514</v>
      </c>
      <c r="P67" s="213">
        <v>18362.498351754046</v>
      </c>
      <c r="Q67" s="83">
        <v>4828663.8760070037</v>
      </c>
      <c r="R67" s="49">
        <v>18571.784138488478</v>
      </c>
      <c r="S67" s="39">
        <v>2881004.5101912557</v>
      </c>
      <c r="T67" s="31">
        <v>11080.786577658675</v>
      </c>
      <c r="U67" s="31">
        <v>2572990.7093531834</v>
      </c>
      <c r="V67" s="31">
        <v>9896.1181128968601</v>
      </c>
      <c r="W67" s="31">
        <v>136374.78</v>
      </c>
      <c r="X67" s="31">
        <v>524.51838461538455</v>
      </c>
      <c r="Y67" s="31">
        <v>171639.02083807185</v>
      </c>
      <c r="Z67" s="31">
        <v>660.15008014643013</v>
      </c>
      <c r="AA67" s="36">
        <v>520035.56276702997</v>
      </c>
      <c r="AB67" s="46">
        <v>2000.1367798731922</v>
      </c>
      <c r="AC67" s="39">
        <v>1416478.9397593236</v>
      </c>
      <c r="AD67" s="31">
        <v>5447.9959221512445</v>
      </c>
      <c r="AE67" s="31">
        <v>769124.44830953877</v>
      </c>
      <c r="AF67" s="31">
        <v>2958.1709550366868</v>
      </c>
      <c r="AG67" s="31">
        <v>597720.68941944069</v>
      </c>
      <c r="AH67" s="31">
        <v>2298.9257285363105</v>
      </c>
      <c r="AI67" s="31">
        <v>49633.802030344319</v>
      </c>
      <c r="AJ67" s="31">
        <v>190.89923857824738</v>
      </c>
      <c r="AK67" s="36">
        <v>11144.863289394772</v>
      </c>
      <c r="AL67" s="46">
        <v>42.864858805364499</v>
      </c>
      <c r="AM67" s="46">
        <v>-54414.304550952074</v>
      </c>
      <c r="AN67" s="213">
        <v>-209.28578673443104</v>
      </c>
      <c r="AO67" s="39">
        <v>4776799.9337715618</v>
      </c>
      <c r="AP67" s="31">
        <v>18372.307437582931</v>
      </c>
      <c r="AQ67" s="31">
        <v>4710663.3844796438</v>
      </c>
      <c r="AR67" s="31">
        <v>18117.936094152479</v>
      </c>
      <c r="AS67" s="31">
        <v>65226.101623423769</v>
      </c>
      <c r="AT67" s="31">
        <v>250.86962162855295</v>
      </c>
      <c r="AU67" s="31">
        <v>66136.549291917399</v>
      </c>
      <c r="AV67" s="31">
        <v>254.3713434304515</v>
      </c>
      <c r="AW67" s="31">
        <v>1639.9146470161204</v>
      </c>
      <c r="AX67" s="31">
        <v>6.3073640269850788</v>
      </c>
      <c r="AY67" s="31">
        <v>2550.3623155097439</v>
      </c>
      <c r="AZ67" s="65">
        <v>9.8090858288836298</v>
      </c>
      <c r="BA67" s="39">
        <v>-3.5739999999999996E-22</v>
      </c>
      <c r="BB67" s="31" t="s">
        <v>64</v>
      </c>
      <c r="BC67" s="32">
        <v>3</v>
      </c>
      <c r="BD67" s="33" t="s">
        <v>355</v>
      </c>
      <c r="BE67" s="1">
        <v>0</v>
      </c>
    </row>
    <row r="68" spans="1:57">
      <c r="A68" s="29">
        <v>58</v>
      </c>
      <c r="B68" s="34">
        <v>31</v>
      </c>
      <c r="C68" s="200" t="s">
        <v>107</v>
      </c>
      <c r="D68" s="42" t="s">
        <v>108</v>
      </c>
      <c r="E68" s="42" t="s">
        <v>57</v>
      </c>
      <c r="F68" s="42" t="s">
        <v>58</v>
      </c>
      <c r="G68" s="42">
        <v>0</v>
      </c>
      <c r="H68" s="42" t="s">
        <v>367</v>
      </c>
      <c r="I68" s="80" t="s">
        <v>340</v>
      </c>
      <c r="J68" s="44" t="s">
        <v>341</v>
      </c>
      <c r="K68" s="44">
        <v>3</v>
      </c>
      <c r="L68" s="46">
        <v>0.35667287784936502</v>
      </c>
      <c r="M68" s="46">
        <v>0</v>
      </c>
      <c r="N68" s="46">
        <v>138.5</v>
      </c>
      <c r="O68" s="40">
        <v>3132817.0014885101</v>
      </c>
      <c r="P68" s="213">
        <v>22619.617339267221</v>
      </c>
      <c r="Q68" s="83">
        <v>3168523.1487834887</v>
      </c>
      <c r="R68" s="49">
        <v>22877.423456920493</v>
      </c>
      <c r="S68" s="39">
        <v>1885839.1597158643</v>
      </c>
      <c r="T68" s="31">
        <v>13616.167218165085</v>
      </c>
      <c r="U68" s="31">
        <v>1689163.7035108183</v>
      </c>
      <c r="V68" s="31">
        <v>12196.127823182804</v>
      </c>
      <c r="W68" s="31">
        <v>105423.26</v>
      </c>
      <c r="X68" s="31">
        <v>761.17877256317684</v>
      </c>
      <c r="Y68" s="31">
        <v>91252.196205046115</v>
      </c>
      <c r="Z68" s="31">
        <v>658.86062241910543</v>
      </c>
      <c r="AA68" s="36">
        <v>345890.87530572864</v>
      </c>
      <c r="AB68" s="46">
        <v>2497.4070419186178</v>
      </c>
      <c r="AC68" s="39">
        <v>929479.96084231883</v>
      </c>
      <c r="AD68" s="31">
        <v>6711.0466486810019</v>
      </c>
      <c r="AE68" s="31">
        <v>504692.12215685152</v>
      </c>
      <c r="AF68" s="31">
        <v>3643.9864415657144</v>
      </c>
      <c r="AG68" s="31">
        <v>392218.61151753046</v>
      </c>
      <c r="AH68" s="31">
        <v>2831.9033322565369</v>
      </c>
      <c r="AI68" s="31">
        <v>32569.227167936915</v>
      </c>
      <c r="AJ68" s="31">
        <v>235.15687485875031</v>
      </c>
      <c r="AK68" s="36">
        <v>7313.1529195765879</v>
      </c>
      <c r="AL68" s="46">
        <v>52.80254815578764</v>
      </c>
      <c r="AM68" s="46">
        <v>-35706.147294978189</v>
      </c>
      <c r="AN68" s="213">
        <v>-257.80611765327211</v>
      </c>
      <c r="AO68" s="39">
        <v>3134490.5248982944</v>
      </c>
      <c r="AP68" s="31">
        <v>22631.700540781909</v>
      </c>
      <c r="AQ68" s="31">
        <v>3091092.3524859729</v>
      </c>
      <c r="AR68" s="31">
        <v>22318.356335638793</v>
      </c>
      <c r="AS68" s="31">
        <v>42800.745341923801</v>
      </c>
      <c r="AT68" s="31">
        <v>309.03065228825847</v>
      </c>
      <c r="AU68" s="31">
        <v>43398.172412321481</v>
      </c>
      <c r="AV68" s="31">
        <v>313.3442051431154</v>
      </c>
      <c r="AW68" s="31">
        <v>1076.0963393866482</v>
      </c>
      <c r="AX68" s="31">
        <v>7.769648659831395</v>
      </c>
      <c r="AY68" s="31">
        <v>1673.5234097843347</v>
      </c>
      <c r="AZ68" s="65">
        <v>12.083201514688335</v>
      </c>
      <c r="BA68" s="39">
        <v>-6.3399999999999992E-23</v>
      </c>
      <c r="BB68" s="31" t="s">
        <v>64</v>
      </c>
      <c r="BC68" s="32">
        <v>2</v>
      </c>
      <c r="BD68" s="33" t="s">
        <v>355</v>
      </c>
      <c r="BE68" s="1">
        <v>0</v>
      </c>
    </row>
    <row r="69" spans="1:57">
      <c r="A69" s="29">
        <v>60</v>
      </c>
      <c r="B69" s="34">
        <v>32</v>
      </c>
      <c r="C69" s="200" t="s">
        <v>109</v>
      </c>
      <c r="D69" s="42" t="s">
        <v>110</v>
      </c>
      <c r="E69" s="42" t="s">
        <v>57</v>
      </c>
      <c r="F69" s="42" t="s">
        <v>67</v>
      </c>
      <c r="G69" s="42">
        <v>0</v>
      </c>
      <c r="H69" s="42" t="s">
        <v>367</v>
      </c>
      <c r="I69" s="80" t="s">
        <v>342</v>
      </c>
      <c r="J69" s="44" t="s">
        <v>343</v>
      </c>
      <c r="K69" s="44">
        <v>1</v>
      </c>
      <c r="L69" s="46">
        <v>0.13969080513952606</v>
      </c>
      <c r="M69" s="46"/>
      <c r="N69" s="46">
        <v>54.5</v>
      </c>
      <c r="O69" s="40">
        <v>544829.84082322102</v>
      </c>
      <c r="P69" s="213">
        <v>9996.8778132701118</v>
      </c>
      <c r="Q69" s="83">
        <v>559651.07017122605</v>
      </c>
      <c r="R69" s="49">
        <v>10268.826975618827</v>
      </c>
      <c r="S69" s="39">
        <v>388169.25</v>
      </c>
      <c r="T69" s="31">
        <v>7122.3715596330276</v>
      </c>
      <c r="U69" s="31">
        <v>378240.65</v>
      </c>
      <c r="V69" s="31">
        <v>6940.1954128440375</v>
      </c>
      <c r="W69" s="31">
        <v>4869</v>
      </c>
      <c r="X69" s="31">
        <v>89.339449541284395</v>
      </c>
      <c r="Y69" s="31">
        <v>5059.6000000000004</v>
      </c>
      <c r="Z69" s="31">
        <v>92.836697247706411</v>
      </c>
      <c r="AA69" s="36">
        <v>53665.932982133432</v>
      </c>
      <c r="AB69" s="46">
        <v>984.69601802079683</v>
      </c>
      <c r="AC69" s="39">
        <v>116293.14007279548</v>
      </c>
      <c r="AD69" s="31">
        <v>2133.8190839045042</v>
      </c>
      <c r="AE69" s="31">
        <v>38959.76555341381</v>
      </c>
      <c r="AF69" s="31">
        <v>714.85808354887729</v>
      </c>
      <c r="AG69" s="31">
        <v>71285.447141785364</v>
      </c>
      <c r="AH69" s="31">
        <v>1307.9898558125756</v>
      </c>
      <c r="AI69" s="31">
        <v>6047.9273775962929</v>
      </c>
      <c r="AJ69" s="31">
        <v>110.97114454305125</v>
      </c>
      <c r="AK69" s="36">
        <v>1522.7471162971508</v>
      </c>
      <c r="AL69" s="46">
        <v>27.940314060498181</v>
      </c>
      <c r="AM69" s="46">
        <v>-14821.229348004998</v>
      </c>
      <c r="AN69" s="213">
        <v>-271.9491623487155</v>
      </c>
      <c r="AO69" s="39">
        <v>547592.11194839503</v>
      </c>
      <c r="AP69" s="31">
        <v>10047.561687126514</v>
      </c>
      <c r="AQ69" s="31">
        <v>464694.14023719978</v>
      </c>
      <c r="AR69" s="31">
        <v>8526.4979860036656</v>
      </c>
      <c r="AS69" s="31">
        <v>85488.817074117993</v>
      </c>
      <c r="AT69" s="31">
        <v>1568.6021481489538</v>
      </c>
      <c r="AU69" s="31">
        <v>82897.97171119519</v>
      </c>
      <c r="AV69" s="31">
        <v>1521.0637011228475</v>
      </c>
      <c r="AW69" s="31">
        <v>5353.1164880967017</v>
      </c>
      <c r="AX69" s="31">
        <v>98.222320882508299</v>
      </c>
      <c r="AY69" s="31">
        <v>2762.2711251739133</v>
      </c>
      <c r="AZ69" s="65">
        <v>50.683873856402073</v>
      </c>
      <c r="BA69" s="39">
        <v>-1.155E-22</v>
      </c>
      <c r="BB69" s="31" t="s">
        <v>57</v>
      </c>
      <c r="BC69" s="32">
        <v>2</v>
      </c>
      <c r="BD69" s="33" t="s">
        <v>57</v>
      </c>
      <c r="BE69" s="1">
        <v>0</v>
      </c>
    </row>
    <row r="70" spans="1:57">
      <c r="A70" s="29">
        <v>60</v>
      </c>
      <c r="B70" s="34">
        <v>32</v>
      </c>
      <c r="C70" s="200" t="s">
        <v>109</v>
      </c>
      <c r="D70" s="42" t="s">
        <v>110</v>
      </c>
      <c r="E70" s="42" t="s">
        <v>57</v>
      </c>
      <c r="F70" s="42" t="s">
        <v>67</v>
      </c>
      <c r="G70" s="42">
        <v>0</v>
      </c>
      <c r="H70" s="42" t="s">
        <v>367</v>
      </c>
      <c r="I70" s="80" t="s">
        <v>344</v>
      </c>
      <c r="J70" s="44" t="s">
        <v>345</v>
      </c>
      <c r="K70" s="44">
        <v>2</v>
      </c>
      <c r="L70" s="46">
        <v>0.86030919486047408</v>
      </c>
      <c r="M70" s="46"/>
      <c r="N70" s="46">
        <v>181.5</v>
      </c>
      <c r="O70" s="40">
        <v>3355425.7291767788</v>
      </c>
      <c r="P70" s="213">
        <v>18487.194100147542</v>
      </c>
      <c r="Q70" s="83">
        <v>3446704.749828774</v>
      </c>
      <c r="R70" s="49">
        <v>18990.108814483603</v>
      </c>
      <c r="S70" s="39">
        <v>2390605.27</v>
      </c>
      <c r="T70" s="31">
        <v>13171.378898071625</v>
      </c>
      <c r="U70" s="31">
        <v>2226500</v>
      </c>
      <c r="V70" s="31">
        <v>12267.217630853997</v>
      </c>
      <c r="W70" s="31">
        <v>71884.25</v>
      </c>
      <c r="X70" s="31">
        <v>396.05647382920108</v>
      </c>
      <c r="Y70" s="31">
        <v>92221.02</v>
      </c>
      <c r="Z70" s="31">
        <v>508.1047933884297</v>
      </c>
      <c r="AA70" s="36">
        <v>330510.62701786659</v>
      </c>
      <c r="AB70" s="46">
        <v>1820.9951901810828</v>
      </c>
      <c r="AC70" s="39">
        <v>716210.75992720458</v>
      </c>
      <c r="AD70" s="31">
        <v>3946.0647929873526</v>
      </c>
      <c r="AE70" s="31">
        <v>239940.23444658623</v>
      </c>
      <c r="AF70" s="31">
        <v>1321.9847627911083</v>
      </c>
      <c r="AG70" s="31">
        <v>439023.3528582147</v>
      </c>
      <c r="AH70" s="31">
        <v>2418.8614482546259</v>
      </c>
      <c r="AI70" s="31">
        <v>37247.172622403705</v>
      </c>
      <c r="AJ70" s="31">
        <v>205.2185819416182</v>
      </c>
      <c r="AK70" s="36">
        <v>9378.0928837028496</v>
      </c>
      <c r="AL70" s="46">
        <v>51.66993324354187</v>
      </c>
      <c r="AM70" s="46">
        <v>-91279.020651995001</v>
      </c>
      <c r="AN70" s="213">
        <v>-502.91471433606063</v>
      </c>
      <c r="AO70" s="39">
        <v>3372437.6380516053</v>
      </c>
      <c r="AP70" s="31">
        <v>18580.923625628679</v>
      </c>
      <c r="AQ70" s="31">
        <v>2861896.6097628004</v>
      </c>
      <c r="AR70" s="31">
        <v>15768.02539814215</v>
      </c>
      <c r="AS70" s="31">
        <v>526497.18292588205</v>
      </c>
      <c r="AT70" s="31">
        <v>2900.8109252114714</v>
      </c>
      <c r="AU70" s="31">
        <v>510541.02828880487</v>
      </c>
      <c r="AV70" s="31">
        <v>2812.898227486528</v>
      </c>
      <c r="AW70" s="31">
        <v>32968.063511903296</v>
      </c>
      <c r="AX70" s="31">
        <v>181.64222320607874</v>
      </c>
      <c r="AY70" s="31">
        <v>17011.908874826087</v>
      </c>
      <c r="AZ70" s="65">
        <v>93.729525481135468</v>
      </c>
      <c r="BA70" s="39">
        <v>4.9999999999999998E-24</v>
      </c>
      <c r="BB70" s="31" t="s">
        <v>57</v>
      </c>
      <c r="BC70" s="32">
        <v>3</v>
      </c>
      <c r="BD70" s="33" t="s">
        <v>57</v>
      </c>
      <c r="BE70" s="1">
        <v>0</v>
      </c>
    </row>
    <row r="71" spans="1:57">
      <c r="A71" s="29">
        <v>62</v>
      </c>
      <c r="B71" s="34">
        <v>34</v>
      </c>
      <c r="C71" s="200" t="s">
        <v>111</v>
      </c>
      <c r="D71" s="42" t="s">
        <v>112</v>
      </c>
      <c r="E71" s="42" t="s">
        <v>57</v>
      </c>
      <c r="F71" s="42" t="s">
        <v>58</v>
      </c>
      <c r="G71" s="42">
        <v>0</v>
      </c>
      <c r="H71" s="42" t="s">
        <v>367</v>
      </c>
      <c r="I71" s="80" t="s">
        <v>342</v>
      </c>
      <c r="J71" s="44" t="s">
        <v>343</v>
      </c>
      <c r="K71" s="44">
        <v>1</v>
      </c>
      <c r="L71" s="46">
        <v>0.10621376875316343</v>
      </c>
      <c r="M71" s="46">
        <v>1</v>
      </c>
      <c r="N71" s="46">
        <v>53.5</v>
      </c>
      <c r="O71" s="40">
        <v>498267.47753370187</v>
      </c>
      <c r="P71" s="213">
        <v>9313.4107950224643</v>
      </c>
      <c r="Q71" s="83">
        <v>598886.03665402194</v>
      </c>
      <c r="R71" s="49">
        <v>11194.131526243398</v>
      </c>
      <c r="S71" s="39">
        <v>411402.54570205515</v>
      </c>
      <c r="T71" s="31">
        <v>7689.7672093842075</v>
      </c>
      <c r="U71" s="31">
        <v>382937.53</v>
      </c>
      <c r="V71" s="31">
        <v>7157.7108411214949</v>
      </c>
      <c r="W71" s="31">
        <v>7539.4314285714299</v>
      </c>
      <c r="X71" s="31">
        <v>140.92395193591457</v>
      </c>
      <c r="Y71" s="31">
        <v>20925.584273483641</v>
      </c>
      <c r="Z71" s="31">
        <v>391.132416326797</v>
      </c>
      <c r="AA71" s="36">
        <v>62190.981580537584</v>
      </c>
      <c r="AB71" s="46">
        <v>1162.448253841824</v>
      </c>
      <c r="AC71" s="39">
        <v>125292.50937142923</v>
      </c>
      <c r="AD71" s="31">
        <v>2341.9160630173687</v>
      </c>
      <c r="AE71" s="31">
        <v>70437.264576568501</v>
      </c>
      <c r="AF71" s="31">
        <v>1316.5843846087571</v>
      </c>
      <c r="AG71" s="31">
        <v>54854.92933996753</v>
      </c>
      <c r="AH71" s="31">
        <v>1025.3257820554679</v>
      </c>
      <c r="AI71" s="31">
        <v>0.3154548931968954</v>
      </c>
      <c r="AJ71" s="31">
        <v>5.8963531438672038E-3</v>
      </c>
      <c r="AK71" s="36">
        <v>0</v>
      </c>
      <c r="AL71" s="46">
        <v>0</v>
      </c>
      <c r="AM71" s="46">
        <v>-100618.55912032005</v>
      </c>
      <c r="AN71" s="213">
        <v>-1880.720731220935</v>
      </c>
      <c r="AO71" s="39">
        <v>551467.24478892051</v>
      </c>
      <c r="AP71" s="31">
        <v>10307.798968017207</v>
      </c>
      <c r="AQ71" s="31">
        <v>497687.38997351873</v>
      </c>
      <c r="AR71" s="31">
        <v>9302.5680368882004</v>
      </c>
      <c r="AS71" s="31">
        <v>82704.200749800744</v>
      </c>
      <c r="AT71" s="31">
        <v>1545.8729112112285</v>
      </c>
      <c r="AU71" s="31">
        <v>53779.854815401755</v>
      </c>
      <c r="AV71" s="31">
        <v>1005.2309311290047</v>
      </c>
      <c r="AW71" s="31">
        <v>82124.113189617652</v>
      </c>
      <c r="AX71" s="31">
        <v>1535.0301530769652</v>
      </c>
      <c r="AY71" s="31">
        <v>53199.767255218612</v>
      </c>
      <c r="AZ71" s="65">
        <v>994.38817299474033</v>
      </c>
      <c r="BA71" s="39">
        <v>-6.4281300000210011E-11</v>
      </c>
      <c r="BB71" s="31" t="s">
        <v>57</v>
      </c>
      <c r="BC71" s="32">
        <v>3</v>
      </c>
      <c r="BD71" s="33" t="s">
        <v>355</v>
      </c>
      <c r="BE71" s="1">
        <v>0</v>
      </c>
    </row>
    <row r="72" spans="1:57">
      <c r="A72" s="29">
        <v>62</v>
      </c>
      <c r="B72" s="34">
        <v>34</v>
      </c>
      <c r="C72" s="200" t="s">
        <v>111</v>
      </c>
      <c r="D72" s="42" t="s">
        <v>112</v>
      </c>
      <c r="E72" s="42" t="s">
        <v>57</v>
      </c>
      <c r="F72" s="42" t="s">
        <v>58</v>
      </c>
      <c r="G72" s="42">
        <v>0</v>
      </c>
      <c r="H72" s="42" t="s">
        <v>367</v>
      </c>
      <c r="I72" s="80" t="s">
        <v>344</v>
      </c>
      <c r="J72" s="44" t="s">
        <v>345</v>
      </c>
      <c r="K72" s="44">
        <v>2</v>
      </c>
      <c r="L72" s="46">
        <v>0.49125223632074422</v>
      </c>
      <c r="M72" s="46">
        <v>0</v>
      </c>
      <c r="N72" s="46">
        <v>151</v>
      </c>
      <c r="O72" s="40">
        <v>2304550.6764115919</v>
      </c>
      <c r="P72" s="213">
        <v>15261.92500934829</v>
      </c>
      <c r="Q72" s="83">
        <v>2769924.3540757322</v>
      </c>
      <c r="R72" s="49">
        <v>18343.869894541273</v>
      </c>
      <c r="S72" s="39">
        <v>1891852.2803037586</v>
      </c>
      <c r="T72" s="31">
        <v>12528.823048369262</v>
      </c>
      <c r="U72" s="31">
        <v>1654912.22</v>
      </c>
      <c r="V72" s="31">
        <v>10959.683576158941</v>
      </c>
      <c r="W72" s="31">
        <v>55944.618571428568</v>
      </c>
      <c r="X72" s="31">
        <v>370.4941627246925</v>
      </c>
      <c r="Y72" s="31">
        <v>180995.44173233001</v>
      </c>
      <c r="Z72" s="31">
        <v>1198.6453094856288</v>
      </c>
      <c r="AA72" s="36">
        <v>298578.22711267008</v>
      </c>
      <c r="AB72" s="46">
        <v>1977.3392524017881</v>
      </c>
      <c r="AC72" s="39">
        <v>579493.84665930353</v>
      </c>
      <c r="AD72" s="31">
        <v>3837.7075937702216</v>
      </c>
      <c r="AE72" s="31">
        <v>325781.33842486999</v>
      </c>
      <c r="AF72" s="31">
        <v>2157.4923074494695</v>
      </c>
      <c r="AG72" s="31">
        <v>253711.04921529168</v>
      </c>
      <c r="AH72" s="31">
        <v>1680.2056239423287</v>
      </c>
      <c r="AI72" s="31">
        <v>1.4590191418726104</v>
      </c>
      <c r="AJ72" s="31">
        <v>9.6623784229974193E-3</v>
      </c>
      <c r="AK72" s="36">
        <v>0</v>
      </c>
      <c r="AL72" s="46">
        <v>0</v>
      </c>
      <c r="AM72" s="46">
        <v>-465373.67766414047</v>
      </c>
      <c r="AN72" s="213">
        <v>-3081.9448851929828</v>
      </c>
      <c r="AO72" s="39">
        <v>2550606.3897401043</v>
      </c>
      <c r="AP72" s="31">
        <v>16891.433044636451</v>
      </c>
      <c r="AQ72" s="31">
        <v>2301867.6974104038</v>
      </c>
      <c r="AR72" s="31">
        <v>15244.15693649274</v>
      </c>
      <c r="AS72" s="31">
        <v>382517.48382903804</v>
      </c>
      <c r="AT72" s="31">
        <v>2533.2283697287285</v>
      </c>
      <c r="AU72" s="31">
        <v>248738.69232970037</v>
      </c>
      <c r="AV72" s="31">
        <v>1647.2761081437109</v>
      </c>
      <c r="AW72" s="31">
        <v>379834.50482784997</v>
      </c>
      <c r="AX72" s="31">
        <v>2515.4602968731779</v>
      </c>
      <c r="AY72" s="31">
        <v>246055.71332851221</v>
      </c>
      <c r="AZ72" s="65">
        <v>1629.5080352881603</v>
      </c>
      <c r="BA72" s="39">
        <v>-3.571869999981E-11</v>
      </c>
      <c r="BB72" s="31" t="s">
        <v>57</v>
      </c>
      <c r="BC72" s="32">
        <v>3</v>
      </c>
      <c r="BD72" s="33" t="s">
        <v>355</v>
      </c>
      <c r="BE72" s="1">
        <v>0</v>
      </c>
    </row>
    <row r="73" spans="1:57">
      <c r="A73" s="29">
        <v>62</v>
      </c>
      <c r="B73" s="34">
        <v>34</v>
      </c>
      <c r="C73" s="200" t="s">
        <v>111</v>
      </c>
      <c r="D73" s="42" t="s">
        <v>112</v>
      </c>
      <c r="E73" s="42" t="s">
        <v>57</v>
      </c>
      <c r="F73" s="42" t="s">
        <v>58</v>
      </c>
      <c r="G73" s="42">
        <v>0</v>
      </c>
      <c r="H73" s="42" t="s">
        <v>367</v>
      </c>
      <c r="I73" s="80" t="s">
        <v>340</v>
      </c>
      <c r="J73" s="44" t="s">
        <v>341</v>
      </c>
      <c r="K73" s="44">
        <v>3</v>
      </c>
      <c r="L73" s="46">
        <v>0.40253399492609238</v>
      </c>
      <c r="M73" s="46">
        <v>0</v>
      </c>
      <c r="N73" s="46">
        <v>92.5</v>
      </c>
      <c r="O73" s="40">
        <v>1888357.7960547067</v>
      </c>
      <c r="P73" s="213">
        <v>20414.678876267095</v>
      </c>
      <c r="Q73" s="83">
        <v>2269686.7992702462</v>
      </c>
      <c r="R73" s="49">
        <v>24537.154586705365</v>
      </c>
      <c r="S73" s="39">
        <v>1544373.9439941866</v>
      </c>
      <c r="T73" s="31">
        <v>16695.93452966688</v>
      </c>
      <c r="U73" s="31">
        <v>1284159.8999999999</v>
      </c>
      <c r="V73" s="31">
        <v>13882.809729729732</v>
      </c>
      <c r="W73" s="31">
        <v>76756.59</v>
      </c>
      <c r="X73" s="31">
        <v>829.800972972973</v>
      </c>
      <c r="Y73" s="31">
        <v>183457.45399418639</v>
      </c>
      <c r="Z73" s="31">
        <v>1983.3238269641768</v>
      </c>
      <c r="AA73" s="36">
        <v>250473.3413067924</v>
      </c>
      <c r="AB73" s="46">
        <v>2707.8199060193774</v>
      </c>
      <c r="AC73" s="39">
        <v>474839.51396926737</v>
      </c>
      <c r="AD73" s="31">
        <v>5133.4001510191056</v>
      </c>
      <c r="AE73" s="31">
        <v>266946.49699856155</v>
      </c>
      <c r="AF73" s="31">
        <v>2885.9080756601247</v>
      </c>
      <c r="AG73" s="31">
        <v>207891.82144474084</v>
      </c>
      <c r="AH73" s="31">
        <v>2247.4791507539544</v>
      </c>
      <c r="AI73" s="31">
        <v>1.1955259649304943</v>
      </c>
      <c r="AJ73" s="31">
        <v>1.2924605026275614E-2</v>
      </c>
      <c r="AK73" s="36">
        <v>0</v>
      </c>
      <c r="AL73" s="46">
        <v>0</v>
      </c>
      <c r="AM73" s="46">
        <v>-381329.00321553956</v>
      </c>
      <c r="AN73" s="213">
        <v>-4122.4757104382652</v>
      </c>
      <c r="AO73" s="39">
        <v>2089976.8054709753</v>
      </c>
      <c r="AP73" s="31">
        <v>22594.343842929466</v>
      </c>
      <c r="AQ73" s="31">
        <v>1886159.3526160778</v>
      </c>
      <c r="AR73" s="31">
        <v>20390.91192017381</v>
      </c>
      <c r="AS73" s="31">
        <v>313436.31542116124</v>
      </c>
      <c r="AT73" s="31">
        <v>3388.5007072557969</v>
      </c>
      <c r="AU73" s="31">
        <v>203817.45285489794</v>
      </c>
      <c r="AV73" s="31">
        <v>2203.4319227556525</v>
      </c>
      <c r="AW73" s="31">
        <v>311237.8719825325</v>
      </c>
      <c r="AX73" s="31">
        <v>3364.7337511625124</v>
      </c>
      <c r="AY73" s="31">
        <v>201619.00941626911</v>
      </c>
      <c r="AZ73" s="65">
        <v>2179.6649666623684</v>
      </c>
      <c r="BA73" s="39">
        <v>-7.000000000000001E-23</v>
      </c>
      <c r="BB73" s="31" t="s">
        <v>57</v>
      </c>
      <c r="BC73" s="32">
        <v>3</v>
      </c>
      <c r="BD73" s="33" t="s">
        <v>355</v>
      </c>
      <c r="BE73" s="1">
        <v>0</v>
      </c>
    </row>
    <row r="74" spans="1:57">
      <c r="A74" s="29">
        <v>63</v>
      </c>
      <c r="B74" s="34">
        <v>35</v>
      </c>
      <c r="C74" s="200" t="s">
        <v>113</v>
      </c>
      <c r="D74" s="42" t="s">
        <v>114</v>
      </c>
      <c r="E74" s="42" t="s">
        <v>57</v>
      </c>
      <c r="F74" s="42" t="s">
        <v>67</v>
      </c>
      <c r="G74" s="42">
        <v>0</v>
      </c>
      <c r="H74" s="42" t="s">
        <v>367</v>
      </c>
      <c r="I74" s="80" t="s">
        <v>342</v>
      </c>
      <c r="J74" s="44" t="s">
        <v>343</v>
      </c>
      <c r="K74" s="44">
        <v>1</v>
      </c>
      <c r="L74" s="46">
        <v>0.15975534356124366</v>
      </c>
      <c r="M74" s="46">
        <v>0</v>
      </c>
      <c r="N74" s="46">
        <v>32</v>
      </c>
      <c r="O74" s="40">
        <v>311638.21058321296</v>
      </c>
      <c r="P74" s="213">
        <v>9738.694080725405</v>
      </c>
      <c r="Q74" s="83">
        <v>318921.57331757084</v>
      </c>
      <c r="R74" s="49">
        <v>9966.2991661740889</v>
      </c>
      <c r="S74" s="39">
        <v>200258.39538617697</v>
      </c>
      <c r="T74" s="31">
        <v>6258.0748558180294</v>
      </c>
      <c r="U74" s="31">
        <v>191572.9</v>
      </c>
      <c r="V74" s="31">
        <v>5986.6531249999998</v>
      </c>
      <c r="W74" s="31">
        <v>6305.05</v>
      </c>
      <c r="X74" s="31">
        <v>197.03281250000001</v>
      </c>
      <c r="Y74" s="31">
        <v>2380.4453861769598</v>
      </c>
      <c r="Z74" s="31">
        <v>74.388918318029994</v>
      </c>
      <c r="AA74" s="36">
        <v>33788.45485738248</v>
      </c>
      <c r="AB74" s="46">
        <v>1055.8892142932025</v>
      </c>
      <c r="AC74" s="39">
        <v>83506.54636068418</v>
      </c>
      <c r="AD74" s="31">
        <v>2609.5795737713802</v>
      </c>
      <c r="AE74" s="31">
        <v>40654.220318778156</v>
      </c>
      <c r="AF74" s="31">
        <v>1270.4443849618174</v>
      </c>
      <c r="AG74" s="31">
        <v>42446.275885176408</v>
      </c>
      <c r="AH74" s="31">
        <v>1326.4461214117625</v>
      </c>
      <c r="AI74" s="31">
        <v>406.05015672961292</v>
      </c>
      <c r="AJ74" s="31">
        <v>12.689067397800406</v>
      </c>
      <c r="AK74" s="36">
        <v>1368.1767133272026</v>
      </c>
      <c r="AL74" s="46">
        <v>42.755522291475089</v>
      </c>
      <c r="AM74" s="46">
        <v>-7283.3627343578964</v>
      </c>
      <c r="AN74" s="213">
        <v>-227.60508544868426</v>
      </c>
      <c r="AO74" s="39">
        <v>323027.70101098809</v>
      </c>
      <c r="AP74" s="31">
        <v>10094.615656593376</v>
      </c>
      <c r="AQ74" s="31">
        <v>299147.79176614049</v>
      </c>
      <c r="AR74" s="31">
        <v>9348.3684926918904</v>
      </c>
      <c r="AS74" s="31">
        <v>32046.442652354788</v>
      </c>
      <c r="AT74" s="31">
        <v>1001.4513328860871</v>
      </c>
      <c r="AU74" s="31">
        <v>23879.909244847575</v>
      </c>
      <c r="AV74" s="31">
        <v>746.24716390148672</v>
      </c>
      <c r="AW74" s="31">
        <v>19556.023835282333</v>
      </c>
      <c r="AX74" s="31">
        <v>611.12574485257278</v>
      </c>
      <c r="AY74" s="31">
        <v>11389.490427775117</v>
      </c>
      <c r="AZ74" s="65">
        <v>355.92157586797242</v>
      </c>
      <c r="BA74" s="39">
        <v>2.3000000000000001E-23</v>
      </c>
      <c r="BB74" s="31" t="s">
        <v>57</v>
      </c>
      <c r="BC74" s="32">
        <v>2</v>
      </c>
      <c r="BD74" s="33" t="s">
        <v>355</v>
      </c>
      <c r="BE74" s="1">
        <v>0</v>
      </c>
    </row>
    <row r="75" spans="1:57">
      <c r="A75" s="29">
        <v>63</v>
      </c>
      <c r="B75" s="34">
        <v>35</v>
      </c>
      <c r="C75" s="200" t="s">
        <v>113</v>
      </c>
      <c r="D75" s="42" t="s">
        <v>114</v>
      </c>
      <c r="E75" s="42" t="s">
        <v>57</v>
      </c>
      <c r="F75" s="42" t="s">
        <v>67</v>
      </c>
      <c r="G75" s="42">
        <v>0</v>
      </c>
      <c r="H75" s="42" t="s">
        <v>367</v>
      </c>
      <c r="I75" s="80" t="s">
        <v>344</v>
      </c>
      <c r="J75" s="44" t="s">
        <v>345</v>
      </c>
      <c r="K75" s="44">
        <v>2</v>
      </c>
      <c r="L75" s="46">
        <v>0.84024465643875645</v>
      </c>
      <c r="M75" s="46">
        <v>0</v>
      </c>
      <c r="N75" s="46">
        <v>93</v>
      </c>
      <c r="O75" s="40">
        <v>1639083.4594167869</v>
      </c>
      <c r="P75" s="213">
        <v>17624.553327062225</v>
      </c>
      <c r="Q75" s="83">
        <v>1677390.8266824291</v>
      </c>
      <c r="R75" s="49">
        <v>18036.460501961603</v>
      </c>
      <c r="S75" s="39">
        <v>1038760.2046138231</v>
      </c>
      <c r="T75" s="31">
        <v>11169.464565740032</v>
      </c>
      <c r="U75" s="31">
        <v>919459.7</v>
      </c>
      <c r="V75" s="31">
        <v>9886.6634408602149</v>
      </c>
      <c r="W75" s="31">
        <v>35220.550000000003</v>
      </c>
      <c r="X75" s="31">
        <v>378.71559139784944</v>
      </c>
      <c r="Y75" s="31">
        <v>84079.954613823051</v>
      </c>
      <c r="Z75" s="31">
        <v>904.08553348196813</v>
      </c>
      <c r="AA75" s="36">
        <v>192225.94514261754</v>
      </c>
      <c r="AB75" s="46">
        <v>2066.9456466948118</v>
      </c>
      <c r="AC75" s="39">
        <v>439208.65363931586</v>
      </c>
      <c r="AD75" s="31">
        <v>4722.6736950464065</v>
      </c>
      <c r="AE75" s="31">
        <v>213823.77968122184</v>
      </c>
      <c r="AF75" s="31">
        <v>2299.1804266798044</v>
      </c>
      <c r="AG75" s="31">
        <v>223249.22411482362</v>
      </c>
      <c r="AH75" s="31">
        <v>2400.5292915572427</v>
      </c>
      <c r="AI75" s="31">
        <v>2135.649843270387</v>
      </c>
      <c r="AJ75" s="31">
        <v>22.963976809359</v>
      </c>
      <c r="AK75" s="36">
        <v>7196.0232866727965</v>
      </c>
      <c r="AL75" s="46">
        <v>77.376594480352651</v>
      </c>
      <c r="AM75" s="46">
        <v>-38307.367265642104</v>
      </c>
      <c r="AN75" s="213">
        <v>-411.90717489937748</v>
      </c>
      <c r="AO75" s="39">
        <v>1698987.2989890119</v>
      </c>
      <c r="AP75" s="31">
        <v>18268.680634290453</v>
      </c>
      <c r="AQ75" s="31">
        <v>1573389.2082338596</v>
      </c>
      <c r="AR75" s="31">
        <v>16918.163529396337</v>
      </c>
      <c r="AS75" s="31">
        <v>168550.55734764523</v>
      </c>
      <c r="AT75" s="31">
        <v>1812.3715843832817</v>
      </c>
      <c r="AU75" s="31">
        <v>125598.09075515243</v>
      </c>
      <c r="AV75" s="31">
        <v>1350.517104894112</v>
      </c>
      <c r="AW75" s="31">
        <v>102856.30616471768</v>
      </c>
      <c r="AX75" s="31">
        <v>1105.9817867173942</v>
      </c>
      <c r="AY75" s="31">
        <v>59903.839572224882</v>
      </c>
      <c r="AZ75" s="65">
        <v>644.12730722822459</v>
      </c>
      <c r="BA75" s="39">
        <v>-8.0000000000000009E-23</v>
      </c>
      <c r="BB75" s="31" t="s">
        <v>57</v>
      </c>
      <c r="BC75" s="32">
        <v>3</v>
      </c>
      <c r="BD75" s="33" t="s">
        <v>355</v>
      </c>
      <c r="BE75" s="1">
        <v>0</v>
      </c>
    </row>
    <row r="76" spans="1:57">
      <c r="A76" s="29">
        <v>4</v>
      </c>
      <c r="B76" s="34">
        <v>36</v>
      </c>
      <c r="C76" s="200" t="s">
        <v>115</v>
      </c>
      <c r="D76" s="42" t="s">
        <v>116</v>
      </c>
      <c r="E76" s="42" t="s">
        <v>57</v>
      </c>
      <c r="F76" s="42" t="s">
        <v>67</v>
      </c>
      <c r="G76" s="42">
        <v>0</v>
      </c>
      <c r="H76" s="42" t="s">
        <v>367</v>
      </c>
      <c r="I76" s="80" t="s">
        <v>342</v>
      </c>
      <c r="J76" s="44" t="s">
        <v>343</v>
      </c>
      <c r="K76" s="44">
        <v>1</v>
      </c>
      <c r="L76" s="46">
        <v>0.20982010897503101</v>
      </c>
      <c r="M76" s="46"/>
      <c r="N76" s="46">
        <v>482.5</v>
      </c>
      <c r="O76" s="40">
        <v>6417788.7538456218</v>
      </c>
      <c r="P76" s="213">
        <v>13301.116588281082</v>
      </c>
      <c r="Q76" s="83">
        <v>6588473.1510503963</v>
      </c>
      <c r="R76" s="49">
        <v>13654.866634301339</v>
      </c>
      <c r="S76" s="39">
        <v>4314800.2766063074</v>
      </c>
      <c r="T76" s="31">
        <v>8942.5912468524493</v>
      </c>
      <c r="U76" s="31">
        <v>4032320.9347047168</v>
      </c>
      <c r="V76" s="31">
        <v>8357.1418335849048</v>
      </c>
      <c r="W76" s="31">
        <v>72554.179999999993</v>
      </c>
      <c r="X76" s="31">
        <v>150.37135751295335</v>
      </c>
      <c r="Y76" s="31">
        <v>209925.1619015905</v>
      </c>
      <c r="Z76" s="31">
        <v>435.07805575459167</v>
      </c>
      <c r="AA76" s="36">
        <v>510101.59572707774</v>
      </c>
      <c r="AB76" s="46">
        <v>1057.2053797452388</v>
      </c>
      <c r="AC76" s="39">
        <v>1709720.9456503685</v>
      </c>
      <c r="AD76" s="31">
        <v>3543.4630997935096</v>
      </c>
      <c r="AE76" s="31">
        <v>1001109.8663846622</v>
      </c>
      <c r="AF76" s="31">
        <v>2074.8391013153619</v>
      </c>
      <c r="AG76" s="31">
        <v>587803.03485279426</v>
      </c>
      <c r="AH76" s="31">
        <v>1218.2446318192622</v>
      </c>
      <c r="AI76" s="31">
        <v>120808.0444129122</v>
      </c>
      <c r="AJ76" s="31">
        <v>250.37936665888535</v>
      </c>
      <c r="AK76" s="36">
        <v>53850.333066642794</v>
      </c>
      <c r="AL76" s="46">
        <v>111.60690791014049</v>
      </c>
      <c r="AM76" s="46">
        <v>-170684.39720477443</v>
      </c>
      <c r="AN76" s="213">
        <v>-353.75004602025786</v>
      </c>
      <c r="AO76" s="39">
        <v>6418443.0044184225</v>
      </c>
      <c r="AP76" s="31">
        <v>13302.472548017455</v>
      </c>
      <c r="AQ76" s="31">
        <v>6525790.5391119001</v>
      </c>
      <c r="AR76" s="31">
        <v>13524.954485206012</v>
      </c>
      <c r="AS76" s="31">
        <v>-107347.53469347845</v>
      </c>
      <c r="AT76" s="31">
        <v>-222.48193718855632</v>
      </c>
      <c r="AU76" s="31">
        <v>-107347.53469347845</v>
      </c>
      <c r="AV76" s="31">
        <v>-222.48193718855632</v>
      </c>
      <c r="AW76" s="31">
        <v>654.25057280049282</v>
      </c>
      <c r="AX76" s="31">
        <v>1.3559597363740787</v>
      </c>
      <c r="AY76" s="31">
        <v>654.25057280049293</v>
      </c>
      <c r="AZ76" s="65">
        <v>1.3559597363740787</v>
      </c>
      <c r="BA76" s="39">
        <v>9.1346999999999992E-22</v>
      </c>
      <c r="BB76" s="31" t="s">
        <v>64</v>
      </c>
      <c r="BC76" s="32">
        <v>4</v>
      </c>
      <c r="BD76" s="33" t="s">
        <v>57</v>
      </c>
      <c r="BE76" s="1">
        <v>1</v>
      </c>
    </row>
    <row r="77" spans="1:57">
      <c r="A77" s="29">
        <v>4</v>
      </c>
      <c r="B77" s="34">
        <v>36</v>
      </c>
      <c r="C77" s="200" t="s">
        <v>115</v>
      </c>
      <c r="D77" s="42" t="s">
        <v>116</v>
      </c>
      <c r="E77" s="42" t="s">
        <v>57</v>
      </c>
      <c r="F77" s="42" t="s">
        <v>67</v>
      </c>
      <c r="G77" s="42">
        <v>0</v>
      </c>
      <c r="H77" s="42" t="s">
        <v>367</v>
      </c>
      <c r="I77" s="80" t="s">
        <v>344</v>
      </c>
      <c r="J77" s="44" t="s">
        <v>345</v>
      </c>
      <c r="K77" s="44">
        <v>2</v>
      </c>
      <c r="L77" s="46">
        <v>0.79017989102496899</v>
      </c>
      <c r="M77" s="46"/>
      <c r="N77" s="46">
        <v>1421</v>
      </c>
      <c r="O77" s="40">
        <v>24169311.716154378</v>
      </c>
      <c r="P77" s="213">
        <v>17008.664121150163</v>
      </c>
      <c r="Q77" s="83">
        <v>24812107.008949604</v>
      </c>
      <c r="R77" s="49">
        <v>17461.018303272063</v>
      </c>
      <c r="S77" s="39">
        <v>16264886.453393694</v>
      </c>
      <c r="T77" s="31">
        <v>11446.084766638771</v>
      </c>
      <c r="U77" s="31">
        <v>14410207.755295284</v>
      </c>
      <c r="V77" s="31">
        <v>10140.892157139537</v>
      </c>
      <c r="W77" s="31">
        <v>515643.53</v>
      </c>
      <c r="X77" s="31">
        <v>362.87370161857842</v>
      </c>
      <c r="Y77" s="31">
        <v>1339035.1680984094</v>
      </c>
      <c r="Z77" s="31">
        <v>942.31890788065414</v>
      </c>
      <c r="AA77" s="36">
        <v>1905633.3042729222</v>
      </c>
      <c r="AB77" s="46">
        <v>1341.0508826691921</v>
      </c>
      <c r="AC77" s="39">
        <v>6438787.5743496316</v>
      </c>
      <c r="AD77" s="31">
        <v>4531.166484412126</v>
      </c>
      <c r="AE77" s="31">
        <v>3770167.163615338</v>
      </c>
      <c r="AF77" s="31">
        <v>2653.1788625019967</v>
      </c>
      <c r="AG77" s="31">
        <v>2213658.8351472057</v>
      </c>
      <c r="AH77" s="31">
        <v>1557.8176179783291</v>
      </c>
      <c r="AI77" s="31">
        <v>454961.57558708789</v>
      </c>
      <c r="AJ77" s="31">
        <v>320.17000393179995</v>
      </c>
      <c r="AK77" s="36">
        <v>202799.67693335723</v>
      </c>
      <c r="AL77" s="46">
        <v>142.71616955197553</v>
      </c>
      <c r="AM77" s="46">
        <v>-642795.29279522563</v>
      </c>
      <c r="AN77" s="213">
        <v>-452.35418212190393</v>
      </c>
      <c r="AO77" s="39">
        <v>24171775.615581576</v>
      </c>
      <c r="AP77" s="31">
        <v>17010.398040521872</v>
      </c>
      <c r="AQ77" s="31">
        <v>24576045.080888096</v>
      </c>
      <c r="AR77" s="31">
        <v>17294.894497458197</v>
      </c>
      <c r="AS77" s="31">
        <v>-404269.46530652163</v>
      </c>
      <c r="AT77" s="31">
        <v>-284.49645693632766</v>
      </c>
      <c r="AU77" s="31">
        <v>-404269.46530652163</v>
      </c>
      <c r="AV77" s="31">
        <v>-284.49645693632766</v>
      </c>
      <c r="AW77" s="31">
        <v>2463.899427199507</v>
      </c>
      <c r="AX77" s="31">
        <v>1.7339193717097166</v>
      </c>
      <c r="AY77" s="31">
        <v>2463.899427199507</v>
      </c>
      <c r="AZ77" s="65">
        <v>1.7339193717097166</v>
      </c>
      <c r="BA77" s="39">
        <v>-3.2134999999999999E-21</v>
      </c>
      <c r="BB77" s="31" t="s">
        <v>64</v>
      </c>
      <c r="BC77" s="32">
        <v>3</v>
      </c>
      <c r="BD77" s="33" t="s">
        <v>57</v>
      </c>
      <c r="BE77" s="1">
        <v>1</v>
      </c>
    </row>
    <row r="78" spans="1:57">
      <c r="A78" s="29">
        <v>20</v>
      </c>
      <c r="B78" s="34">
        <v>37</v>
      </c>
      <c r="C78" s="200" t="s">
        <v>117</v>
      </c>
      <c r="D78" s="42" t="s">
        <v>116</v>
      </c>
      <c r="E78" s="42" t="s">
        <v>57</v>
      </c>
      <c r="F78" s="42" t="s">
        <v>62</v>
      </c>
      <c r="G78" s="42">
        <v>0</v>
      </c>
      <c r="H78" s="42" t="s">
        <v>367</v>
      </c>
      <c r="I78" s="80" t="s">
        <v>340</v>
      </c>
      <c r="J78" s="44" t="s">
        <v>341</v>
      </c>
      <c r="K78" s="44">
        <v>3</v>
      </c>
      <c r="L78" s="46">
        <v>1</v>
      </c>
      <c r="M78" s="46"/>
      <c r="N78" s="46">
        <v>858.5</v>
      </c>
      <c r="O78" s="40">
        <v>21048837.27</v>
      </c>
      <c r="P78" s="213">
        <v>24518.156400698896</v>
      </c>
      <c r="Q78" s="83">
        <v>22026477.399999999</v>
      </c>
      <c r="R78" s="49">
        <v>25656.933488642982</v>
      </c>
      <c r="S78" s="39">
        <v>13039087.48</v>
      </c>
      <c r="T78" s="31">
        <v>15188.220710541644</v>
      </c>
      <c r="U78" s="31">
        <v>11639373.1</v>
      </c>
      <c r="V78" s="31">
        <v>13557.802096680256</v>
      </c>
      <c r="W78" s="31">
        <v>577149.91</v>
      </c>
      <c r="X78" s="31">
        <v>672.27712288875944</v>
      </c>
      <c r="Y78" s="31">
        <v>822564.47</v>
      </c>
      <c r="Z78" s="31">
        <v>958.14149097262657</v>
      </c>
      <c r="AA78" s="36">
        <v>1668383.8</v>
      </c>
      <c r="AB78" s="46">
        <v>1943.3707629586488</v>
      </c>
      <c r="AC78" s="39">
        <v>7285348.5999999996</v>
      </c>
      <c r="AD78" s="31">
        <v>8486.1369831100765</v>
      </c>
      <c r="AE78" s="31">
        <v>5361701.45</v>
      </c>
      <c r="AF78" s="31">
        <v>6245.4297612114142</v>
      </c>
      <c r="AG78" s="31">
        <v>1922935.85</v>
      </c>
      <c r="AH78" s="31">
        <v>2239.8786837507282</v>
      </c>
      <c r="AI78" s="31">
        <v>711.3</v>
      </c>
      <c r="AJ78" s="31">
        <v>0.82853814793244029</v>
      </c>
      <c r="AK78" s="36">
        <v>33657.519999999997</v>
      </c>
      <c r="AL78" s="46">
        <v>39.205032032615023</v>
      </c>
      <c r="AM78" s="46">
        <v>-977640.13</v>
      </c>
      <c r="AN78" s="213">
        <v>-1138.7770879440884</v>
      </c>
      <c r="AO78" s="39">
        <v>21049260.93</v>
      </c>
      <c r="AP78" s="31">
        <v>24518.649889341876</v>
      </c>
      <c r="AQ78" s="31">
        <v>26561125.93</v>
      </c>
      <c r="AR78" s="31">
        <v>30938.993511939429</v>
      </c>
      <c r="AS78" s="31">
        <v>-5511865</v>
      </c>
      <c r="AT78" s="31">
        <v>-6420.3436225975529</v>
      </c>
      <c r="AU78" s="31">
        <v>-5511865</v>
      </c>
      <c r="AV78" s="31">
        <v>-6420.3436225975529</v>
      </c>
      <c r="AW78" s="31">
        <v>423.66</v>
      </c>
      <c r="AX78" s="31">
        <v>0.49348864298194528</v>
      </c>
      <c r="AY78" s="31">
        <v>423.66</v>
      </c>
      <c r="AZ78" s="65">
        <v>0.49348864298194528</v>
      </c>
      <c r="BA78" s="39">
        <v>0</v>
      </c>
      <c r="BB78" s="31" t="s">
        <v>64</v>
      </c>
      <c r="BC78" s="32">
        <v>4</v>
      </c>
      <c r="BD78" s="33" t="s">
        <v>57</v>
      </c>
      <c r="BE78" s="1">
        <v>1</v>
      </c>
    </row>
    <row r="79" spans="1:57">
      <c r="A79" s="29">
        <v>146</v>
      </c>
      <c r="B79" s="34">
        <v>38</v>
      </c>
      <c r="C79" s="200" t="s">
        <v>118</v>
      </c>
      <c r="D79" s="42" t="s">
        <v>119</v>
      </c>
      <c r="E79" s="42" t="s">
        <v>57</v>
      </c>
      <c r="F79" s="42" t="s">
        <v>67</v>
      </c>
      <c r="G79" s="42">
        <v>0</v>
      </c>
      <c r="H79" s="42" t="s">
        <v>367</v>
      </c>
      <c r="I79" s="80" t="s">
        <v>342</v>
      </c>
      <c r="J79" s="44" t="s">
        <v>343</v>
      </c>
      <c r="K79" s="44">
        <v>1</v>
      </c>
      <c r="L79" s="46">
        <v>0.13610381482997644</v>
      </c>
      <c r="M79" s="46">
        <v>0</v>
      </c>
      <c r="N79" s="46">
        <v>27</v>
      </c>
      <c r="O79" s="40">
        <v>293864.07533567393</v>
      </c>
      <c r="P79" s="213">
        <v>10883.854642061997</v>
      </c>
      <c r="Q79" s="83">
        <v>303399.05129384424</v>
      </c>
      <c r="R79" s="49">
        <v>11237.001899772007</v>
      </c>
      <c r="S79" s="39">
        <v>225812.04406621415</v>
      </c>
      <c r="T79" s="31">
        <v>8363.4090394894138</v>
      </c>
      <c r="U79" s="31">
        <v>215709.35</v>
      </c>
      <c r="V79" s="31">
        <v>7989.2351851851854</v>
      </c>
      <c r="W79" s="31">
        <v>4783.05</v>
      </c>
      <c r="X79" s="31">
        <v>177.15</v>
      </c>
      <c r="Y79" s="31">
        <v>5319.6440662141586</v>
      </c>
      <c r="Z79" s="31">
        <v>197.02385430422808</v>
      </c>
      <c r="AA79" s="36">
        <v>35995.641310522791</v>
      </c>
      <c r="AB79" s="46">
        <v>1333.1719003897326</v>
      </c>
      <c r="AC79" s="39">
        <v>41591.36591710725</v>
      </c>
      <c r="AD79" s="31">
        <v>1540.420959892861</v>
      </c>
      <c r="AE79" s="31">
        <v>31903.686922850287</v>
      </c>
      <c r="AF79" s="31">
        <v>1181.6180341796401</v>
      </c>
      <c r="AG79" s="31">
        <v>4044.2500005745928</v>
      </c>
      <c r="AH79" s="31">
        <v>149.78703705831825</v>
      </c>
      <c r="AI79" s="31">
        <v>5643.428993682367</v>
      </c>
      <c r="AJ79" s="31">
        <v>209.01588865490248</v>
      </c>
      <c r="AK79" s="36">
        <v>0</v>
      </c>
      <c r="AL79" s="46">
        <v>0</v>
      </c>
      <c r="AM79" s="46">
        <v>-9534.975958170322</v>
      </c>
      <c r="AN79" s="213">
        <v>-353.14725771001184</v>
      </c>
      <c r="AO79" s="39">
        <v>309589.39305184863</v>
      </c>
      <c r="AP79" s="31">
        <v>11466.273816735134</v>
      </c>
      <c r="AQ79" s="31">
        <v>289296.58646832884</v>
      </c>
      <c r="AR79" s="31">
        <v>10714.68838771588</v>
      </c>
      <c r="AS79" s="31">
        <v>18928.093632219654</v>
      </c>
      <c r="AT79" s="31">
        <v>701.04050489702422</v>
      </c>
      <c r="AU79" s="31">
        <v>20292.806583519829</v>
      </c>
      <c r="AV79" s="31">
        <v>751.58542901925284</v>
      </c>
      <c r="AW79" s="31">
        <v>14360.604764874552</v>
      </c>
      <c r="AX79" s="31">
        <v>531.87425055090932</v>
      </c>
      <c r="AY79" s="31">
        <v>15725.317716174724</v>
      </c>
      <c r="AZ79" s="65">
        <v>582.41917467313783</v>
      </c>
      <c r="BA79" s="39">
        <v>-3.7000000000000003E-23</v>
      </c>
      <c r="BB79" s="31" t="s">
        <v>57</v>
      </c>
      <c r="BC79" s="32">
        <v>3</v>
      </c>
      <c r="BD79" s="33" t="s">
        <v>355</v>
      </c>
      <c r="BE79" s="1">
        <v>0</v>
      </c>
    </row>
    <row r="80" spans="1:57">
      <c r="A80" s="29">
        <v>146</v>
      </c>
      <c r="B80" s="34">
        <v>38</v>
      </c>
      <c r="C80" s="200" t="s">
        <v>118</v>
      </c>
      <c r="D80" s="42" t="s">
        <v>119</v>
      </c>
      <c r="E80" s="42" t="s">
        <v>57</v>
      </c>
      <c r="F80" s="42" t="s">
        <v>67</v>
      </c>
      <c r="G80" s="42">
        <v>0</v>
      </c>
      <c r="H80" s="42" t="s">
        <v>367</v>
      </c>
      <c r="I80" s="80" t="s">
        <v>344</v>
      </c>
      <c r="J80" s="44" t="s">
        <v>345</v>
      </c>
      <c r="K80" s="44">
        <v>2</v>
      </c>
      <c r="L80" s="46">
        <v>0.86389618517002364</v>
      </c>
      <c r="M80" s="46">
        <v>0</v>
      </c>
      <c r="N80" s="46">
        <v>105</v>
      </c>
      <c r="O80" s="40">
        <v>1865253.0346643261</v>
      </c>
      <c r="P80" s="213">
        <v>17764.314615850726</v>
      </c>
      <c r="Q80" s="83">
        <v>1925774.6987061559</v>
      </c>
      <c r="R80" s="49">
        <v>18340.711416249102</v>
      </c>
      <c r="S80" s="39">
        <v>1417891.6059337859</v>
      </c>
      <c r="T80" s="31">
        <v>13503.729580321771</v>
      </c>
      <c r="U80" s="31">
        <v>1192791.1000000001</v>
      </c>
      <c r="V80" s="31">
        <v>11359.915238095238</v>
      </c>
      <c r="W80" s="31">
        <v>46535.45</v>
      </c>
      <c r="X80" s="31">
        <v>443.19476190476183</v>
      </c>
      <c r="Y80" s="31">
        <v>178565.05593378586</v>
      </c>
      <c r="Z80" s="31">
        <v>1700.6195803217699</v>
      </c>
      <c r="AA80" s="36">
        <v>243888.85868947723</v>
      </c>
      <c r="AB80" s="46">
        <v>2322.7510351378778</v>
      </c>
      <c r="AC80" s="39">
        <v>263994.23408289277</v>
      </c>
      <c r="AD80" s="31">
        <v>2514.2308007894544</v>
      </c>
      <c r="AE80" s="31">
        <v>202503.31307714974</v>
      </c>
      <c r="AF80" s="31">
        <v>1928.6029816871403</v>
      </c>
      <c r="AG80" s="31">
        <v>25670.199999425407</v>
      </c>
      <c r="AH80" s="31">
        <v>244.47809523262291</v>
      </c>
      <c r="AI80" s="31">
        <v>35820.721006317632</v>
      </c>
      <c r="AJ80" s="31">
        <v>341.14972386969174</v>
      </c>
      <c r="AK80" s="36">
        <v>0</v>
      </c>
      <c r="AL80" s="46">
        <v>0</v>
      </c>
      <c r="AM80" s="46">
        <v>-60521.664041829681</v>
      </c>
      <c r="AN80" s="213">
        <v>-576.39680039837788</v>
      </c>
      <c r="AO80" s="39">
        <v>1965066.8569481515</v>
      </c>
      <c r="AP80" s="31">
        <v>18714.922447125249</v>
      </c>
      <c r="AQ80" s="31">
        <v>1836261.6635316713</v>
      </c>
      <c r="AR80" s="31">
        <v>17488.20631934925</v>
      </c>
      <c r="AS80" s="31">
        <v>120142.90636778035</v>
      </c>
      <c r="AT80" s="31">
        <v>1144.2181558836223</v>
      </c>
      <c r="AU80" s="31">
        <v>128805.19341648019</v>
      </c>
      <c r="AV80" s="31">
        <v>1226.7161277760015</v>
      </c>
      <c r="AW80" s="31">
        <v>91151.535235125455</v>
      </c>
      <c r="AX80" s="31">
        <v>868.10985938214719</v>
      </c>
      <c r="AY80" s="31">
        <v>99813.82228382527</v>
      </c>
      <c r="AZ80" s="65">
        <v>950.60783127452635</v>
      </c>
      <c r="BA80" s="39">
        <v>-4.0000000000000004E-23</v>
      </c>
      <c r="BB80" s="31" t="s">
        <v>57</v>
      </c>
      <c r="BC80" s="32">
        <v>3</v>
      </c>
      <c r="BD80" s="33" t="s">
        <v>355</v>
      </c>
      <c r="BE80" s="1">
        <v>0</v>
      </c>
    </row>
    <row r="81" spans="1:57">
      <c r="A81" s="29">
        <v>65</v>
      </c>
      <c r="B81" s="34">
        <v>40</v>
      </c>
      <c r="C81" s="200" t="s">
        <v>120</v>
      </c>
      <c r="D81" s="42" t="s">
        <v>121</v>
      </c>
      <c r="E81" s="42" t="s">
        <v>57</v>
      </c>
      <c r="F81" s="42" t="s">
        <v>67</v>
      </c>
      <c r="G81" s="42">
        <v>0</v>
      </c>
      <c r="H81" s="42" t="s">
        <v>367</v>
      </c>
      <c r="I81" s="80" t="s">
        <v>342</v>
      </c>
      <c r="J81" s="44" t="s">
        <v>343</v>
      </c>
      <c r="K81" s="44">
        <v>1</v>
      </c>
      <c r="L81" s="46">
        <v>0.1807782420267065</v>
      </c>
      <c r="M81" s="46">
        <v>0</v>
      </c>
      <c r="N81" s="46">
        <v>96.5</v>
      </c>
      <c r="O81" s="40">
        <v>1006145.3223890883</v>
      </c>
      <c r="P81" s="213">
        <v>10426.376397814387</v>
      </c>
      <c r="Q81" s="83">
        <v>1053410.9905189332</v>
      </c>
      <c r="R81" s="49">
        <v>10916.17606755371</v>
      </c>
      <c r="S81" s="39">
        <v>587075.90741027019</v>
      </c>
      <c r="T81" s="31">
        <v>6083.6881596919175</v>
      </c>
      <c r="U81" s="31">
        <v>552642.99674093595</v>
      </c>
      <c r="V81" s="31">
        <v>5726.8704325485578</v>
      </c>
      <c r="W81" s="31">
        <v>5292.7</v>
      </c>
      <c r="X81" s="31">
        <v>54.846632124352332</v>
      </c>
      <c r="Y81" s="31">
        <v>29140.21066933425</v>
      </c>
      <c r="Z81" s="31">
        <v>301.97109501900775</v>
      </c>
      <c r="AA81" s="36">
        <v>108283.82589576297</v>
      </c>
      <c r="AB81" s="46">
        <v>1122.1121854483208</v>
      </c>
      <c r="AC81" s="39">
        <v>358051.25721289997</v>
      </c>
      <c r="AD81" s="31">
        <v>3710.3757224134706</v>
      </c>
      <c r="AE81" s="31">
        <v>250584.21453134992</v>
      </c>
      <c r="AF81" s="31">
        <v>2596.727611723833</v>
      </c>
      <c r="AG81" s="31">
        <v>105077.76896797983</v>
      </c>
      <c r="AH81" s="31">
        <v>1088.8887975956459</v>
      </c>
      <c r="AI81" s="31">
        <v>2389.2737135701691</v>
      </c>
      <c r="AJ81" s="31">
        <v>24.759313093991395</v>
      </c>
      <c r="AK81" s="36">
        <v>0</v>
      </c>
      <c r="AL81" s="46">
        <v>0</v>
      </c>
      <c r="AM81" s="46">
        <v>-47265.668129844642</v>
      </c>
      <c r="AN81" s="213">
        <v>-489.79966973932261</v>
      </c>
      <c r="AO81" s="39">
        <v>1032259.2817845722</v>
      </c>
      <c r="AP81" s="31">
        <v>10696.987376005931</v>
      </c>
      <c r="AQ81" s="31">
        <v>958037.33973390935</v>
      </c>
      <c r="AR81" s="31">
        <v>9927.8480801441401</v>
      </c>
      <c r="AS81" s="31">
        <v>48107.982655179032</v>
      </c>
      <c r="AT81" s="31">
        <v>498.52831767024901</v>
      </c>
      <c r="AU81" s="31">
        <v>74221.942050662881</v>
      </c>
      <c r="AV81" s="31">
        <v>769.13929586179142</v>
      </c>
      <c r="AW81" s="31">
        <v>0</v>
      </c>
      <c r="AX81" s="31">
        <v>0</v>
      </c>
      <c r="AY81" s="31">
        <v>26113.959395483838</v>
      </c>
      <c r="AZ81" s="65">
        <v>270.61097819154236</v>
      </c>
      <c r="BA81" s="39">
        <v>1E-22</v>
      </c>
      <c r="BB81" s="31" t="s">
        <v>57</v>
      </c>
      <c r="BC81" s="32">
        <v>2</v>
      </c>
      <c r="BD81" s="33" t="s">
        <v>355</v>
      </c>
      <c r="BE81" s="1">
        <v>0</v>
      </c>
    </row>
    <row r="82" spans="1:57">
      <c r="A82" s="29">
        <v>65</v>
      </c>
      <c r="B82" s="34">
        <v>40</v>
      </c>
      <c r="C82" s="200" t="s">
        <v>120</v>
      </c>
      <c r="D82" s="42" t="s">
        <v>121</v>
      </c>
      <c r="E82" s="42" t="s">
        <v>57</v>
      </c>
      <c r="F82" s="42" t="s">
        <v>67</v>
      </c>
      <c r="G82" s="42">
        <v>0</v>
      </c>
      <c r="H82" s="42" t="s">
        <v>367</v>
      </c>
      <c r="I82" s="80" t="s">
        <v>344</v>
      </c>
      <c r="J82" s="44" t="s">
        <v>345</v>
      </c>
      <c r="K82" s="44">
        <v>2</v>
      </c>
      <c r="L82" s="46">
        <v>0.81922175797329344</v>
      </c>
      <c r="M82" s="46">
        <v>0</v>
      </c>
      <c r="N82" s="46">
        <v>249.5</v>
      </c>
      <c r="O82" s="40">
        <v>4559487.527610912</v>
      </c>
      <c r="P82" s="213">
        <v>18274.49910866097</v>
      </c>
      <c r="Q82" s="83">
        <v>4773678.4794810666</v>
      </c>
      <c r="R82" s="49">
        <v>19132.979877679627</v>
      </c>
      <c r="S82" s="39">
        <v>2660416.1625897298</v>
      </c>
      <c r="T82" s="31">
        <v>10662.990631622164</v>
      </c>
      <c r="U82" s="31">
        <v>2331226.5032590642</v>
      </c>
      <c r="V82" s="31">
        <v>9343.5931994351267</v>
      </c>
      <c r="W82" s="31">
        <v>84128.83</v>
      </c>
      <c r="X82" s="31">
        <v>337.18969939879759</v>
      </c>
      <c r="Y82" s="31">
        <v>245060.82933066579</v>
      </c>
      <c r="Z82" s="31">
        <v>982.20773278823947</v>
      </c>
      <c r="AA82" s="36">
        <v>490703.2241042371</v>
      </c>
      <c r="AB82" s="46">
        <v>1966.7463891953387</v>
      </c>
      <c r="AC82" s="39">
        <v>1622559.0927871</v>
      </c>
      <c r="AD82" s="31">
        <v>6503.2428568621244</v>
      </c>
      <c r="AE82" s="31">
        <v>1135557.2354686502</v>
      </c>
      <c r="AF82" s="31">
        <v>4551.3316050847689</v>
      </c>
      <c r="AG82" s="31">
        <v>476174.53103202017</v>
      </c>
      <c r="AH82" s="31">
        <v>1908.5151544369544</v>
      </c>
      <c r="AI82" s="31">
        <v>10827.326286429832</v>
      </c>
      <c r="AJ82" s="31">
        <v>43.396097340400125</v>
      </c>
      <c r="AK82" s="36">
        <v>0</v>
      </c>
      <c r="AL82" s="46">
        <v>0</v>
      </c>
      <c r="AM82" s="46">
        <v>-214190.95187015538</v>
      </c>
      <c r="AN82" s="213">
        <v>-858.48076901865863</v>
      </c>
      <c r="AO82" s="39">
        <v>4677826.5682154279</v>
      </c>
      <c r="AP82" s="31">
        <v>18748.803880622956</v>
      </c>
      <c r="AQ82" s="31">
        <v>4341479.5102660907</v>
      </c>
      <c r="AR82" s="31">
        <v>17400.719480024411</v>
      </c>
      <c r="AS82" s="31">
        <v>218008.01734482098</v>
      </c>
      <c r="AT82" s="31">
        <v>873.77962863655694</v>
      </c>
      <c r="AU82" s="31">
        <v>336347.05794933718</v>
      </c>
      <c r="AV82" s="31">
        <v>1348.0844005985457</v>
      </c>
      <c r="AW82" s="31">
        <v>0</v>
      </c>
      <c r="AX82" s="31">
        <v>0</v>
      </c>
      <c r="AY82" s="31">
        <v>118339.04060451617</v>
      </c>
      <c r="AZ82" s="65">
        <v>474.30477196198865</v>
      </c>
      <c r="BA82" s="39">
        <v>-1E-22</v>
      </c>
      <c r="BB82" s="31" t="s">
        <v>57</v>
      </c>
      <c r="BC82" s="32">
        <v>4</v>
      </c>
      <c r="BD82" s="33" t="s">
        <v>355</v>
      </c>
      <c r="BE82" s="1">
        <v>0</v>
      </c>
    </row>
    <row r="83" spans="1:57">
      <c r="A83" s="29">
        <v>66</v>
      </c>
      <c r="B83" s="34">
        <v>41</v>
      </c>
      <c r="C83" s="200" t="s">
        <v>122</v>
      </c>
      <c r="D83" s="42" t="s">
        <v>123</v>
      </c>
      <c r="E83" s="42" t="s">
        <v>57</v>
      </c>
      <c r="F83" s="42" t="s">
        <v>67</v>
      </c>
      <c r="G83" s="42">
        <v>0</v>
      </c>
      <c r="H83" s="42" t="s">
        <v>367</v>
      </c>
      <c r="I83" s="80" t="s">
        <v>342</v>
      </c>
      <c r="J83" s="44" t="s">
        <v>343</v>
      </c>
      <c r="K83" s="44">
        <v>1</v>
      </c>
      <c r="L83" s="46">
        <v>0.22672936018312481</v>
      </c>
      <c r="M83" s="46"/>
      <c r="N83" s="46">
        <v>15.5</v>
      </c>
      <c r="O83" s="40">
        <v>139412.65268322086</v>
      </c>
      <c r="P83" s="213">
        <v>8994.3646892400538</v>
      </c>
      <c r="Q83" s="83">
        <v>154041.39878196258</v>
      </c>
      <c r="R83" s="49">
        <v>9938.1547601266193</v>
      </c>
      <c r="S83" s="39">
        <v>104981.12393296318</v>
      </c>
      <c r="T83" s="31">
        <v>6772.9757376105263</v>
      </c>
      <c r="U83" s="31">
        <v>100403.45</v>
      </c>
      <c r="V83" s="31">
        <v>6477.6419354838699</v>
      </c>
      <c r="W83" s="31">
        <v>2967.7</v>
      </c>
      <c r="X83" s="31">
        <v>191.46451612903223</v>
      </c>
      <c r="Y83" s="31">
        <v>1609.9739329631668</v>
      </c>
      <c r="Z83" s="31">
        <v>103.86928599762365</v>
      </c>
      <c r="AA83" s="36">
        <v>24460.4249481242</v>
      </c>
      <c r="AB83" s="46">
        <v>1578.091932137045</v>
      </c>
      <c r="AC83" s="39">
        <v>23917.32650791595</v>
      </c>
      <c r="AD83" s="31">
        <v>1543.0533230913513</v>
      </c>
      <c r="AE83" s="31">
        <v>6687.3824786012656</v>
      </c>
      <c r="AF83" s="31">
        <v>431.44403087750095</v>
      </c>
      <c r="AG83" s="31">
        <v>17020.164956098848</v>
      </c>
      <c r="AH83" s="31">
        <v>1098.0751584579903</v>
      </c>
      <c r="AI83" s="31">
        <v>209.77907321583436</v>
      </c>
      <c r="AJ83" s="31">
        <v>13.534133755860283</v>
      </c>
      <c r="AK83" s="36">
        <v>682.5233929592606</v>
      </c>
      <c r="AL83" s="46">
        <v>44.033767287694225</v>
      </c>
      <c r="AM83" s="46">
        <v>-14628.746098741747</v>
      </c>
      <c r="AN83" s="213">
        <v>-943.79007088656419</v>
      </c>
      <c r="AO83" s="39">
        <v>175356.04454929</v>
      </c>
      <c r="AP83" s="31">
        <v>11313.293196728388</v>
      </c>
      <c r="AQ83" s="31">
        <v>108302.8768393725</v>
      </c>
      <c r="AR83" s="31">
        <v>6987.2823767337077</v>
      </c>
      <c r="AS83" s="31">
        <v>56357.890331359144</v>
      </c>
      <c r="AT83" s="31">
        <v>3635.9929246038155</v>
      </c>
      <c r="AU83" s="31">
        <v>67053.167709917514</v>
      </c>
      <c r="AV83" s="31">
        <v>4326.0108199946781</v>
      </c>
      <c r="AW83" s="31">
        <v>25248.1144875108</v>
      </c>
      <c r="AX83" s="31">
        <v>1628.9106120974709</v>
      </c>
      <c r="AY83" s="31">
        <v>35943.391866069171</v>
      </c>
      <c r="AZ83" s="65">
        <v>2318.9285074883333</v>
      </c>
      <c r="BA83" s="39">
        <v>8.0000000000000009E-24</v>
      </c>
      <c r="BB83" s="31" t="s">
        <v>64</v>
      </c>
      <c r="BC83" s="32">
        <v>2</v>
      </c>
      <c r="BD83" s="33" t="s">
        <v>57</v>
      </c>
      <c r="BE83" s="1">
        <v>0</v>
      </c>
    </row>
    <row r="84" spans="1:57">
      <c r="A84" s="29">
        <v>66</v>
      </c>
      <c r="B84" s="34">
        <v>41</v>
      </c>
      <c r="C84" s="200" t="s">
        <v>122</v>
      </c>
      <c r="D84" s="42" t="s">
        <v>123</v>
      </c>
      <c r="E84" s="42" t="s">
        <v>57</v>
      </c>
      <c r="F84" s="42" t="s">
        <v>67</v>
      </c>
      <c r="G84" s="42">
        <v>0</v>
      </c>
      <c r="H84" s="42" t="s">
        <v>367</v>
      </c>
      <c r="I84" s="80" t="s">
        <v>344</v>
      </c>
      <c r="J84" s="44" t="s">
        <v>345</v>
      </c>
      <c r="K84" s="44">
        <v>2</v>
      </c>
      <c r="L84" s="46">
        <v>0.77327063981687516</v>
      </c>
      <c r="M84" s="46"/>
      <c r="N84" s="46">
        <v>38.5</v>
      </c>
      <c r="O84" s="40">
        <v>475473.0973167792</v>
      </c>
      <c r="P84" s="213">
        <v>12349.950579656603</v>
      </c>
      <c r="Q84" s="83">
        <v>525365.09121803741</v>
      </c>
      <c r="R84" s="49">
        <v>13645.84652514383</v>
      </c>
      <c r="S84" s="39">
        <v>358042.82606703689</v>
      </c>
      <c r="T84" s="31">
        <v>9299.8136640788798</v>
      </c>
      <c r="U84" s="31">
        <v>331480.05</v>
      </c>
      <c r="V84" s="31">
        <v>8609.8714285714286</v>
      </c>
      <c r="W84" s="31">
        <v>19051.650000000001</v>
      </c>
      <c r="X84" s="31">
        <v>494.84805194805193</v>
      </c>
      <c r="Y84" s="31">
        <v>7511.1260670368329</v>
      </c>
      <c r="Z84" s="31">
        <v>195.09418355939826</v>
      </c>
      <c r="AA84" s="36">
        <v>83423.375051875802</v>
      </c>
      <c r="AB84" s="46">
        <v>2166.8409104383322</v>
      </c>
      <c r="AC84" s="39">
        <v>81571.113492084056</v>
      </c>
      <c r="AD84" s="31">
        <v>2118.7302205736119</v>
      </c>
      <c r="AE84" s="31">
        <v>22807.617521398737</v>
      </c>
      <c r="AF84" s="31">
        <v>592.40564990646067</v>
      </c>
      <c r="AG84" s="31">
        <v>58048.035043901153</v>
      </c>
      <c r="AH84" s="31">
        <v>1507.7411699714585</v>
      </c>
      <c r="AI84" s="31">
        <v>715.46092678416551</v>
      </c>
      <c r="AJ84" s="31">
        <v>18.583400695692614</v>
      </c>
      <c r="AK84" s="36">
        <v>2327.7766070407392</v>
      </c>
      <c r="AL84" s="46">
        <v>60.461730053006221</v>
      </c>
      <c r="AM84" s="46">
        <v>-49891.993901258254</v>
      </c>
      <c r="AN84" s="213">
        <v>-1295.8959454872272</v>
      </c>
      <c r="AO84" s="39">
        <v>598059.64545071009</v>
      </c>
      <c r="AP84" s="31">
        <v>15534.016764953509</v>
      </c>
      <c r="AQ84" s="31">
        <v>369371.81316062756</v>
      </c>
      <c r="AR84" s="31">
        <v>9594.0730691072094</v>
      </c>
      <c r="AS84" s="31">
        <v>192211.10966864089</v>
      </c>
      <c r="AT84" s="31">
        <v>4992.4963550296325</v>
      </c>
      <c r="AU84" s="31">
        <v>228687.8322900825</v>
      </c>
      <c r="AV84" s="31">
        <v>5939.9436958462984</v>
      </c>
      <c r="AW84" s="31">
        <v>86109.825512489202</v>
      </c>
      <c r="AX84" s="31">
        <v>2236.6188444802387</v>
      </c>
      <c r="AY84" s="31">
        <v>122586.54813393085</v>
      </c>
      <c r="AZ84" s="65">
        <v>3184.0661852969042</v>
      </c>
      <c r="BA84" s="39">
        <v>-1.0000000000000001E-23</v>
      </c>
      <c r="BB84" s="31" t="s">
        <v>64</v>
      </c>
      <c r="BC84" s="32">
        <v>1</v>
      </c>
      <c r="BD84" s="33" t="s">
        <v>57</v>
      </c>
      <c r="BE84" s="1">
        <v>0</v>
      </c>
    </row>
    <row r="85" spans="1:57">
      <c r="A85" s="29">
        <v>70</v>
      </c>
      <c r="B85" s="34">
        <v>43</v>
      </c>
      <c r="C85" s="200" t="s">
        <v>124</v>
      </c>
      <c r="D85" s="42" t="s">
        <v>125</v>
      </c>
      <c r="E85" s="42" t="s">
        <v>57</v>
      </c>
      <c r="F85" s="42" t="s">
        <v>67</v>
      </c>
      <c r="G85" s="42">
        <v>0</v>
      </c>
      <c r="H85" s="42" t="s">
        <v>367</v>
      </c>
      <c r="I85" s="80" t="s">
        <v>342</v>
      </c>
      <c r="J85" s="44" t="s">
        <v>343</v>
      </c>
      <c r="K85" s="44">
        <v>1</v>
      </c>
      <c r="L85" s="46">
        <v>0.22702125802296161</v>
      </c>
      <c r="M85" s="46"/>
      <c r="N85" s="46">
        <v>38.5</v>
      </c>
      <c r="O85" s="40">
        <v>502939.42613924656</v>
      </c>
      <c r="P85" s="213">
        <v>13063.361717902508</v>
      </c>
      <c r="Q85" s="83">
        <v>515687.78899203794</v>
      </c>
      <c r="R85" s="49">
        <v>13394.488025767218</v>
      </c>
      <c r="S85" s="39">
        <v>309614.34999999998</v>
      </c>
      <c r="T85" s="31">
        <v>8041.9311688311691</v>
      </c>
      <c r="U85" s="31">
        <v>301515.7</v>
      </c>
      <c r="V85" s="31">
        <v>7831.5766233766226</v>
      </c>
      <c r="W85" s="31">
        <v>4323.1499999999996</v>
      </c>
      <c r="X85" s="31">
        <v>112.28961038961037</v>
      </c>
      <c r="Y85" s="31">
        <v>3775.5</v>
      </c>
      <c r="Z85" s="31">
        <v>98.064935064935057</v>
      </c>
      <c r="AA85" s="36">
        <v>51310.799887330519</v>
      </c>
      <c r="AB85" s="46">
        <v>1332.7480490215719</v>
      </c>
      <c r="AC85" s="39">
        <v>153065.14440315517</v>
      </c>
      <c r="AD85" s="31">
        <v>3975.7180364455876</v>
      </c>
      <c r="AE85" s="31">
        <v>75144.036405600287</v>
      </c>
      <c r="AF85" s="31">
        <v>1951.7931533922151</v>
      </c>
      <c r="AG85" s="31">
        <v>60743.862339008716</v>
      </c>
      <c r="AH85" s="31">
        <v>1577.7626581560703</v>
      </c>
      <c r="AI85" s="31">
        <v>17177.245658546159</v>
      </c>
      <c r="AJ85" s="31">
        <v>446.16222489730279</v>
      </c>
      <c r="AK85" s="36">
        <v>1697.4947015521893</v>
      </c>
      <c r="AL85" s="46">
        <v>44.090771468888043</v>
      </c>
      <c r="AM85" s="46">
        <v>-12748.362852791346</v>
      </c>
      <c r="AN85" s="213">
        <v>-331.12630786471027</v>
      </c>
      <c r="AO85" s="39">
        <v>486483.81295357796</v>
      </c>
      <c r="AP85" s="31">
        <v>12635.943193599427</v>
      </c>
      <c r="AQ85" s="31">
        <v>409208.04693514208</v>
      </c>
      <c r="AR85" s="31">
        <v>10628.780439873819</v>
      </c>
      <c r="AS85" s="31">
        <v>66050.245872974527</v>
      </c>
      <c r="AT85" s="31">
        <v>1715.5908018954417</v>
      </c>
      <c r="AU85" s="31">
        <v>77275.766018435897</v>
      </c>
      <c r="AV85" s="31">
        <v>2007.1627537256072</v>
      </c>
      <c r="AW85" s="31">
        <v>-27681.133331129953</v>
      </c>
      <c r="AX85" s="31">
        <v>-718.99047613324547</v>
      </c>
      <c r="AY85" s="31">
        <v>-16455.613185668568</v>
      </c>
      <c r="AZ85" s="65">
        <v>-427.41852430307966</v>
      </c>
      <c r="BA85" s="39">
        <v>-4.3E-23</v>
      </c>
      <c r="BB85" s="31" t="s">
        <v>64</v>
      </c>
      <c r="BC85" s="32">
        <v>4</v>
      </c>
      <c r="BD85" s="33" t="s">
        <v>57</v>
      </c>
      <c r="BE85" s="1">
        <v>0</v>
      </c>
    </row>
    <row r="86" spans="1:57">
      <c r="A86" s="29">
        <v>70</v>
      </c>
      <c r="B86" s="34">
        <v>43</v>
      </c>
      <c r="C86" s="200" t="s">
        <v>124</v>
      </c>
      <c r="D86" s="42" t="s">
        <v>125</v>
      </c>
      <c r="E86" s="42" t="s">
        <v>57</v>
      </c>
      <c r="F86" s="42" t="s">
        <v>67</v>
      </c>
      <c r="G86" s="42">
        <v>0</v>
      </c>
      <c r="H86" s="42" t="s">
        <v>367</v>
      </c>
      <c r="I86" s="80" t="s">
        <v>344</v>
      </c>
      <c r="J86" s="44" t="s">
        <v>345</v>
      </c>
      <c r="K86" s="44">
        <v>2</v>
      </c>
      <c r="L86" s="46">
        <v>0.77297874197703842</v>
      </c>
      <c r="M86" s="46"/>
      <c r="N86" s="46">
        <v>103.5</v>
      </c>
      <c r="O86" s="40">
        <v>1712445.2938607535</v>
      </c>
      <c r="P86" s="213">
        <v>16545.365158074914</v>
      </c>
      <c r="Q86" s="83">
        <v>1755851.8610079621</v>
      </c>
      <c r="R86" s="49">
        <v>16964.752280270164</v>
      </c>
      <c r="S86" s="39">
        <v>1054197.8</v>
      </c>
      <c r="T86" s="31">
        <v>10185.485990338166</v>
      </c>
      <c r="U86" s="31">
        <v>968059.6</v>
      </c>
      <c r="V86" s="31">
        <v>9353.2328502415457</v>
      </c>
      <c r="W86" s="31">
        <v>41940.5</v>
      </c>
      <c r="X86" s="31">
        <v>405.22222222222223</v>
      </c>
      <c r="Y86" s="31">
        <v>44197.7</v>
      </c>
      <c r="Z86" s="31">
        <v>427.03091787439615</v>
      </c>
      <c r="AA86" s="36">
        <v>174706.8001126695</v>
      </c>
      <c r="AB86" s="46">
        <v>1687.9884068856952</v>
      </c>
      <c r="AC86" s="39">
        <v>521167.50559684483</v>
      </c>
      <c r="AD86" s="31">
        <v>5035.4348366844906</v>
      </c>
      <c r="AE86" s="31">
        <v>255855.96359439974</v>
      </c>
      <c r="AF86" s="31">
        <v>2472.0382955980649</v>
      </c>
      <c r="AG86" s="31">
        <v>206825.18766099133</v>
      </c>
      <c r="AH86" s="31">
        <v>1998.3109918936352</v>
      </c>
      <c r="AI86" s="31">
        <v>58486.354341453844</v>
      </c>
      <c r="AJ86" s="31">
        <v>565.08554919279072</v>
      </c>
      <c r="AK86" s="36">
        <v>5779.7552984478098</v>
      </c>
      <c r="AL86" s="46">
        <v>55.843046361814594</v>
      </c>
      <c r="AM86" s="46">
        <v>-43406.567147208654</v>
      </c>
      <c r="AN86" s="213">
        <v>-419.38712219525263</v>
      </c>
      <c r="AO86" s="39">
        <v>1656416.007046422</v>
      </c>
      <c r="AP86" s="31">
        <v>16004.019391752869</v>
      </c>
      <c r="AQ86" s="31">
        <v>1393301.773064858</v>
      </c>
      <c r="AR86" s="31">
        <v>13461.852879853701</v>
      </c>
      <c r="AS86" s="31">
        <v>224892.75412702552</v>
      </c>
      <c r="AT86" s="31">
        <v>2172.876851468845</v>
      </c>
      <c r="AU86" s="31">
        <v>263114.23398156412</v>
      </c>
      <c r="AV86" s="31">
        <v>2542.1665118991696</v>
      </c>
      <c r="AW86" s="31">
        <v>-94250.766668870056</v>
      </c>
      <c r="AX86" s="31">
        <v>-910.63542675236749</v>
      </c>
      <c r="AY86" s="31">
        <v>-56029.286814331434</v>
      </c>
      <c r="AZ86" s="65">
        <v>-541.34576632204278</v>
      </c>
      <c r="BA86" s="39">
        <v>6.0000000000000001E-23</v>
      </c>
      <c r="BB86" s="31" t="s">
        <v>64</v>
      </c>
      <c r="BC86" s="32">
        <v>2</v>
      </c>
      <c r="BD86" s="33" t="s">
        <v>57</v>
      </c>
      <c r="BE86" s="1">
        <v>0</v>
      </c>
    </row>
    <row r="87" spans="1:57">
      <c r="A87" s="29">
        <v>72</v>
      </c>
      <c r="B87" s="34">
        <v>44</v>
      </c>
      <c r="C87" s="200" t="s">
        <v>126</v>
      </c>
      <c r="D87" s="42" t="s">
        <v>127</v>
      </c>
      <c r="E87" s="42" t="s">
        <v>57</v>
      </c>
      <c r="F87" s="42" t="s">
        <v>62</v>
      </c>
      <c r="G87" s="42">
        <v>0</v>
      </c>
      <c r="H87" s="42" t="s">
        <v>367</v>
      </c>
      <c r="I87" s="80" t="s">
        <v>340</v>
      </c>
      <c r="J87" s="44" t="s">
        <v>341</v>
      </c>
      <c r="K87" s="44">
        <v>3</v>
      </c>
      <c r="L87" s="46">
        <v>1</v>
      </c>
      <c r="M87" s="46"/>
      <c r="N87" s="46">
        <v>144.5</v>
      </c>
      <c r="O87" s="40">
        <v>3575864.45</v>
      </c>
      <c r="P87" s="213">
        <v>24746.466782006923</v>
      </c>
      <c r="Q87" s="83">
        <v>3728732.15</v>
      </c>
      <c r="R87" s="49">
        <v>25804.374740484429</v>
      </c>
      <c r="S87" s="39">
        <v>2338116.94</v>
      </c>
      <c r="T87" s="31">
        <v>16180.740069204152</v>
      </c>
      <c r="U87" s="31">
        <v>2099614.15</v>
      </c>
      <c r="V87" s="31">
        <v>14530.201730103807</v>
      </c>
      <c r="W87" s="31">
        <v>103565.35</v>
      </c>
      <c r="X87" s="31">
        <v>716.71522491349481</v>
      </c>
      <c r="Y87" s="31">
        <v>134937.44</v>
      </c>
      <c r="Z87" s="31">
        <v>933.82311418685117</v>
      </c>
      <c r="AA87" s="36">
        <v>359503.45</v>
      </c>
      <c r="AB87" s="46">
        <v>2487.9131487889272</v>
      </c>
      <c r="AC87" s="39">
        <v>1023513.53</v>
      </c>
      <c r="AD87" s="31">
        <v>7083.1386159169542</v>
      </c>
      <c r="AE87" s="31">
        <v>633362.02</v>
      </c>
      <c r="AF87" s="31">
        <v>4383.1281660899649</v>
      </c>
      <c r="AG87" s="31">
        <v>298564</v>
      </c>
      <c r="AH87" s="31">
        <v>2066.1868512110723</v>
      </c>
      <c r="AI87" s="31">
        <v>91587.51</v>
      </c>
      <c r="AJ87" s="31">
        <v>633.82359861591692</v>
      </c>
      <c r="AK87" s="36">
        <v>7598.23</v>
      </c>
      <c r="AL87" s="46">
        <v>52.582906574394464</v>
      </c>
      <c r="AM87" s="46">
        <v>-152867.70000000001</v>
      </c>
      <c r="AN87" s="213">
        <v>-1057.9079584775084</v>
      </c>
      <c r="AO87" s="39">
        <v>3593350.9</v>
      </c>
      <c r="AP87" s="31">
        <v>24867.480276816608</v>
      </c>
      <c r="AQ87" s="31">
        <v>3909590.9</v>
      </c>
      <c r="AR87" s="31">
        <v>27055.992387543254</v>
      </c>
      <c r="AS87" s="31">
        <v>-326318</v>
      </c>
      <c r="AT87" s="31">
        <v>-2258.2560553633216</v>
      </c>
      <c r="AU87" s="31">
        <v>-316240</v>
      </c>
      <c r="AV87" s="31">
        <v>-2188.5121107266436</v>
      </c>
      <c r="AW87" s="31">
        <v>7408.45</v>
      </c>
      <c r="AX87" s="31">
        <v>51.26955017301038</v>
      </c>
      <c r="AY87" s="31">
        <v>17486.45</v>
      </c>
      <c r="AZ87" s="65">
        <v>121.01349480968858</v>
      </c>
      <c r="BA87" s="39">
        <v>0</v>
      </c>
      <c r="BB87" s="31" t="s">
        <v>64</v>
      </c>
      <c r="BC87" s="32">
        <v>4</v>
      </c>
      <c r="BD87" s="33" t="s">
        <v>57</v>
      </c>
      <c r="BE87" s="1">
        <v>0</v>
      </c>
    </row>
    <row r="88" spans="1:57">
      <c r="A88" s="29">
        <v>223</v>
      </c>
      <c r="B88" s="34">
        <v>106</v>
      </c>
      <c r="C88" s="200" t="s">
        <v>128</v>
      </c>
      <c r="D88" s="42" t="s">
        <v>129</v>
      </c>
      <c r="E88" s="42" t="s">
        <v>57</v>
      </c>
      <c r="F88" s="42" t="s">
        <v>67</v>
      </c>
      <c r="G88" s="42">
        <v>0</v>
      </c>
      <c r="H88" s="42" t="s">
        <v>367</v>
      </c>
      <c r="I88" s="80" t="s">
        <v>342</v>
      </c>
      <c r="J88" s="44" t="s">
        <v>343</v>
      </c>
      <c r="K88" s="44">
        <v>1</v>
      </c>
      <c r="L88" s="46">
        <v>0.18336161433919806</v>
      </c>
      <c r="M88" s="46"/>
      <c r="N88" s="46">
        <v>26</v>
      </c>
      <c r="O88" s="40">
        <v>324195.78807254817</v>
      </c>
      <c r="P88" s="213">
        <v>12469.068772021081</v>
      </c>
      <c r="Q88" s="83">
        <v>339172.02211723576</v>
      </c>
      <c r="R88" s="49">
        <v>13045.077773739835</v>
      </c>
      <c r="S88" s="39">
        <v>221127.97161345708</v>
      </c>
      <c r="T88" s="31">
        <v>8504.9219851329653</v>
      </c>
      <c r="U88" s="31">
        <v>208973.4</v>
      </c>
      <c r="V88" s="31">
        <v>8037.4384615384615</v>
      </c>
      <c r="W88" s="31">
        <v>4031.7</v>
      </c>
      <c r="X88" s="31">
        <v>155.0653846153846</v>
      </c>
      <c r="Y88" s="31">
        <v>8122.8716134570877</v>
      </c>
      <c r="Z88" s="31">
        <v>312.41813897911874</v>
      </c>
      <c r="AA88" s="36">
        <v>35764.380330196924</v>
      </c>
      <c r="AB88" s="46">
        <v>1375.5530896229586</v>
      </c>
      <c r="AC88" s="39">
        <v>81349.302510505368</v>
      </c>
      <c r="AD88" s="31">
        <v>3128.8193273271286</v>
      </c>
      <c r="AE88" s="31">
        <v>31527.370163015341</v>
      </c>
      <c r="AF88" s="31">
        <v>1212.5911601159744</v>
      </c>
      <c r="AG88" s="31">
        <v>47108.180455269881</v>
      </c>
      <c r="AH88" s="31">
        <v>1811.8530944334568</v>
      </c>
      <c r="AI88" s="31">
        <v>2713.7518922201311</v>
      </c>
      <c r="AJ88" s="31">
        <v>104.37507277769735</v>
      </c>
      <c r="AK88" s="36">
        <v>930.36766307637401</v>
      </c>
      <c r="AL88" s="46">
        <v>35.783371656783615</v>
      </c>
      <c r="AM88" s="46">
        <v>-14976.234044687624</v>
      </c>
      <c r="AN88" s="213">
        <v>-576.0090017187548</v>
      </c>
      <c r="AO88" s="39">
        <v>328571.16291391006</v>
      </c>
      <c r="AP88" s="31">
        <v>12637.352419765772</v>
      </c>
      <c r="AQ88" s="31">
        <v>294635.51214008301</v>
      </c>
      <c r="AR88" s="31">
        <v>11332.135082310882</v>
      </c>
      <c r="AS88" s="31">
        <v>29560.275932465138</v>
      </c>
      <c r="AT88" s="31">
        <v>1136.9336897101975</v>
      </c>
      <c r="AU88" s="31">
        <v>33935.650773827081</v>
      </c>
      <c r="AV88" s="31">
        <v>1305.2173374548877</v>
      </c>
      <c r="AW88" s="31">
        <v>0</v>
      </c>
      <c r="AX88" s="31">
        <v>0</v>
      </c>
      <c r="AY88" s="31">
        <v>4375.3748413619451</v>
      </c>
      <c r="AZ88" s="65">
        <v>168.28364774469017</v>
      </c>
      <c r="BA88" s="39">
        <v>4.0000000000000004E-23</v>
      </c>
      <c r="BB88" s="31" t="s">
        <v>64</v>
      </c>
      <c r="BC88" s="32">
        <v>4</v>
      </c>
      <c r="BD88" s="33" t="s">
        <v>57</v>
      </c>
      <c r="BE88" s="1">
        <v>0</v>
      </c>
    </row>
    <row r="89" spans="1:57">
      <c r="A89" s="29">
        <v>223</v>
      </c>
      <c r="B89" s="34">
        <v>106</v>
      </c>
      <c r="C89" s="200" t="s">
        <v>128</v>
      </c>
      <c r="D89" s="42" t="s">
        <v>129</v>
      </c>
      <c r="E89" s="42" t="s">
        <v>57</v>
      </c>
      <c r="F89" s="42" t="s">
        <v>67</v>
      </c>
      <c r="G89" s="42">
        <v>0</v>
      </c>
      <c r="H89" s="42" t="s">
        <v>367</v>
      </c>
      <c r="I89" s="80" t="s">
        <v>344</v>
      </c>
      <c r="J89" s="44" t="s">
        <v>345</v>
      </c>
      <c r="K89" s="44">
        <v>2</v>
      </c>
      <c r="L89" s="46">
        <v>0.81663838566080194</v>
      </c>
      <c r="M89" s="46"/>
      <c r="N89" s="46">
        <v>82</v>
      </c>
      <c r="O89" s="40">
        <v>1443872.1319274521</v>
      </c>
      <c r="P89" s="213">
        <v>17608.196730822583</v>
      </c>
      <c r="Q89" s="83">
        <v>1510571.8478827642</v>
      </c>
      <c r="R89" s="49">
        <v>18421.60790100932</v>
      </c>
      <c r="S89" s="39">
        <v>984838.56838654284</v>
      </c>
      <c r="T89" s="31">
        <v>12010.226443738329</v>
      </c>
      <c r="U89" s="31">
        <v>861595.45</v>
      </c>
      <c r="V89" s="31">
        <v>10507.261585365854</v>
      </c>
      <c r="W89" s="31">
        <v>40722.089999999997</v>
      </c>
      <c r="X89" s="31">
        <v>496.61085365853654</v>
      </c>
      <c r="Y89" s="31">
        <v>82521.028386542923</v>
      </c>
      <c r="Z89" s="31">
        <v>1006.3540047139378</v>
      </c>
      <c r="AA89" s="36">
        <v>159283.9696698031</v>
      </c>
      <c r="AB89" s="46">
        <v>1942.4874349975983</v>
      </c>
      <c r="AC89" s="39">
        <v>362305.72748949472</v>
      </c>
      <c r="AD89" s="31">
        <v>4418.3625303596909</v>
      </c>
      <c r="AE89" s="31">
        <v>140413.57983698469</v>
      </c>
      <c r="AF89" s="31">
        <v>1712.360729719325</v>
      </c>
      <c r="AG89" s="31">
        <v>209805.89954473011</v>
      </c>
      <c r="AH89" s="31">
        <v>2558.6085310332942</v>
      </c>
      <c r="AI89" s="31">
        <v>12086.248107779869</v>
      </c>
      <c r="AJ89" s="31">
        <v>147.39326960707155</v>
      </c>
      <c r="AK89" s="36">
        <v>4143.5823369236259</v>
      </c>
      <c r="AL89" s="46">
        <v>50.531491913702759</v>
      </c>
      <c r="AM89" s="46">
        <v>-66699.715955312378</v>
      </c>
      <c r="AN89" s="213">
        <v>-813.41117018673617</v>
      </c>
      <c r="AO89" s="39">
        <v>1463358.75708609</v>
      </c>
      <c r="AP89" s="31">
        <v>17845.838501049875</v>
      </c>
      <c r="AQ89" s="31">
        <v>1312219.407859917</v>
      </c>
      <c r="AR89" s="31">
        <v>16002.675705608746</v>
      </c>
      <c r="AS89" s="31">
        <v>131652.72406753487</v>
      </c>
      <c r="AT89" s="31">
        <v>1605.5210252138397</v>
      </c>
      <c r="AU89" s="31">
        <v>151139.34922617293</v>
      </c>
      <c r="AV89" s="31">
        <v>1843.1627954411331</v>
      </c>
      <c r="AW89" s="31">
        <v>0</v>
      </c>
      <c r="AX89" s="31">
        <v>0</v>
      </c>
      <c r="AY89" s="31">
        <v>19486.625158638057</v>
      </c>
      <c r="AZ89" s="65">
        <v>237.64177022729336</v>
      </c>
      <c r="BA89" s="39">
        <v>1E-22</v>
      </c>
      <c r="BB89" s="31" t="s">
        <v>64</v>
      </c>
      <c r="BC89" s="32">
        <v>3</v>
      </c>
      <c r="BD89" s="33" t="s">
        <v>57</v>
      </c>
      <c r="BE89" s="1">
        <v>0</v>
      </c>
    </row>
    <row r="90" spans="1:57">
      <c r="A90" s="29">
        <v>228</v>
      </c>
      <c r="B90" s="34">
        <v>228</v>
      </c>
      <c r="C90" s="200" t="s">
        <v>353</v>
      </c>
      <c r="D90" s="42" t="s">
        <v>354</v>
      </c>
      <c r="E90" s="42" t="s">
        <v>57</v>
      </c>
      <c r="F90" s="42" t="s">
        <v>67</v>
      </c>
      <c r="G90" s="42">
        <v>0</v>
      </c>
      <c r="H90" s="42" t="s">
        <v>367</v>
      </c>
      <c r="I90" s="80" t="s">
        <v>342</v>
      </c>
      <c r="J90" s="44" t="s">
        <v>343</v>
      </c>
      <c r="K90" s="44">
        <v>1</v>
      </c>
      <c r="L90" s="46">
        <v>0.19501250958481023</v>
      </c>
      <c r="M90" s="46"/>
      <c r="N90" s="46">
        <v>38</v>
      </c>
      <c r="O90" s="40">
        <v>403334.28167689196</v>
      </c>
      <c r="P90" s="213">
        <v>10614.060044128735</v>
      </c>
      <c r="Q90" s="83">
        <v>426689.3600991625</v>
      </c>
      <c r="R90" s="49">
        <v>11228.667371030591</v>
      </c>
      <c r="S90" s="39">
        <v>262677.84290366742</v>
      </c>
      <c r="T90" s="31">
        <v>6912.5748132544049</v>
      </c>
      <c r="U90" s="31">
        <v>247340.1</v>
      </c>
      <c r="V90" s="31">
        <v>6508.95</v>
      </c>
      <c r="W90" s="31">
        <v>5849.58</v>
      </c>
      <c r="X90" s="31">
        <v>153.9363157894737</v>
      </c>
      <c r="Y90" s="31">
        <v>9488.1629036673894</v>
      </c>
      <c r="Z90" s="31">
        <v>249.68849746493129</v>
      </c>
      <c r="AA90" s="36">
        <v>37977.106640314152</v>
      </c>
      <c r="AB90" s="46">
        <v>999.39754316616177</v>
      </c>
      <c r="AC90" s="39">
        <v>124649.79833562768</v>
      </c>
      <c r="AD90" s="31">
        <v>3280.2578509375699</v>
      </c>
      <c r="AE90" s="31">
        <v>53664.550602222633</v>
      </c>
      <c r="AF90" s="31">
        <v>1412.2250158479637</v>
      </c>
      <c r="AG90" s="31">
        <v>69441.782223794144</v>
      </c>
      <c r="AH90" s="31">
        <v>1827.4153216787931</v>
      </c>
      <c r="AI90" s="31">
        <v>1543.4655096108972</v>
      </c>
      <c r="AJ90" s="31">
        <v>40.617513410813082</v>
      </c>
      <c r="AK90" s="36">
        <v>1384.6122195533026</v>
      </c>
      <c r="AL90" s="46">
        <v>36.437163672455334</v>
      </c>
      <c r="AM90" s="46">
        <v>-23355.078422270562</v>
      </c>
      <c r="AN90" s="213">
        <v>-614.60732690185682</v>
      </c>
      <c r="AO90" s="39">
        <v>420738.95314482669</v>
      </c>
      <c r="AP90" s="31">
        <v>11072.077714337545</v>
      </c>
      <c r="AQ90" s="31">
        <v>351987.09787819226</v>
      </c>
      <c r="AR90" s="31">
        <v>9262.8183652155858</v>
      </c>
      <c r="AS90" s="31">
        <v>51347.183798699698</v>
      </c>
      <c r="AT90" s="31">
        <v>1351.2416789131498</v>
      </c>
      <c r="AU90" s="31">
        <v>68751.855266634419</v>
      </c>
      <c r="AV90" s="31">
        <v>1809.2593491219584</v>
      </c>
      <c r="AW90" s="31">
        <v>0</v>
      </c>
      <c r="AX90" s="31">
        <v>0</v>
      </c>
      <c r="AY90" s="31">
        <v>17404.671467934728</v>
      </c>
      <c r="AZ90" s="65">
        <v>458.01767020880857</v>
      </c>
      <c r="BA90" s="39">
        <v>1.0000000000000001E-23</v>
      </c>
      <c r="BB90" s="31" t="s">
        <v>64</v>
      </c>
      <c r="BC90" s="32">
        <v>3</v>
      </c>
      <c r="BD90" s="33" t="s">
        <v>57</v>
      </c>
      <c r="BE90" s="1">
        <v>0</v>
      </c>
    </row>
    <row r="91" spans="1:57">
      <c r="A91" s="29">
        <v>228</v>
      </c>
      <c r="B91" s="34">
        <v>228</v>
      </c>
      <c r="C91" s="200" t="s">
        <v>353</v>
      </c>
      <c r="D91" s="42" t="s">
        <v>354</v>
      </c>
      <c r="E91" s="42" t="s">
        <v>57</v>
      </c>
      <c r="F91" s="42" t="s">
        <v>67</v>
      </c>
      <c r="G91" s="42">
        <v>0</v>
      </c>
      <c r="H91" s="42" t="s">
        <v>367</v>
      </c>
      <c r="I91" s="80" t="s">
        <v>344</v>
      </c>
      <c r="J91" s="44" t="s">
        <v>345</v>
      </c>
      <c r="K91" s="44">
        <v>2</v>
      </c>
      <c r="L91" s="46">
        <v>0.80498749041518991</v>
      </c>
      <c r="M91" s="46"/>
      <c r="N91" s="46">
        <v>95</v>
      </c>
      <c r="O91" s="40">
        <v>1664913.968323108</v>
      </c>
      <c r="P91" s="213">
        <v>17525.41019287482</v>
      </c>
      <c r="Q91" s="83">
        <v>1761320.8399008375</v>
      </c>
      <c r="R91" s="49">
        <v>18540.219367377238</v>
      </c>
      <c r="S91" s="39">
        <v>1084301.6070963326</v>
      </c>
      <c r="T91" s="31">
        <v>11413.701127329816</v>
      </c>
      <c r="U91" s="31">
        <v>920087.05</v>
      </c>
      <c r="V91" s="31">
        <v>9685.1268421052646</v>
      </c>
      <c r="W91" s="31">
        <v>41858.83</v>
      </c>
      <c r="X91" s="31">
        <v>440.61926315789475</v>
      </c>
      <c r="Y91" s="31">
        <v>122355.72709633262</v>
      </c>
      <c r="Z91" s="31">
        <v>1287.9550220666588</v>
      </c>
      <c r="AA91" s="36">
        <v>156764.79335968586</v>
      </c>
      <c r="AB91" s="46">
        <v>1650.1557195756404</v>
      </c>
      <c r="AC91" s="39">
        <v>514538.93166437239</v>
      </c>
      <c r="AD91" s="31">
        <v>5416.1992806776034</v>
      </c>
      <c r="AE91" s="31">
        <v>221520.61939777739</v>
      </c>
      <c r="AF91" s="31">
        <v>2331.795993660814</v>
      </c>
      <c r="AG91" s="31">
        <v>286647.0777762059</v>
      </c>
      <c r="AH91" s="31">
        <v>3017.3376608021667</v>
      </c>
      <c r="AI91" s="31">
        <v>6371.2344903891017</v>
      </c>
      <c r="AJ91" s="31">
        <v>67.065626214622128</v>
      </c>
      <c r="AK91" s="36">
        <v>5715.5077804466964</v>
      </c>
      <c r="AL91" s="46">
        <v>60.163239794175766</v>
      </c>
      <c r="AM91" s="46">
        <v>-96406.871577729456</v>
      </c>
      <c r="AN91" s="213">
        <v>-1014.8091745024151</v>
      </c>
      <c r="AO91" s="39">
        <v>1736758.2968551733</v>
      </c>
      <c r="AP91" s="31">
        <v>18281.666282686034</v>
      </c>
      <c r="AQ91" s="31">
        <v>1452959.1521218077</v>
      </c>
      <c r="AR91" s="31">
        <v>15294.306864440083</v>
      </c>
      <c r="AS91" s="31">
        <v>211954.81620130033</v>
      </c>
      <c r="AT91" s="31">
        <v>2231.10332843474</v>
      </c>
      <c r="AU91" s="31">
        <v>283799.14473336563</v>
      </c>
      <c r="AV91" s="31">
        <v>2987.3594182459528</v>
      </c>
      <c r="AW91" s="31">
        <v>0</v>
      </c>
      <c r="AX91" s="31">
        <v>0</v>
      </c>
      <c r="AY91" s="31">
        <v>71844.328532065279</v>
      </c>
      <c r="AZ91" s="65">
        <v>756.25608981121343</v>
      </c>
      <c r="BA91" s="39">
        <v>1E-22</v>
      </c>
      <c r="BB91" s="31" t="s">
        <v>64</v>
      </c>
      <c r="BC91" s="32">
        <v>3</v>
      </c>
      <c r="BD91" s="33" t="s">
        <v>57</v>
      </c>
      <c r="BE91" s="1">
        <v>0</v>
      </c>
    </row>
    <row r="92" spans="1:57">
      <c r="A92" s="29">
        <v>78</v>
      </c>
      <c r="B92" s="34">
        <v>48</v>
      </c>
      <c r="C92" s="200" t="s">
        <v>130</v>
      </c>
      <c r="D92" s="42" t="s">
        <v>131</v>
      </c>
      <c r="E92" s="42" t="s">
        <v>57</v>
      </c>
      <c r="F92" s="42" t="s">
        <v>58</v>
      </c>
      <c r="G92" s="42">
        <v>0</v>
      </c>
      <c r="H92" s="42" t="s">
        <v>367</v>
      </c>
      <c r="I92" s="80" t="s">
        <v>342</v>
      </c>
      <c r="J92" s="44" t="s">
        <v>343</v>
      </c>
      <c r="K92" s="44">
        <v>1</v>
      </c>
      <c r="L92" s="46">
        <v>0.11528013978123801</v>
      </c>
      <c r="M92" s="46">
        <v>0</v>
      </c>
      <c r="N92" s="46">
        <v>35.5</v>
      </c>
      <c r="O92" s="40">
        <v>546926.60940701631</v>
      </c>
      <c r="P92" s="213">
        <v>15406.383363577923</v>
      </c>
      <c r="Q92" s="83">
        <v>566624.566086684</v>
      </c>
      <c r="R92" s="49">
        <v>15961.255382723491</v>
      </c>
      <c r="S92" s="39">
        <v>371656.97319439671</v>
      </c>
      <c r="T92" s="31">
        <v>10469.210512518217</v>
      </c>
      <c r="U92" s="31">
        <v>348317.3235646931</v>
      </c>
      <c r="V92" s="31">
        <v>9811.7555933716358</v>
      </c>
      <c r="W92" s="31">
        <v>5994.95</v>
      </c>
      <c r="X92" s="31">
        <v>168.87183098591549</v>
      </c>
      <c r="Y92" s="31">
        <v>17344.699629703617</v>
      </c>
      <c r="Z92" s="31">
        <v>488.58308816066517</v>
      </c>
      <c r="AA92" s="36">
        <v>61454.202080988893</v>
      </c>
      <c r="AB92" s="46">
        <v>1731.104283971518</v>
      </c>
      <c r="AC92" s="39">
        <v>133513.39081129836</v>
      </c>
      <c r="AD92" s="31">
        <v>3760.9405862337567</v>
      </c>
      <c r="AE92" s="31">
        <v>62699.938869088714</v>
      </c>
      <c r="AF92" s="31">
        <v>1766.1954611010904</v>
      </c>
      <c r="AG92" s="31">
        <v>64190.595230962164</v>
      </c>
      <c r="AH92" s="31">
        <v>1808.1857811538634</v>
      </c>
      <c r="AI92" s="31">
        <v>6622.8567112474984</v>
      </c>
      <c r="AJ92" s="31">
        <v>186.55934397880279</v>
      </c>
      <c r="AK92" s="36">
        <v>0</v>
      </c>
      <c r="AL92" s="46">
        <v>0</v>
      </c>
      <c r="AM92" s="46">
        <v>-19697.956679667663</v>
      </c>
      <c r="AN92" s="213">
        <v>-554.87201914556795</v>
      </c>
      <c r="AO92" s="39">
        <v>546926.60940701631</v>
      </c>
      <c r="AP92" s="31">
        <v>15406.383363577923</v>
      </c>
      <c r="AQ92" s="31">
        <v>652957.01661262719</v>
      </c>
      <c r="AR92" s="31">
        <v>18393.155397538791</v>
      </c>
      <c r="AS92" s="31">
        <v>-106030.40720561081</v>
      </c>
      <c r="AT92" s="31">
        <v>-2986.7720339608672</v>
      </c>
      <c r="AU92" s="31">
        <v>-106030.40720561081</v>
      </c>
      <c r="AV92" s="31">
        <v>-2986.7720339608672</v>
      </c>
      <c r="AW92" s="31">
        <v>0</v>
      </c>
      <c r="AX92" s="31">
        <v>0</v>
      </c>
      <c r="AY92" s="31">
        <v>-1.1E-22</v>
      </c>
      <c r="AZ92" s="65">
        <v>-3.0986000000000002E-24</v>
      </c>
      <c r="BA92" s="39">
        <v>-1.1E-22</v>
      </c>
      <c r="BB92" s="31" t="s">
        <v>57</v>
      </c>
      <c r="BC92" s="32">
        <v>5</v>
      </c>
      <c r="BD92" s="33" t="s">
        <v>355</v>
      </c>
      <c r="BE92" s="1">
        <v>1</v>
      </c>
    </row>
    <row r="93" spans="1:57">
      <c r="A93" s="29">
        <v>78</v>
      </c>
      <c r="B93" s="34">
        <v>48</v>
      </c>
      <c r="C93" s="200" t="s">
        <v>130</v>
      </c>
      <c r="D93" s="42" t="s">
        <v>131</v>
      </c>
      <c r="E93" s="42" t="s">
        <v>57</v>
      </c>
      <c r="F93" s="42" t="s">
        <v>58</v>
      </c>
      <c r="G93" s="42">
        <v>0</v>
      </c>
      <c r="H93" s="42" t="s">
        <v>367</v>
      </c>
      <c r="I93" s="80" t="s">
        <v>344</v>
      </c>
      <c r="J93" s="44" t="s">
        <v>345</v>
      </c>
      <c r="K93" s="44">
        <v>2</v>
      </c>
      <c r="L93" s="46">
        <v>0.50809309083780796</v>
      </c>
      <c r="M93" s="46">
        <v>0</v>
      </c>
      <c r="N93" s="46">
        <v>147.5</v>
      </c>
      <c r="O93" s="40">
        <v>2410559.459438479</v>
      </c>
      <c r="P93" s="213">
        <v>16342.775996193081</v>
      </c>
      <c r="Q93" s="83">
        <v>2497377.4986215862</v>
      </c>
      <c r="R93" s="49">
        <v>16931.372872010757</v>
      </c>
      <c r="S93" s="39">
        <v>1612154.5597765294</v>
      </c>
      <c r="T93" s="31">
        <v>10929.861422213758</v>
      </c>
      <c r="U93" s="31">
        <v>1457704.8640728889</v>
      </c>
      <c r="V93" s="31">
        <v>9882.7448411721289</v>
      </c>
      <c r="W93" s="31">
        <v>46462.46</v>
      </c>
      <c r="X93" s="31">
        <v>314.99972881355927</v>
      </c>
      <c r="Y93" s="31">
        <v>107987.2357036404</v>
      </c>
      <c r="Z93" s="31">
        <v>732.11685222807046</v>
      </c>
      <c r="AA93" s="36">
        <v>296767.44656095281</v>
      </c>
      <c r="AB93" s="46">
        <v>2011.9826885488324</v>
      </c>
      <c r="AC93" s="39">
        <v>588455.49228410446</v>
      </c>
      <c r="AD93" s="31">
        <v>3989.5287612481652</v>
      </c>
      <c r="AE93" s="31">
        <v>276347.73687637161</v>
      </c>
      <c r="AF93" s="31">
        <v>1873.543978822858</v>
      </c>
      <c r="AG93" s="31">
        <v>282917.75144886074</v>
      </c>
      <c r="AH93" s="31">
        <v>1918.0864505007505</v>
      </c>
      <c r="AI93" s="31">
        <v>29190.003958872057</v>
      </c>
      <c r="AJ93" s="31">
        <v>197.89833192455632</v>
      </c>
      <c r="AK93" s="36">
        <v>0</v>
      </c>
      <c r="AL93" s="46">
        <v>0</v>
      </c>
      <c r="AM93" s="46">
        <v>-86818.039183107147</v>
      </c>
      <c r="AN93" s="213">
        <v>-588.59687581767537</v>
      </c>
      <c r="AO93" s="39">
        <v>2410559.459438479</v>
      </c>
      <c r="AP93" s="31">
        <v>16342.775996193081</v>
      </c>
      <c r="AQ93" s="31">
        <v>2877884.6849467345</v>
      </c>
      <c r="AR93" s="31">
        <v>19511.082609808367</v>
      </c>
      <c r="AS93" s="31">
        <v>-467325.22550825478</v>
      </c>
      <c r="AT93" s="31">
        <v>-3168.3066136152861</v>
      </c>
      <c r="AU93" s="31">
        <v>-467325.22550825478</v>
      </c>
      <c r="AV93" s="31">
        <v>-3168.3066136152861</v>
      </c>
      <c r="AW93" s="31">
        <v>0</v>
      </c>
      <c r="AX93" s="31">
        <v>0</v>
      </c>
      <c r="AY93" s="31">
        <v>2.0000000000000001E-22</v>
      </c>
      <c r="AZ93" s="65">
        <v>1.3559000000000001E-24</v>
      </c>
      <c r="BA93" s="39">
        <v>2.0000000000000001E-22</v>
      </c>
      <c r="BB93" s="31" t="s">
        <v>57</v>
      </c>
      <c r="BC93" s="32">
        <v>2</v>
      </c>
      <c r="BD93" s="33" t="s">
        <v>355</v>
      </c>
      <c r="BE93" s="1">
        <v>1</v>
      </c>
    </row>
    <row r="94" spans="1:57">
      <c r="A94" s="29">
        <v>78</v>
      </c>
      <c r="B94" s="34">
        <v>48</v>
      </c>
      <c r="C94" s="200" t="s">
        <v>130</v>
      </c>
      <c r="D94" s="42" t="s">
        <v>131</v>
      </c>
      <c r="E94" s="42" t="s">
        <v>57</v>
      </c>
      <c r="F94" s="42" t="s">
        <v>58</v>
      </c>
      <c r="G94" s="42">
        <v>0</v>
      </c>
      <c r="H94" s="42" t="s">
        <v>367</v>
      </c>
      <c r="I94" s="80" t="s">
        <v>340</v>
      </c>
      <c r="J94" s="44" t="s">
        <v>341</v>
      </c>
      <c r="K94" s="44">
        <v>3</v>
      </c>
      <c r="L94" s="46">
        <v>0.37662676938095407</v>
      </c>
      <c r="M94" s="46">
        <v>0</v>
      </c>
      <c r="N94" s="46">
        <v>54</v>
      </c>
      <c r="O94" s="40">
        <v>1786840.3211545043</v>
      </c>
      <c r="P94" s="213">
        <v>33089.635576935267</v>
      </c>
      <c r="Q94" s="83">
        <v>1851194.6652917294</v>
      </c>
      <c r="R94" s="49">
        <v>34281.382690587583</v>
      </c>
      <c r="S94" s="39">
        <v>1184616.8570290739</v>
      </c>
      <c r="T94" s="31">
        <v>21937.349204242113</v>
      </c>
      <c r="U94" s="31">
        <v>1048015.5623624179</v>
      </c>
      <c r="V94" s="31">
        <v>19407.695599304036</v>
      </c>
      <c r="W94" s="31">
        <v>49234.68</v>
      </c>
      <c r="X94" s="31">
        <v>911.75333333333322</v>
      </c>
      <c r="Y94" s="31">
        <v>87366.614666655994</v>
      </c>
      <c r="Z94" s="31">
        <v>1617.9002716047405</v>
      </c>
      <c r="AA94" s="36">
        <v>230381.97135805836</v>
      </c>
      <c r="AB94" s="46">
        <v>4266.332802927006</v>
      </c>
      <c r="AC94" s="39">
        <v>436195.83690459729</v>
      </c>
      <c r="AD94" s="31">
        <v>8077.7006834184667</v>
      </c>
      <c r="AE94" s="31">
        <v>204844.26425453971</v>
      </c>
      <c r="AF94" s="31">
        <v>3793.4123010099943</v>
      </c>
      <c r="AG94" s="31">
        <v>209714.32332017712</v>
      </c>
      <c r="AH94" s="31">
        <v>3883.598580003279</v>
      </c>
      <c r="AI94" s="31">
        <v>21637.249329880444</v>
      </c>
      <c r="AJ94" s="31">
        <v>400.68980240519335</v>
      </c>
      <c r="AK94" s="36">
        <v>0</v>
      </c>
      <c r="AL94" s="46">
        <v>0</v>
      </c>
      <c r="AM94" s="46">
        <v>-64354.344137225205</v>
      </c>
      <c r="AN94" s="213">
        <v>-1191.7471136523186</v>
      </c>
      <c r="AO94" s="39">
        <v>1786840.3211545043</v>
      </c>
      <c r="AP94" s="31">
        <v>33089.635576935267</v>
      </c>
      <c r="AQ94" s="31">
        <v>2133247.6884406386</v>
      </c>
      <c r="AR94" s="31">
        <v>39504.586822974794</v>
      </c>
      <c r="AS94" s="31">
        <v>-346407.36728613451</v>
      </c>
      <c r="AT94" s="31">
        <v>-6414.9512460395272</v>
      </c>
      <c r="AU94" s="31">
        <v>-346407.36728613451</v>
      </c>
      <c r="AV94" s="31">
        <v>-6414.9512460395272</v>
      </c>
      <c r="AW94" s="31">
        <v>0</v>
      </c>
      <c r="AX94" s="31">
        <v>0</v>
      </c>
      <c r="AY94" s="31">
        <v>1E-22</v>
      </c>
      <c r="AZ94" s="65">
        <v>1.8519000000000002E-24</v>
      </c>
      <c r="BA94" s="39">
        <v>1E-22</v>
      </c>
      <c r="BB94" s="31" t="s">
        <v>57</v>
      </c>
      <c r="BC94" s="32">
        <v>5</v>
      </c>
      <c r="BD94" s="33" t="s">
        <v>355</v>
      </c>
      <c r="BE94" s="1">
        <v>1</v>
      </c>
    </row>
    <row r="95" spans="1:57">
      <c r="A95" s="29">
        <v>79</v>
      </c>
      <c r="B95" s="34">
        <v>49</v>
      </c>
      <c r="C95" s="200" t="s">
        <v>132</v>
      </c>
      <c r="D95" s="42" t="s">
        <v>133</v>
      </c>
      <c r="E95" s="42" t="s">
        <v>57</v>
      </c>
      <c r="F95" s="42" t="s">
        <v>67</v>
      </c>
      <c r="G95" s="42">
        <v>0</v>
      </c>
      <c r="H95" s="42" t="s">
        <v>367</v>
      </c>
      <c r="I95" s="80" t="s">
        <v>342</v>
      </c>
      <c r="J95" s="44" t="s">
        <v>343</v>
      </c>
      <c r="K95" s="44">
        <v>1</v>
      </c>
      <c r="L95" s="46">
        <v>0.1982287798906878</v>
      </c>
      <c r="M95" s="46"/>
      <c r="N95" s="46">
        <v>21</v>
      </c>
      <c r="O95" s="40">
        <v>209167.23822926026</v>
      </c>
      <c r="P95" s="213">
        <v>9960.3446775838202</v>
      </c>
      <c r="Q95" s="83">
        <v>214061.52662763934</v>
      </c>
      <c r="R95" s="49">
        <v>10193.406029887587</v>
      </c>
      <c r="S95" s="39">
        <v>167218.94</v>
      </c>
      <c r="T95" s="31">
        <v>7962.8066666666673</v>
      </c>
      <c r="U95" s="31">
        <v>145726.35</v>
      </c>
      <c r="V95" s="31">
        <v>6939.35</v>
      </c>
      <c r="W95" s="31">
        <v>2692.4</v>
      </c>
      <c r="X95" s="31">
        <v>128.2095238095238</v>
      </c>
      <c r="Y95" s="31">
        <v>18800.189999999999</v>
      </c>
      <c r="Z95" s="31">
        <v>895.24714285714276</v>
      </c>
      <c r="AA95" s="36">
        <v>30162.64973119097</v>
      </c>
      <c r="AB95" s="46">
        <v>1436.3166538662365</v>
      </c>
      <c r="AC95" s="39">
        <v>16069.832322276377</v>
      </c>
      <c r="AD95" s="31">
        <v>765.23011058458928</v>
      </c>
      <c r="AE95" s="31">
        <v>7929.1511956275117</v>
      </c>
      <c r="AF95" s="31">
        <v>377.57862836321482</v>
      </c>
      <c r="AG95" s="31">
        <v>8140.6811266488639</v>
      </c>
      <c r="AH95" s="31">
        <v>387.65148222137447</v>
      </c>
      <c r="AI95" s="31">
        <v>0</v>
      </c>
      <c r="AJ95" s="31">
        <v>0</v>
      </c>
      <c r="AK95" s="36">
        <v>610.10457417196108</v>
      </c>
      <c r="AL95" s="46">
        <v>29.052598770093383</v>
      </c>
      <c r="AM95" s="46">
        <v>-4894.2883983790698</v>
      </c>
      <c r="AN95" s="213">
        <v>-233.06135230376526</v>
      </c>
      <c r="AO95" s="39">
        <v>216423.65446770933</v>
      </c>
      <c r="AP95" s="31">
        <v>10305.888307986157</v>
      </c>
      <c r="AQ95" s="31">
        <v>165977.60164600753</v>
      </c>
      <c r="AR95" s="31">
        <v>7903.6953164765491</v>
      </c>
      <c r="AS95" s="31">
        <v>44521.391048328915</v>
      </c>
      <c r="AT95" s="31">
        <v>2120.0662403966148</v>
      </c>
      <c r="AU95" s="31">
        <v>50446.052821701793</v>
      </c>
      <c r="AV95" s="31">
        <v>2402.1929915096089</v>
      </c>
      <c r="AW95" s="31">
        <v>1331.7544650762111</v>
      </c>
      <c r="AX95" s="31">
        <v>63.416879289343385</v>
      </c>
      <c r="AY95" s="31">
        <v>7256.4162384490874</v>
      </c>
      <c r="AZ95" s="65">
        <v>345.5436304023375</v>
      </c>
      <c r="BA95" s="39">
        <v>3.3299999999999998E-23</v>
      </c>
      <c r="BB95" s="31" t="s">
        <v>64</v>
      </c>
      <c r="BC95" s="32">
        <v>2</v>
      </c>
      <c r="BD95" s="33" t="s">
        <v>57</v>
      </c>
      <c r="BE95" s="1">
        <v>0</v>
      </c>
    </row>
    <row r="96" spans="1:57">
      <c r="A96" s="29">
        <v>79</v>
      </c>
      <c r="B96" s="34">
        <v>49</v>
      </c>
      <c r="C96" s="200" t="s">
        <v>132</v>
      </c>
      <c r="D96" s="42" t="s">
        <v>133</v>
      </c>
      <c r="E96" s="42" t="s">
        <v>57</v>
      </c>
      <c r="F96" s="42" t="s">
        <v>67</v>
      </c>
      <c r="G96" s="42">
        <v>0</v>
      </c>
      <c r="H96" s="42" t="s">
        <v>367</v>
      </c>
      <c r="I96" s="80" t="s">
        <v>344</v>
      </c>
      <c r="J96" s="44" t="s">
        <v>345</v>
      </c>
      <c r="K96" s="44">
        <v>2</v>
      </c>
      <c r="L96" s="46">
        <v>0.80177122010931223</v>
      </c>
      <c r="M96" s="46"/>
      <c r="N96" s="46">
        <v>50</v>
      </c>
      <c r="O96" s="40">
        <v>846013.74177073978</v>
      </c>
      <c r="P96" s="213">
        <v>16920.274835414795</v>
      </c>
      <c r="Q96" s="83">
        <v>865809.55337236077</v>
      </c>
      <c r="R96" s="49">
        <v>17316.191067447213</v>
      </c>
      <c r="S96" s="39">
        <v>676346.46</v>
      </c>
      <c r="T96" s="31">
        <v>13526.9292</v>
      </c>
      <c r="U96" s="31">
        <v>603045.05000000005</v>
      </c>
      <c r="V96" s="31">
        <v>12060.901</v>
      </c>
      <c r="W96" s="31">
        <v>20479.2</v>
      </c>
      <c r="X96" s="31">
        <v>409.584</v>
      </c>
      <c r="Y96" s="31">
        <v>52822.21</v>
      </c>
      <c r="Z96" s="31">
        <v>1056.4441999999999</v>
      </c>
      <c r="AA96" s="36">
        <v>121998.15026880904</v>
      </c>
      <c r="AB96" s="46">
        <v>2439.9630053761807</v>
      </c>
      <c r="AC96" s="39">
        <v>64997.267677723619</v>
      </c>
      <c r="AD96" s="31">
        <v>1299.9453535544724</v>
      </c>
      <c r="AE96" s="31">
        <v>32070.84880437249</v>
      </c>
      <c r="AF96" s="31">
        <v>641.41697608744971</v>
      </c>
      <c r="AG96" s="31">
        <v>32926.41887335114</v>
      </c>
      <c r="AH96" s="31">
        <v>658.52837746702266</v>
      </c>
      <c r="AI96" s="31">
        <v>0</v>
      </c>
      <c r="AJ96" s="31">
        <v>0</v>
      </c>
      <c r="AK96" s="36">
        <v>2467.6754258280389</v>
      </c>
      <c r="AL96" s="46">
        <v>49.35350851656078</v>
      </c>
      <c r="AM96" s="46">
        <v>-19795.811601620928</v>
      </c>
      <c r="AN96" s="213">
        <v>-395.91623203241858</v>
      </c>
      <c r="AO96" s="39">
        <v>875363.59553229064</v>
      </c>
      <c r="AP96" s="31">
        <v>17507.271910645813</v>
      </c>
      <c r="AQ96" s="31">
        <v>671325.6483539925</v>
      </c>
      <c r="AR96" s="31">
        <v>13426.512967079852</v>
      </c>
      <c r="AS96" s="31">
        <v>180074.60895167108</v>
      </c>
      <c r="AT96" s="31">
        <v>3601.4921790334211</v>
      </c>
      <c r="AU96" s="31">
        <v>204037.9471782982</v>
      </c>
      <c r="AV96" s="31">
        <v>4080.7589435659634</v>
      </c>
      <c r="AW96" s="31">
        <v>5386.5155349237884</v>
      </c>
      <c r="AX96" s="31">
        <v>107.73031069847576</v>
      </c>
      <c r="AY96" s="31">
        <v>29349.853761550912</v>
      </c>
      <c r="AZ96" s="65">
        <v>586.99707523101836</v>
      </c>
      <c r="BA96" s="39">
        <v>-1.8329999999999999E-22</v>
      </c>
      <c r="BB96" s="31" t="s">
        <v>64</v>
      </c>
      <c r="BC96" s="32">
        <v>3</v>
      </c>
      <c r="BD96" s="33" t="s">
        <v>57</v>
      </c>
      <c r="BE96" s="1">
        <v>0</v>
      </c>
    </row>
    <row r="97" spans="1:57">
      <c r="A97" s="29">
        <v>81</v>
      </c>
      <c r="B97" s="34">
        <v>50</v>
      </c>
      <c r="C97" s="200" t="s">
        <v>134</v>
      </c>
      <c r="D97" s="42" t="s">
        <v>135</v>
      </c>
      <c r="E97" s="42" t="s">
        <v>57</v>
      </c>
      <c r="F97" s="42" t="s">
        <v>67</v>
      </c>
      <c r="G97" s="42">
        <v>0</v>
      </c>
      <c r="H97" s="42" t="s">
        <v>367</v>
      </c>
      <c r="I97" s="80" t="s">
        <v>342</v>
      </c>
      <c r="J97" s="44" t="s">
        <v>343</v>
      </c>
      <c r="K97" s="44">
        <v>1</v>
      </c>
      <c r="L97" s="46">
        <v>0.19107785661667073</v>
      </c>
      <c r="M97" s="46"/>
      <c r="N97" s="46">
        <v>25</v>
      </c>
      <c r="O97" s="40">
        <v>336136.22034276905</v>
      </c>
      <c r="P97" s="213">
        <v>13445.44881371076</v>
      </c>
      <c r="Q97" s="83">
        <v>347820.41153534333</v>
      </c>
      <c r="R97" s="49">
        <v>13912.816461413733</v>
      </c>
      <c r="S97" s="39">
        <v>221365.22360248741</v>
      </c>
      <c r="T97" s="31">
        <v>8854.6089440994965</v>
      </c>
      <c r="U97" s="31">
        <v>213972.4</v>
      </c>
      <c r="V97" s="31">
        <v>8558.8960000000006</v>
      </c>
      <c r="W97" s="31">
        <v>5273.25</v>
      </c>
      <c r="X97" s="31">
        <v>210.93</v>
      </c>
      <c r="Y97" s="31">
        <v>2119.5736024873968</v>
      </c>
      <c r="Z97" s="31">
        <v>84.782944099495879</v>
      </c>
      <c r="AA97" s="36">
        <v>36547.817039883921</v>
      </c>
      <c r="AB97" s="46">
        <v>1461.9126815953564</v>
      </c>
      <c r="AC97" s="39">
        <v>89223.562478276508</v>
      </c>
      <c r="AD97" s="31">
        <v>3568.9424991310593</v>
      </c>
      <c r="AE97" s="31">
        <v>57187.191082819045</v>
      </c>
      <c r="AF97" s="31">
        <v>2287.4876433127615</v>
      </c>
      <c r="AG97" s="31">
        <v>30493.197963742721</v>
      </c>
      <c r="AH97" s="31">
        <v>1219.7279185497089</v>
      </c>
      <c r="AI97" s="31">
        <v>1543.173431714725</v>
      </c>
      <c r="AJ97" s="31">
        <v>61.726937268589005</v>
      </c>
      <c r="AK97" s="36">
        <v>683.80841469551331</v>
      </c>
      <c r="AL97" s="46">
        <v>27.352336587820531</v>
      </c>
      <c r="AM97" s="46">
        <v>-11684.191192574304</v>
      </c>
      <c r="AN97" s="213">
        <v>-467.36764770297219</v>
      </c>
      <c r="AO97" s="39">
        <v>323286.4504032759</v>
      </c>
      <c r="AP97" s="31">
        <v>12931.458016131035</v>
      </c>
      <c r="AQ97" s="31">
        <v>267690.43724208942</v>
      </c>
      <c r="AR97" s="31">
        <v>10707.617489683576</v>
      </c>
      <c r="AS97" s="31">
        <v>69442.278963056946</v>
      </c>
      <c r="AT97" s="31">
        <v>2777.6911585222779</v>
      </c>
      <c r="AU97" s="31">
        <v>55596.013161186514</v>
      </c>
      <c r="AV97" s="31">
        <v>2223.8405264474604</v>
      </c>
      <c r="AW97" s="31">
        <v>996.49586237729795</v>
      </c>
      <c r="AX97" s="31">
        <v>39.859834495091917</v>
      </c>
      <c r="AY97" s="31">
        <v>-12849.769939493131</v>
      </c>
      <c r="AZ97" s="65">
        <v>-513.99079757972515</v>
      </c>
      <c r="BA97" s="39">
        <v>4.1599999999999994E-23</v>
      </c>
      <c r="BB97" s="31" t="s">
        <v>64</v>
      </c>
      <c r="BC97" s="32">
        <v>4</v>
      </c>
      <c r="BD97" s="33" t="s">
        <v>57</v>
      </c>
      <c r="BE97" s="1">
        <v>0</v>
      </c>
    </row>
    <row r="98" spans="1:57">
      <c r="A98" s="29">
        <v>81</v>
      </c>
      <c r="B98" s="34">
        <v>50</v>
      </c>
      <c r="C98" s="200" t="s">
        <v>134</v>
      </c>
      <c r="D98" s="42" t="s">
        <v>135</v>
      </c>
      <c r="E98" s="42" t="s">
        <v>57</v>
      </c>
      <c r="F98" s="42" t="s">
        <v>67</v>
      </c>
      <c r="G98" s="42">
        <v>0</v>
      </c>
      <c r="H98" s="42" t="s">
        <v>367</v>
      </c>
      <c r="I98" s="80" t="s">
        <v>344</v>
      </c>
      <c r="J98" s="44" t="s">
        <v>345</v>
      </c>
      <c r="K98" s="44">
        <v>2</v>
      </c>
      <c r="L98" s="46">
        <v>0.80892214338332935</v>
      </c>
      <c r="M98" s="46"/>
      <c r="N98" s="46">
        <v>87.5</v>
      </c>
      <c r="O98" s="40">
        <v>1423022.1996572309</v>
      </c>
      <c r="P98" s="213">
        <v>16263.110853225497</v>
      </c>
      <c r="Q98" s="83">
        <v>1472486.8584646569</v>
      </c>
      <c r="R98" s="49">
        <v>16828.421239596075</v>
      </c>
      <c r="S98" s="39">
        <v>937142.76639751263</v>
      </c>
      <c r="T98" s="31">
        <v>10710.203044543001</v>
      </c>
      <c r="U98" s="31">
        <v>807086.55</v>
      </c>
      <c r="V98" s="31">
        <v>9223.8462857142858</v>
      </c>
      <c r="W98" s="31">
        <v>39918.379999999997</v>
      </c>
      <c r="X98" s="31">
        <v>456.21005714285718</v>
      </c>
      <c r="Y98" s="31">
        <v>90137.836397512612</v>
      </c>
      <c r="Z98" s="31">
        <v>1030.1467016858583</v>
      </c>
      <c r="AA98" s="36">
        <v>154724.04296011612</v>
      </c>
      <c r="AB98" s="46">
        <v>1768.2747766870409</v>
      </c>
      <c r="AC98" s="39">
        <v>377725.16752172355</v>
      </c>
      <c r="AD98" s="31">
        <v>4316.859057391126</v>
      </c>
      <c r="AE98" s="31">
        <v>242100.18891718099</v>
      </c>
      <c r="AF98" s="31">
        <v>2766.8593019106393</v>
      </c>
      <c r="AG98" s="31">
        <v>129092.0020362573</v>
      </c>
      <c r="AH98" s="31">
        <v>1475.3371661286544</v>
      </c>
      <c r="AI98" s="31">
        <v>6532.976568285274</v>
      </c>
      <c r="AJ98" s="31">
        <v>74.662589351831713</v>
      </c>
      <c r="AK98" s="36">
        <v>2894.8815853044866</v>
      </c>
      <c r="AL98" s="46">
        <v>33.084360974908414</v>
      </c>
      <c r="AM98" s="46">
        <v>-49464.658807425694</v>
      </c>
      <c r="AN98" s="213">
        <v>-565.31038637057929</v>
      </c>
      <c r="AO98" s="39">
        <v>1368623.0995967241</v>
      </c>
      <c r="AP98" s="31">
        <v>15641.406852533992</v>
      </c>
      <c r="AQ98" s="31">
        <v>1133259.1127579107</v>
      </c>
      <c r="AR98" s="31">
        <v>12951.532717233264</v>
      </c>
      <c r="AS98" s="31">
        <v>293981.72103694308</v>
      </c>
      <c r="AT98" s="31">
        <v>3359.7910975650634</v>
      </c>
      <c r="AU98" s="31">
        <v>235363.98683881352</v>
      </c>
      <c r="AV98" s="31">
        <v>2689.8741353007254</v>
      </c>
      <c r="AW98" s="31">
        <v>4218.6341376227019</v>
      </c>
      <c r="AX98" s="31">
        <v>48.212961572830878</v>
      </c>
      <c r="AY98" s="31">
        <v>-54399.100060506877</v>
      </c>
      <c r="AZ98" s="65">
        <v>-621.70400069150708</v>
      </c>
      <c r="BA98" s="39">
        <v>-1.1599999999999999E-23</v>
      </c>
      <c r="BB98" s="31" t="s">
        <v>64</v>
      </c>
      <c r="BC98" s="32">
        <v>2</v>
      </c>
      <c r="BD98" s="33" t="s">
        <v>57</v>
      </c>
      <c r="BE98" s="1">
        <v>0</v>
      </c>
    </row>
    <row r="99" spans="1:57">
      <c r="A99" s="29">
        <v>80</v>
      </c>
      <c r="B99" s="34">
        <v>51</v>
      </c>
      <c r="C99" s="200" t="s">
        <v>136</v>
      </c>
      <c r="D99" s="42" t="s">
        <v>135</v>
      </c>
      <c r="E99" s="42" t="s">
        <v>57</v>
      </c>
      <c r="F99" s="42" t="s">
        <v>62</v>
      </c>
      <c r="G99" s="42">
        <v>0</v>
      </c>
      <c r="H99" s="42" t="s">
        <v>367</v>
      </c>
      <c r="I99" s="80" t="s">
        <v>340</v>
      </c>
      <c r="J99" s="44" t="s">
        <v>341</v>
      </c>
      <c r="K99" s="44">
        <v>3</v>
      </c>
      <c r="L99" s="46">
        <v>1</v>
      </c>
      <c r="M99" s="46"/>
      <c r="N99" s="46">
        <v>152</v>
      </c>
      <c r="O99" s="40">
        <v>3980686.97</v>
      </c>
      <c r="P99" s="213">
        <v>26188.730065789474</v>
      </c>
      <c r="Q99" s="83">
        <v>4184557.85</v>
      </c>
      <c r="R99" s="49">
        <v>27529.985855263159</v>
      </c>
      <c r="S99" s="39">
        <v>2535627.48</v>
      </c>
      <c r="T99" s="31">
        <v>16681.759736842105</v>
      </c>
      <c r="U99" s="31">
        <v>2155678.4700000002</v>
      </c>
      <c r="V99" s="31">
        <v>14182.09519736842</v>
      </c>
      <c r="W99" s="31">
        <v>129447.77</v>
      </c>
      <c r="X99" s="31">
        <v>851.63006578947363</v>
      </c>
      <c r="Y99" s="31">
        <v>250501.24</v>
      </c>
      <c r="Z99" s="31">
        <v>1648.0344736842103</v>
      </c>
      <c r="AA99" s="36">
        <v>383751.58</v>
      </c>
      <c r="AB99" s="46">
        <v>2524.6814473684208</v>
      </c>
      <c r="AC99" s="39">
        <v>1210834.76</v>
      </c>
      <c r="AD99" s="31">
        <v>7966.0181578947368</v>
      </c>
      <c r="AE99" s="31">
        <v>906776.5</v>
      </c>
      <c r="AF99" s="31">
        <v>5965.6348684210525</v>
      </c>
      <c r="AG99" s="31">
        <v>293051.31</v>
      </c>
      <c r="AH99" s="31">
        <v>1927.9691447368421</v>
      </c>
      <c r="AI99" s="31">
        <v>11006.95</v>
      </c>
      <c r="AJ99" s="31">
        <v>72.414144736842104</v>
      </c>
      <c r="AK99" s="36">
        <v>54344.03</v>
      </c>
      <c r="AL99" s="46">
        <v>357.52651315789473</v>
      </c>
      <c r="AM99" s="46">
        <v>-203870.88</v>
      </c>
      <c r="AN99" s="213">
        <v>-1341.255789473684</v>
      </c>
      <c r="AO99" s="39">
        <v>3798377.63</v>
      </c>
      <c r="AP99" s="31">
        <v>24989.326513157896</v>
      </c>
      <c r="AQ99" s="31">
        <v>4658022.63</v>
      </c>
      <c r="AR99" s="31">
        <v>30644.885723684209</v>
      </c>
      <c r="AS99" s="31">
        <v>-643843</v>
      </c>
      <c r="AT99" s="31">
        <v>-4235.8092105263158</v>
      </c>
      <c r="AU99" s="31">
        <v>-859645</v>
      </c>
      <c r="AV99" s="31">
        <v>-5655.5592105263149</v>
      </c>
      <c r="AW99" s="31">
        <v>33492.660000000003</v>
      </c>
      <c r="AX99" s="31">
        <v>220.34644736842102</v>
      </c>
      <c r="AY99" s="31">
        <v>-182309.34</v>
      </c>
      <c r="AZ99" s="65">
        <v>-1199.4035526315788</v>
      </c>
      <c r="BA99" s="39">
        <v>0</v>
      </c>
      <c r="BB99" s="31" t="s">
        <v>64</v>
      </c>
      <c r="BC99" s="32">
        <v>5</v>
      </c>
      <c r="BD99" s="33" t="s">
        <v>57</v>
      </c>
      <c r="BE99" s="1">
        <v>0</v>
      </c>
    </row>
    <row r="100" spans="1:57">
      <c r="A100" s="29">
        <v>83</v>
      </c>
      <c r="B100" s="34">
        <v>52</v>
      </c>
      <c r="C100" s="200" t="s">
        <v>137</v>
      </c>
      <c r="D100" s="42" t="s">
        <v>138</v>
      </c>
      <c r="E100" s="42" t="s">
        <v>57</v>
      </c>
      <c r="F100" s="42" t="s">
        <v>58</v>
      </c>
      <c r="G100" s="42">
        <v>0</v>
      </c>
      <c r="H100" s="42" t="s">
        <v>367</v>
      </c>
      <c r="I100" s="80" t="s">
        <v>342</v>
      </c>
      <c r="J100" s="44" t="s">
        <v>343</v>
      </c>
      <c r="K100" s="44">
        <v>1</v>
      </c>
      <c r="L100" s="46">
        <v>0.1153446098826509</v>
      </c>
      <c r="M100" s="46"/>
      <c r="N100" s="46">
        <v>65.5</v>
      </c>
      <c r="O100" s="40">
        <v>611403.54486354068</v>
      </c>
      <c r="P100" s="213">
        <v>9334.405265092224</v>
      </c>
      <c r="Q100" s="83">
        <v>640497.42102363298</v>
      </c>
      <c r="R100" s="49">
        <v>9778.5865805134799</v>
      </c>
      <c r="S100" s="39">
        <v>453556.91</v>
      </c>
      <c r="T100" s="31">
        <v>6924.5329770992357</v>
      </c>
      <c r="U100" s="31">
        <v>398311.75</v>
      </c>
      <c r="V100" s="31">
        <v>6081.0954198473273</v>
      </c>
      <c r="W100" s="31">
        <v>8831.5</v>
      </c>
      <c r="X100" s="31">
        <v>134.83206106870227</v>
      </c>
      <c r="Y100" s="31">
        <v>46413.66</v>
      </c>
      <c r="Z100" s="31">
        <v>708.60549618320613</v>
      </c>
      <c r="AA100" s="36">
        <v>60479.861952635096</v>
      </c>
      <c r="AB100" s="46">
        <v>923.35667103259675</v>
      </c>
      <c r="AC100" s="39">
        <v>125611.42784107516</v>
      </c>
      <c r="AD100" s="31">
        <v>1917.731722764506</v>
      </c>
      <c r="AE100" s="31">
        <v>31113.879783706911</v>
      </c>
      <c r="AF100" s="31">
        <v>475.0210654001055</v>
      </c>
      <c r="AG100" s="31">
        <v>92398.460708879807</v>
      </c>
      <c r="AH100" s="31">
        <v>1410.663522272974</v>
      </c>
      <c r="AI100" s="31">
        <v>2099.0873484884337</v>
      </c>
      <c r="AJ100" s="31">
        <v>32.047135091426476</v>
      </c>
      <c r="AK100" s="36">
        <v>849.22122992272068</v>
      </c>
      <c r="AL100" s="46">
        <v>12.965209617140772</v>
      </c>
      <c r="AM100" s="46">
        <v>-29093.876160092321</v>
      </c>
      <c r="AN100" s="213">
        <v>-444.18131542125673</v>
      </c>
      <c r="AO100" s="39">
        <v>655884.92487407627</v>
      </c>
      <c r="AP100" s="31">
        <v>10013.51030342101</v>
      </c>
      <c r="AQ100" s="31">
        <v>589749.67056105088</v>
      </c>
      <c r="AR100" s="31">
        <v>9003.8117642908528</v>
      </c>
      <c r="AS100" s="31">
        <v>90898.703953341625</v>
      </c>
      <c r="AT100" s="31">
        <v>1387.7664725701011</v>
      </c>
      <c r="AU100" s="31">
        <v>66135.25431302542</v>
      </c>
      <c r="AV100" s="31">
        <v>1009.698539130159</v>
      </c>
      <c r="AW100" s="31">
        <v>69244.829650851811</v>
      </c>
      <c r="AX100" s="31">
        <v>1057.1729717687297</v>
      </c>
      <c r="AY100" s="31">
        <v>44481.380010535606</v>
      </c>
      <c r="AZ100" s="65">
        <v>679.10503832878794</v>
      </c>
      <c r="BA100" s="39">
        <v>1.75E-22</v>
      </c>
      <c r="BB100" s="31" t="s">
        <v>57</v>
      </c>
      <c r="BC100" s="32">
        <v>2</v>
      </c>
      <c r="BD100" s="33" t="s">
        <v>57</v>
      </c>
      <c r="BE100" s="1">
        <v>0</v>
      </c>
    </row>
    <row r="101" spans="1:57">
      <c r="A101" s="29">
        <v>83</v>
      </c>
      <c r="B101" s="34">
        <v>52</v>
      </c>
      <c r="C101" s="200" t="s">
        <v>137</v>
      </c>
      <c r="D101" s="42" t="s">
        <v>138</v>
      </c>
      <c r="E101" s="42" t="s">
        <v>57</v>
      </c>
      <c r="F101" s="42" t="s">
        <v>58</v>
      </c>
      <c r="G101" s="42">
        <v>0</v>
      </c>
      <c r="H101" s="42" t="s">
        <v>367</v>
      </c>
      <c r="I101" s="80" t="s">
        <v>344</v>
      </c>
      <c r="J101" s="44" t="s">
        <v>345</v>
      </c>
      <c r="K101" s="44">
        <v>2</v>
      </c>
      <c r="L101" s="46">
        <v>0.46348369899429326</v>
      </c>
      <c r="M101" s="46"/>
      <c r="N101" s="46">
        <v>152</v>
      </c>
      <c r="O101" s="40">
        <v>2456773.4620618797</v>
      </c>
      <c r="P101" s="213">
        <v>16162.983303038684</v>
      </c>
      <c r="Q101" s="83">
        <v>2573679.985517812</v>
      </c>
      <c r="R101" s="49">
        <v>16932.105167880341</v>
      </c>
      <c r="S101" s="39">
        <v>1822505.92</v>
      </c>
      <c r="T101" s="31">
        <v>11990.170526315789</v>
      </c>
      <c r="U101" s="31">
        <v>1561552.05</v>
      </c>
      <c r="V101" s="31">
        <v>10273.36875</v>
      </c>
      <c r="W101" s="31">
        <v>79504.53</v>
      </c>
      <c r="X101" s="31">
        <v>523.05611842105259</v>
      </c>
      <c r="Y101" s="31">
        <v>181449.34</v>
      </c>
      <c r="Z101" s="31">
        <v>1193.745657894737</v>
      </c>
      <c r="AA101" s="36">
        <v>243023.32082088714</v>
      </c>
      <c r="AB101" s="46">
        <v>1598.8376369795203</v>
      </c>
      <c r="AC101" s="39">
        <v>504738.3598675903</v>
      </c>
      <c r="AD101" s="31">
        <v>3320.6471043920415</v>
      </c>
      <c r="AE101" s="31">
        <v>125023.40687516847</v>
      </c>
      <c r="AF101" s="31">
        <v>822.52241365242401</v>
      </c>
      <c r="AG101" s="31">
        <v>371280.29124464415</v>
      </c>
      <c r="AH101" s="31">
        <v>2442.6334950305531</v>
      </c>
      <c r="AI101" s="31">
        <v>8434.6617477777472</v>
      </c>
      <c r="AJ101" s="31">
        <v>55.491195709064115</v>
      </c>
      <c r="AK101" s="36">
        <v>3412.3848293345136</v>
      </c>
      <c r="AL101" s="46">
        <v>22.449900192990224</v>
      </c>
      <c r="AM101" s="46">
        <v>-116906.5234559322</v>
      </c>
      <c r="AN101" s="213">
        <v>-769.12186484165898</v>
      </c>
      <c r="AO101" s="39">
        <v>2635510.85225834</v>
      </c>
      <c r="AP101" s="31">
        <v>17338.887185910131</v>
      </c>
      <c r="AQ101" s="31">
        <v>2369762.7402822832</v>
      </c>
      <c r="AR101" s="31">
        <v>15590.544343962389</v>
      </c>
      <c r="AS101" s="31">
        <v>365253.89079684077</v>
      </c>
      <c r="AT101" s="31">
        <v>2402.9861236634256</v>
      </c>
      <c r="AU101" s="31">
        <v>265748.11197605688</v>
      </c>
      <c r="AV101" s="31">
        <v>1748.3428419477427</v>
      </c>
      <c r="AW101" s="31">
        <v>278243.16901724407</v>
      </c>
      <c r="AX101" s="31">
        <v>1830.5471645871319</v>
      </c>
      <c r="AY101" s="31">
        <v>178737.39019646024</v>
      </c>
      <c r="AZ101" s="65">
        <v>1175.9038828714488</v>
      </c>
      <c r="BA101" s="39">
        <v>-1.3E-22</v>
      </c>
      <c r="BB101" s="31" t="s">
        <v>57</v>
      </c>
      <c r="BC101" s="32">
        <v>2</v>
      </c>
      <c r="BD101" s="33" t="s">
        <v>57</v>
      </c>
      <c r="BE101" s="1">
        <v>0</v>
      </c>
    </row>
    <row r="102" spans="1:57">
      <c r="A102" s="29">
        <v>83</v>
      </c>
      <c r="B102" s="34">
        <v>52</v>
      </c>
      <c r="C102" s="200" t="s">
        <v>137</v>
      </c>
      <c r="D102" s="42" t="s">
        <v>138</v>
      </c>
      <c r="E102" s="42" t="s">
        <v>57</v>
      </c>
      <c r="F102" s="42" t="s">
        <v>58</v>
      </c>
      <c r="G102" s="42">
        <v>0</v>
      </c>
      <c r="H102" s="42" t="s">
        <v>367</v>
      </c>
      <c r="I102" s="80" t="s">
        <v>340</v>
      </c>
      <c r="J102" s="44" t="s">
        <v>341</v>
      </c>
      <c r="K102" s="44">
        <v>3</v>
      </c>
      <c r="L102" s="46">
        <v>0.42117169112305591</v>
      </c>
      <c r="M102" s="46"/>
      <c r="N102" s="46">
        <v>95</v>
      </c>
      <c r="O102" s="40">
        <v>2232491.5330745797</v>
      </c>
      <c r="P102" s="213">
        <v>23499.91087446926</v>
      </c>
      <c r="Q102" s="83">
        <v>2338725.5134585551</v>
      </c>
      <c r="R102" s="49">
        <v>24618.163299563737</v>
      </c>
      <c r="S102" s="39">
        <v>1656127.07</v>
      </c>
      <c r="T102" s="31">
        <v>17432.916526315792</v>
      </c>
      <c r="U102" s="31">
        <v>1454522.25</v>
      </c>
      <c r="V102" s="31">
        <v>15310.760526315789</v>
      </c>
      <c r="W102" s="31">
        <v>73870.02</v>
      </c>
      <c r="X102" s="31">
        <v>777.5791578947368</v>
      </c>
      <c r="Y102" s="31">
        <v>127734.8</v>
      </c>
      <c r="Z102" s="31">
        <v>1344.576842105263</v>
      </c>
      <c r="AA102" s="36">
        <v>220837.41722647782</v>
      </c>
      <c r="AB102" s="46">
        <v>2324.6043918576611</v>
      </c>
      <c r="AC102" s="39">
        <v>458660.16229133459</v>
      </c>
      <c r="AD102" s="31">
        <v>4828.0017083298371</v>
      </c>
      <c r="AE102" s="31">
        <v>113609.86334112464</v>
      </c>
      <c r="AF102" s="31">
        <v>1195.8932983276275</v>
      </c>
      <c r="AG102" s="31">
        <v>337385.64804647607</v>
      </c>
      <c r="AH102" s="31">
        <v>3551.427874173432</v>
      </c>
      <c r="AI102" s="31">
        <v>7664.6509037338201</v>
      </c>
      <c r="AJ102" s="31">
        <v>80.680535828777039</v>
      </c>
      <c r="AK102" s="36">
        <v>3100.863940742765</v>
      </c>
      <c r="AL102" s="46">
        <v>32.640673060450162</v>
      </c>
      <c r="AM102" s="46">
        <v>-106233.9803839755</v>
      </c>
      <c r="AN102" s="213">
        <v>-1118.2524250944789</v>
      </c>
      <c r="AO102" s="39">
        <v>2394911.7628675834</v>
      </c>
      <c r="AP102" s="31">
        <v>25209.597503869303</v>
      </c>
      <c r="AQ102" s="31">
        <v>2153424.1291566659</v>
      </c>
      <c r="AR102" s="31">
        <v>22667.622412175435</v>
      </c>
      <c r="AS102" s="31">
        <v>331909.40524981765</v>
      </c>
      <c r="AT102" s="31">
        <v>3493.7832131559749</v>
      </c>
      <c r="AU102" s="31">
        <v>241487.6337109177</v>
      </c>
      <c r="AV102" s="31">
        <v>2541.9750916938701</v>
      </c>
      <c r="AW102" s="31">
        <v>252842.00133190418</v>
      </c>
      <c r="AX102" s="31">
        <v>2661.4947508621485</v>
      </c>
      <c r="AY102" s="31">
        <v>162420.22979300414</v>
      </c>
      <c r="AZ102" s="65">
        <v>1709.6866294000436</v>
      </c>
      <c r="BA102" s="39">
        <v>-2.1000000000000001E-22</v>
      </c>
      <c r="BB102" s="31" t="s">
        <v>57</v>
      </c>
      <c r="BC102" s="32">
        <v>3</v>
      </c>
      <c r="BD102" s="33" t="s">
        <v>57</v>
      </c>
      <c r="BE102" s="1">
        <v>0</v>
      </c>
    </row>
    <row r="103" spans="1:57">
      <c r="A103" s="29">
        <v>86</v>
      </c>
      <c r="B103" s="34">
        <v>54</v>
      </c>
      <c r="C103" s="200" t="s">
        <v>139</v>
      </c>
      <c r="D103" s="42" t="s">
        <v>140</v>
      </c>
      <c r="E103" s="42" t="s">
        <v>57</v>
      </c>
      <c r="F103" s="42" t="s">
        <v>67</v>
      </c>
      <c r="G103" s="42">
        <v>0</v>
      </c>
      <c r="H103" s="42" t="s">
        <v>367</v>
      </c>
      <c r="I103" s="80" t="s">
        <v>342</v>
      </c>
      <c r="J103" s="44" t="s">
        <v>343</v>
      </c>
      <c r="K103" s="44">
        <v>1</v>
      </c>
      <c r="L103" s="46">
        <v>0.19481614261111002</v>
      </c>
      <c r="M103" s="46">
        <v>0</v>
      </c>
      <c r="N103" s="46">
        <v>332</v>
      </c>
      <c r="O103" s="40">
        <v>3700928.300483678</v>
      </c>
      <c r="P103" s="213">
        <v>11147.374399047221</v>
      </c>
      <c r="Q103" s="83">
        <v>4030064.9133892981</v>
      </c>
      <c r="R103" s="49">
        <v>12138.749739124391</v>
      </c>
      <c r="S103" s="39">
        <v>2840362.8648074032</v>
      </c>
      <c r="T103" s="31">
        <v>8555.3098337572392</v>
      </c>
      <c r="U103" s="31">
        <v>2708016.069596488</v>
      </c>
      <c r="V103" s="31">
        <v>8156.674908423156</v>
      </c>
      <c r="W103" s="31">
        <v>48241</v>
      </c>
      <c r="X103" s="31">
        <v>145.30421686746988</v>
      </c>
      <c r="Y103" s="31">
        <v>84105.795210915414</v>
      </c>
      <c r="Z103" s="31">
        <v>253.33070846661266</v>
      </c>
      <c r="AA103" s="36">
        <v>364203.71117298579</v>
      </c>
      <c r="AB103" s="46">
        <v>1096.9991300391137</v>
      </c>
      <c r="AC103" s="39">
        <v>747571.88036446471</v>
      </c>
      <c r="AD103" s="31">
        <v>2251.7225312182668</v>
      </c>
      <c r="AE103" s="31">
        <v>295336.01216259226</v>
      </c>
      <c r="AF103" s="31">
        <v>889.56630169455514</v>
      </c>
      <c r="AG103" s="31">
        <v>444788.63151827751</v>
      </c>
      <c r="AH103" s="31">
        <v>1339.7247937297514</v>
      </c>
      <c r="AI103" s="31">
        <v>7447.2366835949015</v>
      </c>
      <c r="AJ103" s="31">
        <v>22.431435793960546</v>
      </c>
      <c r="AK103" s="36">
        <v>77926.457044444003</v>
      </c>
      <c r="AL103" s="46">
        <v>234.71824410977109</v>
      </c>
      <c r="AM103" s="46">
        <v>-329136.6129056199</v>
      </c>
      <c r="AN103" s="213">
        <v>-991.37534007716806</v>
      </c>
      <c r="AO103" s="39">
        <v>3791565.3419366409</v>
      </c>
      <c r="AP103" s="31">
        <v>11420.377535953738</v>
      </c>
      <c r="AQ103" s="31">
        <v>4177061.0960027999</v>
      </c>
      <c r="AR103" s="31">
        <v>12581.509325309637</v>
      </c>
      <c r="AS103" s="31">
        <v>-385495.75406615838</v>
      </c>
      <c r="AT103" s="31">
        <v>-1161.1317893558985</v>
      </c>
      <c r="AU103" s="31">
        <v>-385495.75406615838</v>
      </c>
      <c r="AV103" s="31">
        <v>-1161.1317893558985</v>
      </c>
      <c r="AW103" s="31">
        <v>90637.041452963269</v>
      </c>
      <c r="AX103" s="31">
        <v>273.00313690651586</v>
      </c>
      <c r="AY103" s="31">
        <v>90637.041452963269</v>
      </c>
      <c r="AZ103" s="65">
        <v>273.00313690651586</v>
      </c>
      <c r="BA103" s="39">
        <v>1.7000000000000002E-22</v>
      </c>
      <c r="BB103" s="31" t="s">
        <v>64</v>
      </c>
      <c r="BC103" s="32">
        <v>3</v>
      </c>
      <c r="BD103" s="33" t="s">
        <v>355</v>
      </c>
      <c r="BE103" s="1">
        <v>1</v>
      </c>
    </row>
    <row r="104" spans="1:57">
      <c r="A104" s="29">
        <v>86</v>
      </c>
      <c r="B104" s="34">
        <v>54</v>
      </c>
      <c r="C104" s="200" t="s">
        <v>139</v>
      </c>
      <c r="D104" s="42" t="s">
        <v>140</v>
      </c>
      <c r="E104" s="42" t="s">
        <v>57</v>
      </c>
      <c r="F104" s="42" t="s">
        <v>67</v>
      </c>
      <c r="G104" s="42">
        <v>0</v>
      </c>
      <c r="H104" s="42" t="s">
        <v>367</v>
      </c>
      <c r="I104" s="80" t="s">
        <v>344</v>
      </c>
      <c r="J104" s="44" t="s">
        <v>345</v>
      </c>
      <c r="K104" s="44">
        <v>2</v>
      </c>
      <c r="L104" s="46">
        <v>0.80518385738889009</v>
      </c>
      <c r="M104" s="46">
        <v>0</v>
      </c>
      <c r="N104" s="46">
        <v>953.5</v>
      </c>
      <c r="O104" s="40">
        <v>15296102.699516322</v>
      </c>
      <c r="P104" s="213">
        <v>16042.058415853511</v>
      </c>
      <c r="Q104" s="83">
        <v>16656439.086610703</v>
      </c>
      <c r="R104" s="49">
        <v>17468.735276990774</v>
      </c>
      <c r="S104" s="39">
        <v>11717710.135192597</v>
      </c>
      <c r="T104" s="31">
        <v>12289.155883788775</v>
      </c>
      <c r="U104" s="31">
        <v>10392809.930403512</v>
      </c>
      <c r="V104" s="31">
        <v>10899.643345992148</v>
      </c>
      <c r="W104" s="31">
        <v>303454</v>
      </c>
      <c r="X104" s="31">
        <v>318.25275301520713</v>
      </c>
      <c r="Y104" s="31">
        <v>1021446.2047890845</v>
      </c>
      <c r="Z104" s="31">
        <v>1071.2597847814204</v>
      </c>
      <c r="AA104" s="36">
        <v>1526907.2888270144</v>
      </c>
      <c r="AB104" s="46">
        <v>1601.3710422936697</v>
      </c>
      <c r="AC104" s="39">
        <v>3089748.1196355349</v>
      </c>
      <c r="AD104" s="31">
        <v>3240.4280226906503</v>
      </c>
      <c r="AE104" s="31">
        <v>1220636.9878374077</v>
      </c>
      <c r="AF104" s="31">
        <v>1280.164643772845</v>
      </c>
      <c r="AG104" s="31">
        <v>1838331.3684817224</v>
      </c>
      <c r="AH104" s="31">
        <v>1927.9825574008623</v>
      </c>
      <c r="AI104" s="31">
        <v>30779.7633164051</v>
      </c>
      <c r="AJ104" s="31">
        <v>32.280821516942943</v>
      </c>
      <c r="AK104" s="36">
        <v>322073.54295555601</v>
      </c>
      <c r="AL104" s="46">
        <v>337.780328217678</v>
      </c>
      <c r="AM104" s="46">
        <v>-1360336.3870943801</v>
      </c>
      <c r="AN104" s="213">
        <v>-1426.6768611372627</v>
      </c>
      <c r="AO104" s="39">
        <v>15670709.658063358</v>
      </c>
      <c r="AP104" s="31">
        <v>16434.934093406773</v>
      </c>
      <c r="AQ104" s="31">
        <v>17263980.903997201</v>
      </c>
      <c r="AR104" s="31">
        <v>18105.90551022255</v>
      </c>
      <c r="AS104" s="31">
        <v>-1593271.2459338417</v>
      </c>
      <c r="AT104" s="31">
        <v>-1670.971416815775</v>
      </c>
      <c r="AU104" s="31">
        <v>-1593271.2459338417</v>
      </c>
      <c r="AV104" s="31">
        <v>-1670.971416815775</v>
      </c>
      <c r="AW104" s="31">
        <v>374606.9585470368</v>
      </c>
      <c r="AX104" s="31">
        <v>392.87567755326347</v>
      </c>
      <c r="AY104" s="31">
        <v>374606.95854703675</v>
      </c>
      <c r="AZ104" s="65">
        <v>392.87567755326347</v>
      </c>
      <c r="BA104" s="39">
        <v>2.3000000000000003E-22</v>
      </c>
      <c r="BB104" s="31" t="s">
        <v>64</v>
      </c>
      <c r="BC104" s="32">
        <v>3</v>
      </c>
      <c r="BD104" s="33" t="s">
        <v>355</v>
      </c>
      <c r="BE104" s="1">
        <v>1</v>
      </c>
    </row>
    <row r="105" spans="1:57">
      <c r="A105" s="29">
        <v>85</v>
      </c>
      <c r="B105" s="34">
        <v>55</v>
      </c>
      <c r="C105" s="200" t="s">
        <v>141</v>
      </c>
      <c r="D105" s="42" t="s">
        <v>140</v>
      </c>
      <c r="E105" s="42" t="s">
        <v>57</v>
      </c>
      <c r="F105" s="42" t="s">
        <v>62</v>
      </c>
      <c r="G105" s="42">
        <v>0</v>
      </c>
      <c r="H105" s="42" t="s">
        <v>367</v>
      </c>
      <c r="I105" s="80" t="s">
        <v>340</v>
      </c>
      <c r="J105" s="44" t="s">
        <v>341</v>
      </c>
      <c r="K105" s="44">
        <v>3</v>
      </c>
      <c r="L105" s="46">
        <v>1</v>
      </c>
      <c r="M105" s="46">
        <v>0</v>
      </c>
      <c r="N105" s="46">
        <v>522.5</v>
      </c>
      <c r="O105" s="40">
        <v>12096529</v>
      </c>
      <c r="P105" s="213">
        <v>23151.251674641149</v>
      </c>
      <c r="Q105" s="83">
        <v>14335969</v>
      </c>
      <c r="R105" s="49">
        <v>27437.261244019137</v>
      </c>
      <c r="S105" s="39">
        <v>8794866</v>
      </c>
      <c r="T105" s="31">
        <v>16832.279425837321</v>
      </c>
      <c r="U105" s="31">
        <v>7788377</v>
      </c>
      <c r="V105" s="31">
        <v>14905.984688995215</v>
      </c>
      <c r="W105" s="31">
        <v>318382</v>
      </c>
      <c r="X105" s="31">
        <v>609.34354066985645</v>
      </c>
      <c r="Y105" s="31">
        <v>688107</v>
      </c>
      <c r="Z105" s="31">
        <v>1316.9511961722487</v>
      </c>
      <c r="AA105" s="36">
        <v>1415951</v>
      </c>
      <c r="AB105" s="46">
        <v>2709.954066985646</v>
      </c>
      <c r="AC105" s="39">
        <v>4114429</v>
      </c>
      <c r="AD105" s="31">
        <v>7874.5052631578938</v>
      </c>
      <c r="AE105" s="31">
        <v>2282711</v>
      </c>
      <c r="AF105" s="31">
        <v>4368.8248803827746</v>
      </c>
      <c r="AG105" s="31">
        <v>1748980</v>
      </c>
      <c r="AH105" s="31">
        <v>3347.3301435406697</v>
      </c>
      <c r="AI105" s="31">
        <v>82738</v>
      </c>
      <c r="AJ105" s="31">
        <v>158.35023923444976</v>
      </c>
      <c r="AK105" s="36">
        <v>10723</v>
      </c>
      <c r="AL105" s="46">
        <v>20.522488038277512</v>
      </c>
      <c r="AM105" s="46">
        <v>-2239440</v>
      </c>
      <c r="AN105" s="213">
        <v>-4286.0095693779904</v>
      </c>
      <c r="AO105" s="39">
        <v>12625847</v>
      </c>
      <c r="AP105" s="31">
        <v>24164.3004784689</v>
      </c>
      <c r="AQ105" s="31">
        <v>18914280</v>
      </c>
      <c r="AR105" s="31">
        <v>36199.57894736842</v>
      </c>
      <c r="AS105" s="31">
        <v>-6288433</v>
      </c>
      <c r="AT105" s="31">
        <v>-12035.278468899522</v>
      </c>
      <c r="AU105" s="31">
        <v>-6288433</v>
      </c>
      <c r="AV105" s="31">
        <v>-12035.278468899522</v>
      </c>
      <c r="AW105" s="31">
        <v>529318</v>
      </c>
      <c r="AX105" s="31">
        <v>1013.048803827751</v>
      </c>
      <c r="AY105" s="31">
        <v>529318</v>
      </c>
      <c r="AZ105" s="65">
        <v>1013.048803827751</v>
      </c>
      <c r="BA105" s="39">
        <v>0</v>
      </c>
      <c r="BB105" s="31" t="s">
        <v>64</v>
      </c>
      <c r="BC105" s="32">
        <v>5</v>
      </c>
      <c r="BD105" s="33" t="s">
        <v>355</v>
      </c>
      <c r="BE105" s="1">
        <v>1</v>
      </c>
    </row>
    <row r="106" spans="1:57">
      <c r="A106" s="29">
        <v>88</v>
      </c>
      <c r="B106" s="34">
        <v>56</v>
      </c>
      <c r="C106" s="200" t="s">
        <v>142</v>
      </c>
      <c r="D106" s="42" t="s">
        <v>143</v>
      </c>
      <c r="E106" s="42" t="s">
        <v>57</v>
      </c>
      <c r="F106" s="42" t="s">
        <v>67</v>
      </c>
      <c r="G106" s="42">
        <v>0</v>
      </c>
      <c r="H106" s="42" t="s">
        <v>367</v>
      </c>
      <c r="I106" s="80" t="s">
        <v>342</v>
      </c>
      <c r="J106" s="44" t="s">
        <v>343</v>
      </c>
      <c r="K106" s="44">
        <v>1</v>
      </c>
      <c r="L106" s="46">
        <v>0.27913195771920368</v>
      </c>
      <c r="M106" s="46"/>
      <c r="N106" s="46">
        <v>26</v>
      </c>
      <c r="O106" s="40">
        <v>456924.13147035084</v>
      </c>
      <c r="P106" s="213">
        <v>17574.005056551952</v>
      </c>
      <c r="Q106" s="83">
        <v>467738.35947249341</v>
      </c>
      <c r="R106" s="49">
        <v>17989.936902788206</v>
      </c>
      <c r="S106" s="39">
        <v>312015.5474007664</v>
      </c>
      <c r="T106" s="31">
        <v>12000.597976952553</v>
      </c>
      <c r="U106" s="31">
        <v>299078.15000000002</v>
      </c>
      <c r="V106" s="31">
        <v>11503.005769230769</v>
      </c>
      <c r="W106" s="31">
        <v>2903.8</v>
      </c>
      <c r="X106" s="31">
        <v>111.68461538461538</v>
      </c>
      <c r="Y106" s="31">
        <v>10033.597400766364</v>
      </c>
      <c r="Z106" s="31">
        <v>385.90759233716778</v>
      </c>
      <c r="AA106" s="36">
        <v>63667.068670194305</v>
      </c>
      <c r="AB106" s="46">
        <v>2448.7334103920884</v>
      </c>
      <c r="AC106" s="39">
        <v>91323.147621900789</v>
      </c>
      <c r="AD106" s="31">
        <v>3512.4287546884912</v>
      </c>
      <c r="AE106" s="31">
        <v>39299.867592953495</v>
      </c>
      <c r="AF106" s="31">
        <v>1511.5333689597496</v>
      </c>
      <c r="AG106" s="31">
        <v>51587.834174905322</v>
      </c>
      <c r="AH106" s="31">
        <v>1984.1474682655892</v>
      </c>
      <c r="AI106" s="31">
        <v>435.44585404195766</v>
      </c>
      <c r="AJ106" s="31">
        <v>16.74791746315222</v>
      </c>
      <c r="AK106" s="36">
        <v>732.5957796319359</v>
      </c>
      <c r="AL106" s="46">
        <v>28.176760755074458</v>
      </c>
      <c r="AM106" s="46">
        <v>-10814.22800214259</v>
      </c>
      <c r="AN106" s="213">
        <v>-415.93184623625348</v>
      </c>
      <c r="AO106" s="39">
        <v>433026.70668663189</v>
      </c>
      <c r="AP106" s="31">
        <v>16654.873334101223</v>
      </c>
      <c r="AQ106" s="31">
        <v>300393.52826090192</v>
      </c>
      <c r="AR106" s="31">
        <v>11553.597240803918</v>
      </c>
      <c r="AS106" s="31">
        <v>157186.46282258429</v>
      </c>
      <c r="AT106" s="31">
        <v>6045.63318548401</v>
      </c>
      <c r="AU106" s="31">
        <v>132633.17842572997</v>
      </c>
      <c r="AV106" s="31">
        <v>5101.276093297306</v>
      </c>
      <c r="AW106" s="31">
        <v>655.85961313534972</v>
      </c>
      <c r="AX106" s="31">
        <v>25.225369735974986</v>
      </c>
      <c r="AY106" s="31">
        <v>-23897.424783718961</v>
      </c>
      <c r="AZ106" s="65">
        <v>-919.13172245072917</v>
      </c>
      <c r="BA106" s="39">
        <v>2.8799999999999999E-24</v>
      </c>
      <c r="BB106" s="31" t="s">
        <v>64</v>
      </c>
      <c r="BC106" s="32">
        <v>5</v>
      </c>
      <c r="BD106" s="33" t="s">
        <v>57</v>
      </c>
      <c r="BE106" s="1">
        <v>0</v>
      </c>
    </row>
    <row r="107" spans="1:57">
      <c r="A107" s="29">
        <v>88</v>
      </c>
      <c r="B107" s="34">
        <v>56</v>
      </c>
      <c r="C107" s="200" t="s">
        <v>142</v>
      </c>
      <c r="D107" s="42" t="s">
        <v>143</v>
      </c>
      <c r="E107" s="42" t="s">
        <v>57</v>
      </c>
      <c r="F107" s="42" t="s">
        <v>67</v>
      </c>
      <c r="G107" s="42">
        <v>0</v>
      </c>
      <c r="H107" s="42" t="s">
        <v>367</v>
      </c>
      <c r="I107" s="80" t="s">
        <v>344</v>
      </c>
      <c r="J107" s="44" t="s">
        <v>345</v>
      </c>
      <c r="K107" s="44">
        <v>2</v>
      </c>
      <c r="L107" s="46">
        <v>0.72086804228079637</v>
      </c>
      <c r="M107" s="46"/>
      <c r="N107" s="46">
        <v>81.5</v>
      </c>
      <c r="O107" s="40">
        <v>1180022.5485296492</v>
      </c>
      <c r="P107" s="213">
        <v>14478.804276437415</v>
      </c>
      <c r="Q107" s="83">
        <v>1207950.6705275066</v>
      </c>
      <c r="R107" s="49">
        <v>14821.480619969405</v>
      </c>
      <c r="S107" s="39">
        <v>805791.06259923358</v>
      </c>
      <c r="T107" s="31">
        <v>9887.0069030580817</v>
      </c>
      <c r="U107" s="31">
        <v>712565.75</v>
      </c>
      <c r="V107" s="31">
        <v>8743.1380368098162</v>
      </c>
      <c r="W107" s="31">
        <v>35009.71</v>
      </c>
      <c r="X107" s="31">
        <v>429.56699386503067</v>
      </c>
      <c r="Y107" s="31">
        <v>58215.602599233636</v>
      </c>
      <c r="Z107" s="31">
        <v>714.30187238323481</v>
      </c>
      <c r="AA107" s="36">
        <v>164422.43132980569</v>
      </c>
      <c r="AB107" s="46">
        <v>2017.4531451509902</v>
      </c>
      <c r="AC107" s="39">
        <v>235845.22237809922</v>
      </c>
      <c r="AD107" s="31">
        <v>2893.8064095472296</v>
      </c>
      <c r="AE107" s="31">
        <v>101493.28240704651</v>
      </c>
      <c r="AF107" s="31">
        <v>1245.3163485527177</v>
      </c>
      <c r="AG107" s="31">
        <v>133227.38582509471</v>
      </c>
      <c r="AH107" s="31">
        <v>1634.6918506146585</v>
      </c>
      <c r="AI107" s="31">
        <v>1124.5541459580422</v>
      </c>
      <c r="AJ107" s="31">
        <v>13.79821037985328</v>
      </c>
      <c r="AK107" s="36">
        <v>1891.9542203680639</v>
      </c>
      <c r="AL107" s="46">
        <v>23.21416221310508</v>
      </c>
      <c r="AM107" s="46">
        <v>-27928.121997857412</v>
      </c>
      <c r="AN107" s="213">
        <v>-342.67634353199276</v>
      </c>
      <c r="AO107" s="39">
        <v>1118306.6133133683</v>
      </c>
      <c r="AP107" s="31">
        <v>13721.553537587341</v>
      </c>
      <c r="AQ107" s="31">
        <v>775776.79173909826</v>
      </c>
      <c r="AR107" s="31">
        <v>9518.7336409705294</v>
      </c>
      <c r="AS107" s="31">
        <v>405939.5371774158</v>
      </c>
      <c r="AT107" s="31">
        <v>4980.8532169008067</v>
      </c>
      <c r="AU107" s="31">
        <v>342529.82157427008</v>
      </c>
      <c r="AV107" s="31">
        <v>4202.8198966168102</v>
      </c>
      <c r="AW107" s="31">
        <v>1693.7803868646502</v>
      </c>
      <c r="AX107" s="31">
        <v>20.78258143392209</v>
      </c>
      <c r="AY107" s="31">
        <v>-61715.935216281039</v>
      </c>
      <c r="AZ107" s="65">
        <v>-757.25073885007407</v>
      </c>
      <c r="BA107" s="39">
        <v>-2.2899999999999998E-23</v>
      </c>
      <c r="BB107" s="31" t="s">
        <v>64</v>
      </c>
      <c r="BC107" s="32">
        <v>1</v>
      </c>
      <c r="BD107" s="33" t="s">
        <v>57</v>
      </c>
      <c r="BE107" s="1">
        <v>0</v>
      </c>
    </row>
    <row r="108" spans="1:57">
      <c r="A108" s="29">
        <v>221</v>
      </c>
      <c r="B108" s="34">
        <v>107</v>
      </c>
      <c r="C108" s="200" t="s">
        <v>144</v>
      </c>
      <c r="D108" s="42" t="s">
        <v>145</v>
      </c>
      <c r="E108" s="42" t="s">
        <v>57</v>
      </c>
      <c r="F108" s="42" t="s">
        <v>67</v>
      </c>
      <c r="G108" s="42">
        <v>0</v>
      </c>
      <c r="H108" s="42" t="s">
        <v>367</v>
      </c>
      <c r="I108" s="80" t="s">
        <v>342</v>
      </c>
      <c r="J108" s="44" t="s">
        <v>343</v>
      </c>
      <c r="K108" s="44">
        <v>1</v>
      </c>
      <c r="L108" s="46">
        <v>0.19482566292352649</v>
      </c>
      <c r="M108" s="46">
        <v>0</v>
      </c>
      <c r="N108" s="46">
        <v>40.5</v>
      </c>
      <c r="O108" s="40">
        <v>488340.15045382414</v>
      </c>
      <c r="P108" s="213">
        <v>12057.781492687018</v>
      </c>
      <c r="Q108" s="83">
        <v>496619.79692556261</v>
      </c>
      <c r="R108" s="49">
        <v>12262.217208038581</v>
      </c>
      <c r="S108" s="39">
        <v>328990.23599260038</v>
      </c>
      <c r="T108" s="31">
        <v>8123.2157035209966</v>
      </c>
      <c r="U108" s="31">
        <v>289598.84999999998</v>
      </c>
      <c r="V108" s="31">
        <v>7150.5888888888885</v>
      </c>
      <c r="W108" s="31">
        <v>10823.38</v>
      </c>
      <c r="X108" s="31">
        <v>267.24395061728393</v>
      </c>
      <c r="Y108" s="31">
        <v>28568.005992600374</v>
      </c>
      <c r="Z108" s="31">
        <v>705.38286401482401</v>
      </c>
      <c r="AA108" s="36">
        <v>57878.032535182814</v>
      </c>
      <c r="AB108" s="46">
        <v>1429.0872230909335</v>
      </c>
      <c r="AC108" s="39">
        <v>109751.52839777939</v>
      </c>
      <c r="AD108" s="31">
        <v>2709.9142814266515</v>
      </c>
      <c r="AE108" s="31">
        <v>27275.203157967859</v>
      </c>
      <c r="AF108" s="31">
        <v>673.46180636957672</v>
      </c>
      <c r="AG108" s="31">
        <v>81584.997831936402</v>
      </c>
      <c r="AH108" s="31">
        <v>2014.4443909120096</v>
      </c>
      <c r="AI108" s="31">
        <v>891.32740787513353</v>
      </c>
      <c r="AJ108" s="31">
        <v>22.008084145065027</v>
      </c>
      <c r="AK108" s="36">
        <v>0</v>
      </c>
      <c r="AL108" s="46">
        <v>0</v>
      </c>
      <c r="AM108" s="46">
        <v>-8279.6464717384097</v>
      </c>
      <c r="AN108" s="213">
        <v>-204.43571535156568</v>
      </c>
      <c r="AO108" s="39">
        <v>487658.7944559083</v>
      </c>
      <c r="AP108" s="31">
        <v>12040.957887800205</v>
      </c>
      <c r="AQ108" s="31">
        <v>404704.55991668871</v>
      </c>
      <c r="AR108" s="31">
        <v>9992.7051831281169</v>
      </c>
      <c r="AS108" s="31">
        <v>88836.99543119545</v>
      </c>
      <c r="AT108" s="31">
        <v>2193.5060600295174</v>
      </c>
      <c r="AU108" s="31">
        <v>82954.234539219571</v>
      </c>
      <c r="AV108" s="31">
        <v>2048.2527046720879</v>
      </c>
      <c r="AW108" s="31">
        <v>5201.4048940599487</v>
      </c>
      <c r="AX108" s="31">
        <v>128.42975047061603</v>
      </c>
      <c r="AY108" s="31">
        <v>-681.35599791593222</v>
      </c>
      <c r="AZ108" s="65">
        <v>-16.82360488681314</v>
      </c>
      <c r="BA108" s="39">
        <v>-5.4800000000000001E-23</v>
      </c>
      <c r="BB108" s="31" t="s">
        <v>64</v>
      </c>
      <c r="BC108" s="32">
        <v>3</v>
      </c>
      <c r="BD108" s="33" t="s">
        <v>355</v>
      </c>
      <c r="BE108" s="1">
        <v>0</v>
      </c>
    </row>
    <row r="109" spans="1:57">
      <c r="A109" s="29">
        <v>221</v>
      </c>
      <c r="B109" s="34">
        <v>107</v>
      </c>
      <c r="C109" s="200" t="s">
        <v>144</v>
      </c>
      <c r="D109" s="42" t="s">
        <v>145</v>
      </c>
      <c r="E109" s="42" t="s">
        <v>57</v>
      </c>
      <c r="F109" s="42" t="s">
        <v>67</v>
      </c>
      <c r="G109" s="42">
        <v>0</v>
      </c>
      <c r="H109" s="42" t="s">
        <v>367</v>
      </c>
      <c r="I109" s="80" t="s">
        <v>344</v>
      </c>
      <c r="J109" s="44" t="s">
        <v>345</v>
      </c>
      <c r="K109" s="44">
        <v>2</v>
      </c>
      <c r="L109" s="46">
        <v>0.80517433707647357</v>
      </c>
      <c r="M109" s="46">
        <v>0</v>
      </c>
      <c r="N109" s="46">
        <v>105</v>
      </c>
      <c r="O109" s="40">
        <v>2018209.2595461758</v>
      </c>
      <c r="P109" s="213">
        <v>19221.040567106436</v>
      </c>
      <c r="Q109" s="83">
        <v>2052427.3330744375</v>
      </c>
      <c r="R109" s="49">
        <v>19546.926981661309</v>
      </c>
      <c r="S109" s="39">
        <v>1356125.3340073996</v>
      </c>
      <c r="T109" s="31">
        <v>12915.479371499045</v>
      </c>
      <c r="U109" s="31">
        <v>1144921.6499999999</v>
      </c>
      <c r="V109" s="31">
        <v>10904.015714285713</v>
      </c>
      <c r="W109" s="31">
        <v>59457.54</v>
      </c>
      <c r="X109" s="31">
        <v>566.26228571428567</v>
      </c>
      <c r="Y109" s="31">
        <v>151746.14400739962</v>
      </c>
      <c r="Z109" s="31">
        <v>1445.2013714990439</v>
      </c>
      <c r="AA109" s="36">
        <v>242721.5374648172</v>
      </c>
      <c r="AB109" s="46">
        <v>2311.6336901411159</v>
      </c>
      <c r="AC109" s="39">
        <v>453580.46160222072</v>
      </c>
      <c r="AD109" s="31">
        <v>4319.8139200211481</v>
      </c>
      <c r="AE109" s="31">
        <v>112722.79684203216</v>
      </c>
      <c r="AF109" s="31">
        <v>1073.5504461145918</v>
      </c>
      <c r="AG109" s="31">
        <v>337173.99216806365</v>
      </c>
      <c r="AH109" s="31">
        <v>3211.1808777910815</v>
      </c>
      <c r="AI109" s="31">
        <v>3683.6725921248658</v>
      </c>
      <c r="AJ109" s="31">
        <v>35.082596115474921</v>
      </c>
      <c r="AK109" s="36">
        <v>0</v>
      </c>
      <c r="AL109" s="46">
        <v>0</v>
      </c>
      <c r="AM109" s="46">
        <v>-34218.073528261586</v>
      </c>
      <c r="AN109" s="213">
        <v>-325.88641455487226</v>
      </c>
      <c r="AO109" s="39">
        <v>2015393.3555440917</v>
      </c>
      <c r="AP109" s="31">
        <v>19194.222433753257</v>
      </c>
      <c r="AQ109" s="31">
        <v>1672560.5900833113</v>
      </c>
      <c r="AR109" s="31">
        <v>15929.148476983917</v>
      </c>
      <c r="AS109" s="31">
        <v>367145.00456880458</v>
      </c>
      <c r="AT109" s="31">
        <v>3496.6190911314716</v>
      </c>
      <c r="AU109" s="31">
        <v>342832.76546078047</v>
      </c>
      <c r="AV109" s="31">
        <v>3265.0739567693372</v>
      </c>
      <c r="AW109" s="31">
        <v>21496.335105940048</v>
      </c>
      <c r="AX109" s="31">
        <v>204.72700100895284</v>
      </c>
      <c r="AY109" s="31">
        <v>-2815.904002084068</v>
      </c>
      <c r="AZ109" s="65">
        <v>-26.818133353181597</v>
      </c>
      <c r="BA109" s="39">
        <v>4.9999999999999998E-24</v>
      </c>
      <c r="BB109" s="31" t="s">
        <v>64</v>
      </c>
      <c r="BC109" s="32">
        <v>4</v>
      </c>
      <c r="BD109" s="33" t="s">
        <v>355</v>
      </c>
      <c r="BE109" s="1">
        <v>0</v>
      </c>
    </row>
    <row r="110" spans="1:57">
      <c r="A110" s="29">
        <v>91</v>
      </c>
      <c r="B110" s="34">
        <v>58</v>
      </c>
      <c r="C110" s="200" t="s">
        <v>146</v>
      </c>
      <c r="D110" s="42" t="s">
        <v>147</v>
      </c>
      <c r="E110" s="42" t="s">
        <v>57</v>
      </c>
      <c r="F110" s="42" t="s">
        <v>67</v>
      </c>
      <c r="G110" s="42">
        <v>0</v>
      </c>
      <c r="H110" s="42" t="s">
        <v>367</v>
      </c>
      <c r="I110" s="80" t="s">
        <v>342</v>
      </c>
      <c r="J110" s="44" t="s">
        <v>343</v>
      </c>
      <c r="K110" s="44">
        <v>1</v>
      </c>
      <c r="L110" s="46">
        <v>0.22135826338227041</v>
      </c>
      <c r="M110" s="46"/>
      <c r="N110" s="46">
        <v>26.5</v>
      </c>
      <c r="O110" s="40">
        <v>357521.93364724494</v>
      </c>
      <c r="P110" s="213">
        <v>13491.393722537545</v>
      </c>
      <c r="Q110" s="83">
        <v>368259.86805313453</v>
      </c>
      <c r="R110" s="49">
        <v>13896.598794457905</v>
      </c>
      <c r="S110" s="39">
        <v>222232.25</v>
      </c>
      <c r="T110" s="31">
        <v>8386.1226415094352</v>
      </c>
      <c r="U110" s="31">
        <v>213675.25</v>
      </c>
      <c r="V110" s="31">
        <v>8063.2169811320755</v>
      </c>
      <c r="W110" s="31">
        <v>2975.45</v>
      </c>
      <c r="X110" s="31">
        <v>112.28113207547169</v>
      </c>
      <c r="Y110" s="31">
        <v>5581.55</v>
      </c>
      <c r="Z110" s="31">
        <v>210.62452830188678</v>
      </c>
      <c r="AA110" s="36">
        <v>57025.15368165775</v>
      </c>
      <c r="AB110" s="46">
        <v>2151.8925917606698</v>
      </c>
      <c r="AC110" s="39">
        <v>88731.061431909024</v>
      </c>
      <c r="AD110" s="31">
        <v>3348.3419408267546</v>
      </c>
      <c r="AE110" s="31">
        <v>37188.188248221428</v>
      </c>
      <c r="AF110" s="31">
        <v>1403.3278584234499</v>
      </c>
      <c r="AG110" s="31">
        <v>48034.776357692186</v>
      </c>
      <c r="AH110" s="31">
        <v>1812.633070101592</v>
      </c>
      <c r="AI110" s="31">
        <v>3508.0968259953902</v>
      </c>
      <c r="AJ110" s="31">
        <v>132.38101230171284</v>
      </c>
      <c r="AK110" s="36">
        <v>271.40293956773411</v>
      </c>
      <c r="AL110" s="46">
        <v>10.24162036104657</v>
      </c>
      <c r="AM110" s="46">
        <v>-10737.934405889571</v>
      </c>
      <c r="AN110" s="213">
        <v>-405.20507192036115</v>
      </c>
      <c r="AO110" s="39">
        <v>363297.54262077087</v>
      </c>
      <c r="AP110" s="31">
        <v>13709.341230972484</v>
      </c>
      <c r="AQ110" s="31">
        <v>295982.05200969568</v>
      </c>
      <c r="AR110" s="31">
        <v>11169.134038101723</v>
      </c>
      <c r="AS110" s="31">
        <v>67315.490611075191</v>
      </c>
      <c r="AT110" s="31">
        <v>2540.2071928707619</v>
      </c>
      <c r="AU110" s="31">
        <v>67315.490611075191</v>
      </c>
      <c r="AV110" s="31">
        <v>2540.2071928707619</v>
      </c>
      <c r="AW110" s="31">
        <v>5775.6089735259166</v>
      </c>
      <c r="AX110" s="31">
        <v>217.94750843494026</v>
      </c>
      <c r="AY110" s="31">
        <v>5775.6089735259184</v>
      </c>
      <c r="AZ110" s="65">
        <v>217.94750843494026</v>
      </c>
      <c r="BA110" s="39">
        <v>5.3999999999999994E-24</v>
      </c>
      <c r="BB110" s="31" t="s">
        <v>64</v>
      </c>
      <c r="BC110" s="32">
        <v>4</v>
      </c>
      <c r="BD110" s="33" t="s">
        <v>57</v>
      </c>
      <c r="BE110" s="1">
        <v>0</v>
      </c>
    </row>
    <row r="111" spans="1:57">
      <c r="A111" s="29">
        <v>91</v>
      </c>
      <c r="B111" s="34">
        <v>58</v>
      </c>
      <c r="C111" s="200" t="s">
        <v>146</v>
      </c>
      <c r="D111" s="42" t="s">
        <v>147</v>
      </c>
      <c r="E111" s="42" t="s">
        <v>57</v>
      </c>
      <c r="F111" s="42" t="s">
        <v>67</v>
      </c>
      <c r="G111" s="42">
        <v>0</v>
      </c>
      <c r="H111" s="42" t="s">
        <v>367</v>
      </c>
      <c r="I111" s="80" t="s">
        <v>344</v>
      </c>
      <c r="J111" s="44" t="s">
        <v>345</v>
      </c>
      <c r="K111" s="44">
        <v>2</v>
      </c>
      <c r="L111" s="46">
        <v>0.77864173661772962</v>
      </c>
      <c r="M111" s="46"/>
      <c r="N111" s="46">
        <v>68.5</v>
      </c>
      <c r="O111" s="40">
        <v>1257606.0863527551</v>
      </c>
      <c r="P111" s="213">
        <v>18359.21293945628</v>
      </c>
      <c r="Q111" s="83">
        <v>1295377.4519468655</v>
      </c>
      <c r="R111" s="49">
        <v>18910.619736450593</v>
      </c>
      <c r="S111" s="39">
        <v>781716.04</v>
      </c>
      <c r="T111" s="31">
        <v>11411.912992700731</v>
      </c>
      <c r="U111" s="31">
        <v>709266.95</v>
      </c>
      <c r="V111" s="31">
        <v>10354.262043795621</v>
      </c>
      <c r="W111" s="31">
        <v>25365.07</v>
      </c>
      <c r="X111" s="31">
        <v>370.29299270072988</v>
      </c>
      <c r="Y111" s="31">
        <v>47084.02</v>
      </c>
      <c r="Z111" s="31">
        <v>687.35795620437955</v>
      </c>
      <c r="AA111" s="36">
        <v>200589.59631834229</v>
      </c>
      <c r="AB111" s="46">
        <v>2928.3152747203249</v>
      </c>
      <c r="AC111" s="39">
        <v>312117.13856809103</v>
      </c>
      <c r="AD111" s="31">
        <v>4556.4545776363639</v>
      </c>
      <c r="AE111" s="31">
        <v>130811.81175177859</v>
      </c>
      <c r="AF111" s="31">
        <v>1909.6614854274242</v>
      </c>
      <c r="AG111" s="31">
        <v>168965.37364230782</v>
      </c>
      <c r="AH111" s="31">
        <v>2466.6477903986538</v>
      </c>
      <c r="AI111" s="31">
        <v>12339.95317400461</v>
      </c>
      <c r="AJ111" s="31">
        <v>180.14530181028627</v>
      </c>
      <c r="AK111" s="36">
        <v>954.67706043226588</v>
      </c>
      <c r="AL111" s="46">
        <v>13.936891393171765</v>
      </c>
      <c r="AM111" s="46">
        <v>-37771.36559411043</v>
      </c>
      <c r="AN111" s="213">
        <v>-551.4067969943128</v>
      </c>
      <c r="AO111" s="39">
        <v>1277922.1573792291</v>
      </c>
      <c r="AP111" s="31">
        <v>18655.797917944954</v>
      </c>
      <c r="AQ111" s="31">
        <v>1041135.6479903043</v>
      </c>
      <c r="AR111" s="31">
        <v>15199.060554602984</v>
      </c>
      <c r="AS111" s="31">
        <v>236786.50938892484</v>
      </c>
      <c r="AT111" s="31">
        <v>3456.7373633419675</v>
      </c>
      <c r="AU111" s="31">
        <v>236786.50938892484</v>
      </c>
      <c r="AV111" s="31">
        <v>3456.7373633419675</v>
      </c>
      <c r="AW111" s="31">
        <v>20316.071026474081</v>
      </c>
      <c r="AX111" s="31">
        <v>296.58497848867273</v>
      </c>
      <c r="AY111" s="31">
        <v>20316.071026474085</v>
      </c>
      <c r="AZ111" s="65">
        <v>296.58497848867273</v>
      </c>
      <c r="BA111" s="39">
        <v>-2.5000000000000001E-23</v>
      </c>
      <c r="BB111" s="31" t="s">
        <v>64</v>
      </c>
      <c r="BC111" s="32">
        <v>3</v>
      </c>
      <c r="BD111" s="33" t="s">
        <v>57</v>
      </c>
      <c r="BE111" s="1">
        <v>0</v>
      </c>
    </row>
    <row r="112" spans="1:57">
      <c r="A112" s="29">
        <v>92</v>
      </c>
      <c r="B112" s="34">
        <v>59</v>
      </c>
      <c r="C112" s="200" t="s">
        <v>148</v>
      </c>
      <c r="D112" s="42" t="s">
        <v>149</v>
      </c>
      <c r="E112" s="42" t="s">
        <v>80</v>
      </c>
      <c r="F112" s="42" t="s">
        <v>67</v>
      </c>
      <c r="G112" s="42">
        <v>0</v>
      </c>
      <c r="H112" s="42" t="s">
        <v>367</v>
      </c>
      <c r="I112" s="80" t="s">
        <v>342</v>
      </c>
      <c r="J112" s="44" t="s">
        <v>343</v>
      </c>
      <c r="K112" s="44">
        <v>1</v>
      </c>
      <c r="L112" s="46">
        <v>0.18368127114505542</v>
      </c>
      <c r="M112" s="46"/>
      <c r="N112" s="46">
        <v>10.5</v>
      </c>
      <c r="O112" s="40">
        <v>166215.70603982618</v>
      </c>
      <c r="P112" s="213">
        <v>15830.067241888208</v>
      </c>
      <c r="Q112" s="83">
        <v>177540.0990777823</v>
      </c>
      <c r="R112" s="49">
        <v>16908.580864550695</v>
      </c>
      <c r="S112" s="39">
        <v>118822.99</v>
      </c>
      <c r="T112" s="31">
        <v>11316.47523809524</v>
      </c>
      <c r="U112" s="31">
        <v>114349.15</v>
      </c>
      <c r="V112" s="31">
        <v>10890.395238095238</v>
      </c>
      <c r="W112" s="31">
        <v>2906.69</v>
      </c>
      <c r="X112" s="31">
        <v>276.82761904761907</v>
      </c>
      <c r="Y112" s="31">
        <v>1567.15</v>
      </c>
      <c r="Z112" s="31">
        <v>149.25238095238095</v>
      </c>
      <c r="AA112" s="36">
        <v>16536.681569797845</v>
      </c>
      <c r="AB112" s="46">
        <v>1574.9220542664611</v>
      </c>
      <c r="AC112" s="39">
        <v>42180.427507984452</v>
      </c>
      <c r="AD112" s="31">
        <v>4017.1835721889947</v>
      </c>
      <c r="AE112" s="31">
        <v>25226.846393881391</v>
      </c>
      <c r="AF112" s="31">
        <v>2402.5567994172748</v>
      </c>
      <c r="AG112" s="31">
        <v>16953.581114103064</v>
      </c>
      <c r="AH112" s="31">
        <v>1614.6267727717204</v>
      </c>
      <c r="AI112" s="31">
        <v>0</v>
      </c>
      <c r="AJ112" s="31">
        <v>0</v>
      </c>
      <c r="AK112" s="36">
        <v>0</v>
      </c>
      <c r="AL112" s="46">
        <v>0</v>
      </c>
      <c r="AM112" s="46">
        <v>-11324.393037956126</v>
      </c>
      <c r="AN112" s="213">
        <v>-1078.5136226624882</v>
      </c>
      <c r="AO112" s="39">
        <v>183498.41827644323</v>
      </c>
      <c r="AP112" s="31">
        <v>17476.039835851738</v>
      </c>
      <c r="AQ112" s="31">
        <v>168196.66630243324</v>
      </c>
      <c r="AR112" s="31">
        <v>16018.730124041262</v>
      </c>
      <c r="AS112" s="31">
        <v>6965.1938018205001</v>
      </c>
      <c r="AT112" s="31">
        <v>663.35179064957151</v>
      </c>
      <c r="AU112" s="31">
        <v>15301.751974009987</v>
      </c>
      <c r="AV112" s="31">
        <v>1457.3097118104747</v>
      </c>
      <c r="AW112" s="31">
        <v>8946.154064427561</v>
      </c>
      <c r="AX112" s="31">
        <v>852.01467280262477</v>
      </c>
      <c r="AY112" s="31">
        <v>17282.712236617048</v>
      </c>
      <c r="AZ112" s="65">
        <v>1645.972593963528</v>
      </c>
      <c r="BA112" s="39">
        <v>2.3000000000000001E-23</v>
      </c>
      <c r="BB112" s="31" t="s">
        <v>64</v>
      </c>
      <c r="BC112" s="32">
        <v>5</v>
      </c>
      <c r="BD112" s="33" t="s">
        <v>57</v>
      </c>
      <c r="BE112" s="1">
        <v>0</v>
      </c>
    </row>
    <row r="113" spans="1:57">
      <c r="A113" s="29">
        <v>92</v>
      </c>
      <c r="B113" s="34">
        <v>59</v>
      </c>
      <c r="C113" s="200" t="s">
        <v>148</v>
      </c>
      <c r="D113" s="42" t="s">
        <v>149</v>
      </c>
      <c r="E113" s="42" t="s">
        <v>80</v>
      </c>
      <c r="F113" s="42" t="s">
        <v>67</v>
      </c>
      <c r="G113" s="42">
        <v>0</v>
      </c>
      <c r="H113" s="42" t="s">
        <v>367</v>
      </c>
      <c r="I113" s="80" t="s">
        <v>344</v>
      </c>
      <c r="J113" s="44" t="s">
        <v>345</v>
      </c>
      <c r="K113" s="44">
        <v>2</v>
      </c>
      <c r="L113" s="46">
        <v>0.81631872885494461</v>
      </c>
      <c r="M113" s="46"/>
      <c r="N113" s="46">
        <v>48.5</v>
      </c>
      <c r="O113" s="40">
        <v>738698.03396017395</v>
      </c>
      <c r="P113" s="213">
        <v>15230.887298147914</v>
      </c>
      <c r="Q113" s="83">
        <v>789026.05092221778</v>
      </c>
      <c r="R113" s="49">
        <v>16268.578369530262</v>
      </c>
      <c r="S113" s="39">
        <v>528074.69999999995</v>
      </c>
      <c r="T113" s="31">
        <v>10888.138144329898</v>
      </c>
      <c r="U113" s="31">
        <v>460709.96</v>
      </c>
      <c r="V113" s="31">
        <v>9499.1744329896901</v>
      </c>
      <c r="W113" s="31">
        <v>18765</v>
      </c>
      <c r="X113" s="31">
        <v>386.90721649484533</v>
      </c>
      <c r="Y113" s="31">
        <v>48599.74</v>
      </c>
      <c r="Z113" s="31">
        <v>1002.0564948453607</v>
      </c>
      <c r="AA113" s="36">
        <v>73492.538430202156</v>
      </c>
      <c r="AB113" s="46">
        <v>1515.3100707258175</v>
      </c>
      <c r="AC113" s="39">
        <v>187458.81249201557</v>
      </c>
      <c r="AD113" s="31">
        <v>3865.130154474547</v>
      </c>
      <c r="AE113" s="31">
        <v>112113.48360611862</v>
      </c>
      <c r="AF113" s="31">
        <v>2311.6182186828578</v>
      </c>
      <c r="AG113" s="31">
        <v>75345.328885896932</v>
      </c>
      <c r="AH113" s="31">
        <v>1553.5119357916892</v>
      </c>
      <c r="AI113" s="31">
        <v>0</v>
      </c>
      <c r="AJ113" s="31">
        <v>0</v>
      </c>
      <c r="AK113" s="36">
        <v>0</v>
      </c>
      <c r="AL113" s="46">
        <v>0</v>
      </c>
      <c r="AM113" s="46">
        <v>-50328.016962043876</v>
      </c>
      <c r="AN113" s="213">
        <v>-1037.6910713823479</v>
      </c>
      <c r="AO113" s="39">
        <v>815506.09172355675</v>
      </c>
      <c r="AP113" s="31">
        <v>16814.558592238285</v>
      </c>
      <c r="AQ113" s="31">
        <v>747501.84369756677</v>
      </c>
      <c r="AR113" s="31">
        <v>15412.409148403438</v>
      </c>
      <c r="AS113" s="31">
        <v>30954.806198179496</v>
      </c>
      <c r="AT113" s="31">
        <v>638.24342676658762</v>
      </c>
      <c r="AU113" s="31">
        <v>68004.248025990019</v>
      </c>
      <c r="AV113" s="31">
        <v>1402.1494438348457</v>
      </c>
      <c r="AW113" s="31">
        <v>39758.615935572438</v>
      </c>
      <c r="AX113" s="31">
        <v>819.76527702211206</v>
      </c>
      <c r="AY113" s="31">
        <v>76808.057763382967</v>
      </c>
      <c r="AZ113" s="65">
        <v>1583.6712940903701</v>
      </c>
      <c r="BA113" s="39">
        <v>-1.3E-23</v>
      </c>
      <c r="BB113" s="31" t="s">
        <v>64</v>
      </c>
      <c r="BC113" s="32">
        <v>2</v>
      </c>
      <c r="BD113" s="33" t="s">
        <v>57</v>
      </c>
      <c r="BE113" s="1">
        <v>0</v>
      </c>
    </row>
    <row r="114" spans="1:57">
      <c r="A114" s="29">
        <v>93</v>
      </c>
      <c r="B114" s="34">
        <v>60</v>
      </c>
      <c r="C114" s="200" t="s">
        <v>150</v>
      </c>
      <c r="D114" s="42" t="s">
        <v>151</v>
      </c>
      <c r="E114" s="42" t="s">
        <v>57</v>
      </c>
      <c r="F114" s="42" t="s">
        <v>67</v>
      </c>
      <c r="G114" s="42">
        <v>0</v>
      </c>
      <c r="H114" s="42" t="s">
        <v>367</v>
      </c>
      <c r="I114" s="80" t="s">
        <v>342</v>
      </c>
      <c r="J114" s="44" t="s">
        <v>343</v>
      </c>
      <c r="K114" s="44">
        <v>1</v>
      </c>
      <c r="L114" s="46">
        <v>0.23267256216736609</v>
      </c>
      <c r="M114" s="46">
        <v>0</v>
      </c>
      <c r="N114" s="46">
        <v>59.5</v>
      </c>
      <c r="O114" s="40">
        <v>671638.97922016867</v>
      </c>
      <c r="P114" s="213">
        <v>11288.050070927204</v>
      </c>
      <c r="Q114" s="83">
        <v>684023.37653833372</v>
      </c>
      <c r="R114" s="49">
        <v>11496.191202324935</v>
      </c>
      <c r="S114" s="39">
        <v>454797.72575611668</v>
      </c>
      <c r="T114" s="31">
        <v>7643.6592564053208</v>
      </c>
      <c r="U114" s="31">
        <v>438211</v>
      </c>
      <c r="V114" s="31">
        <v>7364.8907563025205</v>
      </c>
      <c r="W114" s="31">
        <v>11545.7</v>
      </c>
      <c r="X114" s="31">
        <v>194.04537815126051</v>
      </c>
      <c r="Y114" s="31">
        <v>5041.025756116619</v>
      </c>
      <c r="Z114" s="31">
        <v>84.723121951539824</v>
      </c>
      <c r="AA114" s="36">
        <v>76681.726462528459</v>
      </c>
      <c r="AB114" s="46">
        <v>1288.7685119752682</v>
      </c>
      <c r="AC114" s="39">
        <v>152543.92431968855</v>
      </c>
      <c r="AD114" s="31">
        <v>2563.7634339443453</v>
      </c>
      <c r="AE114" s="31">
        <v>81062.457542308184</v>
      </c>
      <c r="AF114" s="31">
        <v>1362.3942444085405</v>
      </c>
      <c r="AG114" s="31">
        <v>70831.926419205847</v>
      </c>
      <c r="AH114" s="31">
        <v>1190.4525448606023</v>
      </c>
      <c r="AI114" s="31">
        <v>649.54035817452757</v>
      </c>
      <c r="AJ114" s="31">
        <v>10.916644675202145</v>
      </c>
      <c r="AK114" s="36">
        <v>0</v>
      </c>
      <c r="AL114" s="46">
        <v>0</v>
      </c>
      <c r="AM114" s="46">
        <v>-12384.397318164989</v>
      </c>
      <c r="AN114" s="213">
        <v>-208.14113139773087</v>
      </c>
      <c r="AO114" s="39">
        <v>693550.58271379082</v>
      </c>
      <c r="AP114" s="31">
        <v>11656.312314517492</v>
      </c>
      <c r="AQ114" s="31">
        <v>562798.37502334209</v>
      </c>
      <c r="AR114" s="31">
        <v>9458.7962188796992</v>
      </c>
      <c r="AS114" s="31">
        <v>124214.57403867006</v>
      </c>
      <c r="AT114" s="31">
        <v>2087.6398998095806</v>
      </c>
      <c r="AU114" s="31">
        <v>130752.20769044873</v>
      </c>
      <c r="AV114" s="31">
        <v>2197.5160956377936</v>
      </c>
      <c r="AW114" s="31">
        <v>15373.969841843527</v>
      </c>
      <c r="AX114" s="31">
        <v>258.38604776207609</v>
      </c>
      <c r="AY114" s="31">
        <v>21911.603493622184</v>
      </c>
      <c r="AZ114" s="65">
        <v>368.26224359028873</v>
      </c>
      <c r="BA114" s="39">
        <v>4.5000000000000003E-23</v>
      </c>
      <c r="BB114" s="31" t="s">
        <v>57</v>
      </c>
      <c r="BC114" s="32">
        <v>3</v>
      </c>
      <c r="BD114" s="33" t="s">
        <v>355</v>
      </c>
      <c r="BE114" s="1">
        <v>0</v>
      </c>
    </row>
    <row r="115" spans="1:57">
      <c r="A115" s="29">
        <v>93</v>
      </c>
      <c r="B115" s="34">
        <v>60</v>
      </c>
      <c r="C115" s="200" t="s">
        <v>150</v>
      </c>
      <c r="D115" s="42" t="s">
        <v>151</v>
      </c>
      <c r="E115" s="42" t="s">
        <v>57</v>
      </c>
      <c r="F115" s="42" t="s">
        <v>67</v>
      </c>
      <c r="G115" s="42">
        <v>0</v>
      </c>
      <c r="H115" s="42" t="s">
        <v>367</v>
      </c>
      <c r="I115" s="80" t="s">
        <v>344</v>
      </c>
      <c r="J115" s="44" t="s">
        <v>345</v>
      </c>
      <c r="K115" s="44">
        <v>2</v>
      </c>
      <c r="L115" s="46">
        <v>0.76732743783263391</v>
      </c>
      <c r="M115" s="46">
        <v>0</v>
      </c>
      <c r="N115" s="46">
        <v>132</v>
      </c>
      <c r="O115" s="40">
        <v>2214988.3607798317</v>
      </c>
      <c r="P115" s="213">
        <v>16780.214854392663</v>
      </c>
      <c r="Q115" s="83">
        <v>2255830.6834616666</v>
      </c>
      <c r="R115" s="49">
        <v>17089.626389861111</v>
      </c>
      <c r="S115" s="39">
        <v>1479271.1642438832</v>
      </c>
      <c r="T115" s="31">
        <v>11206.599729120329</v>
      </c>
      <c r="U115" s="31">
        <v>1371067.8</v>
      </c>
      <c r="V115" s="31">
        <v>10386.877272727274</v>
      </c>
      <c r="W115" s="31">
        <v>50111.28</v>
      </c>
      <c r="X115" s="31">
        <v>379.63090909090909</v>
      </c>
      <c r="Y115" s="31">
        <v>58092.084243883379</v>
      </c>
      <c r="Z115" s="31">
        <v>440.09154730214681</v>
      </c>
      <c r="AA115" s="36">
        <v>273487.14353747154</v>
      </c>
      <c r="AB115" s="46">
        <v>2071.8722995262992</v>
      </c>
      <c r="AC115" s="39">
        <v>503072.37568031147</v>
      </c>
      <c r="AD115" s="31">
        <v>3811.1543612144801</v>
      </c>
      <c r="AE115" s="31">
        <v>267334.69245769188</v>
      </c>
      <c r="AF115" s="31">
        <v>2025.2628216491801</v>
      </c>
      <c r="AG115" s="31">
        <v>233595.57358079415</v>
      </c>
      <c r="AH115" s="31">
        <v>1769.6634362181373</v>
      </c>
      <c r="AI115" s="31">
        <v>2142.109641825472</v>
      </c>
      <c r="AJ115" s="31">
        <v>16.228103347162669</v>
      </c>
      <c r="AK115" s="36">
        <v>0</v>
      </c>
      <c r="AL115" s="46">
        <v>0</v>
      </c>
      <c r="AM115" s="46">
        <v>-40842.322681835016</v>
      </c>
      <c r="AN115" s="213">
        <v>-309.41153546844708</v>
      </c>
      <c r="AO115" s="39">
        <v>2287250.3172862092</v>
      </c>
      <c r="AP115" s="31">
        <v>17327.65391883492</v>
      </c>
      <c r="AQ115" s="31">
        <v>1856044.5249766579</v>
      </c>
      <c r="AR115" s="31">
        <v>14060.943371035286</v>
      </c>
      <c r="AS115" s="31">
        <v>409645.42596132995</v>
      </c>
      <c r="AT115" s="31">
        <v>3103.3744391009841</v>
      </c>
      <c r="AU115" s="31">
        <v>431205.79230955133</v>
      </c>
      <c r="AV115" s="31">
        <v>3266.7105477996306</v>
      </c>
      <c r="AW115" s="31">
        <v>50701.590158156469</v>
      </c>
      <c r="AX115" s="31">
        <v>384.10295574360958</v>
      </c>
      <c r="AY115" s="31">
        <v>72261.956506377814</v>
      </c>
      <c r="AZ115" s="65">
        <v>547.43906444225615</v>
      </c>
      <c r="BA115" s="39">
        <v>1.5E-23</v>
      </c>
      <c r="BB115" s="31" t="s">
        <v>57</v>
      </c>
      <c r="BC115" s="32">
        <v>3</v>
      </c>
      <c r="BD115" s="33" t="s">
        <v>355</v>
      </c>
      <c r="BE115" s="1">
        <v>0</v>
      </c>
    </row>
    <row r="116" spans="1:57">
      <c r="A116" s="29">
        <v>96</v>
      </c>
      <c r="B116" s="34">
        <v>62</v>
      </c>
      <c r="C116" s="200" t="s">
        <v>152</v>
      </c>
      <c r="D116" s="42" t="s">
        <v>153</v>
      </c>
      <c r="E116" s="42" t="s">
        <v>57</v>
      </c>
      <c r="F116" s="42" t="s">
        <v>67</v>
      </c>
      <c r="G116" s="42">
        <v>0</v>
      </c>
      <c r="H116" s="42" t="s">
        <v>367</v>
      </c>
      <c r="I116" s="80" t="s">
        <v>342</v>
      </c>
      <c r="J116" s="44" t="s">
        <v>343</v>
      </c>
      <c r="K116" s="44">
        <v>1</v>
      </c>
      <c r="L116" s="46">
        <v>0.18310236455515705</v>
      </c>
      <c r="M116" s="46"/>
      <c r="N116" s="46">
        <v>64</v>
      </c>
      <c r="O116" s="40">
        <v>600395.31568474066</v>
      </c>
      <c r="P116" s="213">
        <v>9381.1768075740711</v>
      </c>
      <c r="Q116" s="83">
        <v>738827.7179400255</v>
      </c>
      <c r="R116" s="49">
        <v>11544.183092812897</v>
      </c>
      <c r="S116" s="39">
        <v>434898.49433180131</v>
      </c>
      <c r="T116" s="31">
        <v>6795.2889739343946</v>
      </c>
      <c r="U116" s="31">
        <v>411463.1</v>
      </c>
      <c r="V116" s="31">
        <v>6429.1109374999996</v>
      </c>
      <c r="W116" s="31">
        <v>10126.15</v>
      </c>
      <c r="X116" s="31">
        <v>158.22109374999999</v>
      </c>
      <c r="Y116" s="31">
        <v>13309.244331801317</v>
      </c>
      <c r="Z116" s="31">
        <v>207.95694268439556</v>
      </c>
      <c r="AA116" s="36">
        <v>69768.427788510715</v>
      </c>
      <c r="AB116" s="46">
        <v>1090.1316841954799</v>
      </c>
      <c r="AC116" s="39">
        <v>230815.92759961094</v>
      </c>
      <c r="AD116" s="31">
        <v>3606.49886874392</v>
      </c>
      <c r="AE116" s="31">
        <v>138893.16104545144</v>
      </c>
      <c r="AF116" s="31">
        <v>2170.2056413351784</v>
      </c>
      <c r="AG116" s="31">
        <v>87914.307899554435</v>
      </c>
      <c r="AH116" s="31">
        <v>1373.6610609305378</v>
      </c>
      <c r="AI116" s="31">
        <v>4008.4586546050423</v>
      </c>
      <c r="AJ116" s="31">
        <v>62.632166478203786</v>
      </c>
      <c r="AK116" s="36">
        <v>3344.8682201024699</v>
      </c>
      <c r="AL116" s="46">
        <v>52.263565939101092</v>
      </c>
      <c r="AM116" s="46">
        <v>-138432.40225528483</v>
      </c>
      <c r="AN116" s="213">
        <v>-2163.0062852388251</v>
      </c>
      <c r="AO116" s="39">
        <v>664934.71896345064</v>
      </c>
      <c r="AP116" s="31">
        <v>10389.604983803916</v>
      </c>
      <c r="AQ116" s="31">
        <v>528661.88275746233</v>
      </c>
      <c r="AR116" s="31">
        <v>8260.3419180853489</v>
      </c>
      <c r="AS116" s="31">
        <v>160537.92776156683</v>
      </c>
      <c r="AT116" s="31">
        <v>2508.4051212744812</v>
      </c>
      <c r="AU116" s="31">
        <v>136272.83620598831</v>
      </c>
      <c r="AV116" s="31">
        <v>2129.2630657185668</v>
      </c>
      <c r="AW116" s="31">
        <v>88804.494834288591</v>
      </c>
      <c r="AX116" s="31">
        <v>1387.5702317857592</v>
      </c>
      <c r="AY116" s="31">
        <v>64539.403278710073</v>
      </c>
      <c r="AZ116" s="65">
        <v>1008.4281762298447</v>
      </c>
      <c r="BA116" s="39">
        <v>4.0000000000000004E-23</v>
      </c>
      <c r="BB116" s="31" t="s">
        <v>64</v>
      </c>
      <c r="BC116" s="32">
        <v>3</v>
      </c>
      <c r="BD116" s="33" t="s">
        <v>57</v>
      </c>
      <c r="BE116" s="1">
        <v>0</v>
      </c>
    </row>
    <row r="117" spans="1:57">
      <c r="A117" s="29">
        <v>96</v>
      </c>
      <c r="B117" s="34">
        <v>62</v>
      </c>
      <c r="C117" s="200" t="s">
        <v>152</v>
      </c>
      <c r="D117" s="42" t="s">
        <v>153</v>
      </c>
      <c r="E117" s="42" t="s">
        <v>57</v>
      </c>
      <c r="F117" s="42" t="s">
        <v>67</v>
      </c>
      <c r="G117" s="42">
        <v>0</v>
      </c>
      <c r="H117" s="42" t="s">
        <v>367</v>
      </c>
      <c r="I117" s="80" t="s">
        <v>344</v>
      </c>
      <c r="J117" s="44" t="s">
        <v>345</v>
      </c>
      <c r="K117" s="44">
        <v>2</v>
      </c>
      <c r="L117" s="46">
        <v>0.81689763544484295</v>
      </c>
      <c r="M117" s="46"/>
      <c r="N117" s="46">
        <v>154</v>
      </c>
      <c r="O117" s="40">
        <v>2678619.2243152596</v>
      </c>
      <c r="P117" s="213">
        <v>17393.631326722465</v>
      </c>
      <c r="Q117" s="83">
        <v>3296225.1320599746</v>
      </c>
      <c r="R117" s="49">
        <v>21404.059299090746</v>
      </c>
      <c r="S117" s="39">
        <v>1940267.4156681988</v>
      </c>
      <c r="T117" s="31">
        <v>12599.139062780512</v>
      </c>
      <c r="U117" s="31">
        <v>1757588.5</v>
      </c>
      <c r="V117" s="31">
        <v>11412.912337662339</v>
      </c>
      <c r="W117" s="31">
        <v>65382.32</v>
      </c>
      <c r="X117" s="31">
        <v>424.56051948051947</v>
      </c>
      <c r="Y117" s="31">
        <v>117296.59566819869</v>
      </c>
      <c r="Z117" s="31">
        <v>761.66620563765377</v>
      </c>
      <c r="AA117" s="36">
        <v>311266.67221148929</v>
      </c>
      <c r="AB117" s="46">
        <v>2021.2121572174626</v>
      </c>
      <c r="AC117" s="39">
        <v>1029768.1624003891</v>
      </c>
      <c r="AD117" s="31">
        <v>6686.8062493531761</v>
      </c>
      <c r="AE117" s="31">
        <v>619661.54895454866</v>
      </c>
      <c r="AF117" s="31">
        <v>4023.7762919126531</v>
      </c>
      <c r="AG117" s="31">
        <v>392223.1721004456</v>
      </c>
      <c r="AH117" s="31">
        <v>2546.9037149379583</v>
      </c>
      <c r="AI117" s="31">
        <v>17883.44134539496</v>
      </c>
      <c r="AJ117" s="31">
        <v>116.12624250256465</v>
      </c>
      <c r="AK117" s="36">
        <v>14922.881779897529</v>
      </c>
      <c r="AL117" s="46">
        <v>96.901829739594348</v>
      </c>
      <c r="AM117" s="46">
        <v>-617605.90774471522</v>
      </c>
      <c r="AN117" s="213">
        <v>-4010.4279723682798</v>
      </c>
      <c r="AO117" s="39">
        <v>2966556.9910365497</v>
      </c>
      <c r="AP117" s="31">
        <v>19263.357084652918</v>
      </c>
      <c r="AQ117" s="31">
        <v>2358585.8272425379</v>
      </c>
      <c r="AR117" s="31">
        <v>15315.492384691803</v>
      </c>
      <c r="AS117" s="31">
        <v>716228.07223843329</v>
      </c>
      <c r="AT117" s="31">
        <v>4650.8316379119033</v>
      </c>
      <c r="AU117" s="31">
        <v>607971.16379401181</v>
      </c>
      <c r="AV117" s="31">
        <v>3947.8646999611146</v>
      </c>
      <c r="AW117" s="31">
        <v>396194.67516571144</v>
      </c>
      <c r="AX117" s="31">
        <v>2572.6926958812428</v>
      </c>
      <c r="AY117" s="31">
        <v>287937.7667212899</v>
      </c>
      <c r="AZ117" s="65">
        <v>1869.7257579304539</v>
      </c>
      <c r="BA117" s="39">
        <v>1.0000000000000001E-23</v>
      </c>
      <c r="BB117" s="31" t="s">
        <v>64</v>
      </c>
      <c r="BC117" s="32">
        <v>5</v>
      </c>
      <c r="BD117" s="33" t="s">
        <v>57</v>
      </c>
      <c r="BE117" s="1">
        <v>0</v>
      </c>
    </row>
    <row r="118" spans="1:57">
      <c r="A118" s="29">
        <v>99</v>
      </c>
      <c r="B118" s="34">
        <v>63</v>
      </c>
      <c r="C118" s="200" t="s">
        <v>154</v>
      </c>
      <c r="D118" s="42" t="s">
        <v>155</v>
      </c>
      <c r="E118" s="42" t="s">
        <v>57</v>
      </c>
      <c r="F118" s="42" t="s">
        <v>67</v>
      </c>
      <c r="G118" s="42">
        <v>0</v>
      </c>
      <c r="H118" s="42" t="s">
        <v>367</v>
      </c>
      <c r="I118" s="80" t="s">
        <v>342</v>
      </c>
      <c r="J118" s="44" t="s">
        <v>343</v>
      </c>
      <c r="K118" s="44">
        <v>1</v>
      </c>
      <c r="L118" s="46">
        <v>0.16062247403847046</v>
      </c>
      <c r="M118" s="46">
        <v>0</v>
      </c>
      <c r="N118" s="46">
        <v>57.5</v>
      </c>
      <c r="O118" s="40">
        <v>595248.12808160391</v>
      </c>
      <c r="P118" s="213">
        <v>10352.141357940936</v>
      </c>
      <c r="Q118" s="83">
        <v>615520.03995893977</v>
      </c>
      <c r="R118" s="49">
        <v>10704.696347111994</v>
      </c>
      <c r="S118" s="39">
        <v>400412.6333922593</v>
      </c>
      <c r="T118" s="31">
        <v>6963.697972039291</v>
      </c>
      <c r="U118" s="31">
        <v>381273.8</v>
      </c>
      <c r="V118" s="31">
        <v>6630.8486956521729</v>
      </c>
      <c r="W118" s="31">
        <v>8721.74</v>
      </c>
      <c r="X118" s="31">
        <v>151.68243478260871</v>
      </c>
      <c r="Y118" s="31">
        <v>10417.093392259292</v>
      </c>
      <c r="Z118" s="31">
        <v>181.16684160450944</v>
      </c>
      <c r="AA118" s="36">
        <v>53079.656140195839</v>
      </c>
      <c r="AB118" s="46">
        <v>923.12445461210143</v>
      </c>
      <c r="AC118" s="39">
        <v>162027.75042648462</v>
      </c>
      <c r="AD118" s="31">
        <v>2817.8739204606018</v>
      </c>
      <c r="AE118" s="31">
        <v>87553.927638868787</v>
      </c>
      <c r="AF118" s="31">
        <v>1522.6770024151092</v>
      </c>
      <c r="AG118" s="31">
        <v>71463.267725589074</v>
      </c>
      <c r="AH118" s="31">
        <v>1242.8394387058968</v>
      </c>
      <c r="AI118" s="31">
        <v>3010.5550620267536</v>
      </c>
      <c r="AJ118" s="31">
        <v>52.35747933959572</v>
      </c>
      <c r="AK118" s="36">
        <v>0</v>
      </c>
      <c r="AL118" s="46">
        <v>0</v>
      </c>
      <c r="AM118" s="46">
        <v>-20271.91187733586</v>
      </c>
      <c r="AN118" s="213">
        <v>-352.55498917105842</v>
      </c>
      <c r="AO118" s="39">
        <v>593384.42551533552</v>
      </c>
      <c r="AP118" s="31">
        <v>10319.729139397139</v>
      </c>
      <c r="AQ118" s="31">
        <v>482116.41907466587</v>
      </c>
      <c r="AR118" s="31">
        <v>8384.6333752115806</v>
      </c>
      <c r="AS118" s="31">
        <v>113131.70900693804</v>
      </c>
      <c r="AT118" s="31">
        <v>1967.5079827293571</v>
      </c>
      <c r="AU118" s="31">
        <v>111268.00644066966</v>
      </c>
      <c r="AV118" s="31">
        <v>1935.0957641855589</v>
      </c>
      <c r="AW118" s="31">
        <v>0</v>
      </c>
      <c r="AX118" s="31">
        <v>0</v>
      </c>
      <c r="AY118" s="31">
        <v>-1863.7025662683729</v>
      </c>
      <c r="AZ118" s="65">
        <v>-32.412218543797785</v>
      </c>
      <c r="BA118" s="39">
        <v>-3E-23</v>
      </c>
      <c r="BB118" s="31" t="s">
        <v>57</v>
      </c>
      <c r="BC118" s="32">
        <v>2</v>
      </c>
      <c r="BD118" s="33" t="s">
        <v>355</v>
      </c>
      <c r="BE118" s="1">
        <v>0</v>
      </c>
    </row>
    <row r="119" spans="1:57">
      <c r="A119" s="29">
        <v>99</v>
      </c>
      <c r="B119" s="34">
        <v>63</v>
      </c>
      <c r="C119" s="200" t="s">
        <v>154</v>
      </c>
      <c r="D119" s="42" t="s">
        <v>155</v>
      </c>
      <c r="E119" s="42" t="s">
        <v>57</v>
      </c>
      <c r="F119" s="42" t="s">
        <v>67</v>
      </c>
      <c r="G119" s="42">
        <v>0</v>
      </c>
      <c r="H119" s="42" t="s">
        <v>367</v>
      </c>
      <c r="I119" s="80" t="s">
        <v>344</v>
      </c>
      <c r="J119" s="44" t="s">
        <v>345</v>
      </c>
      <c r="K119" s="44">
        <v>2</v>
      </c>
      <c r="L119" s="46">
        <v>0.83937752596152948</v>
      </c>
      <c r="M119" s="46">
        <v>0</v>
      </c>
      <c r="N119" s="46">
        <v>193.5</v>
      </c>
      <c r="O119" s="40">
        <v>3110635.0719183963</v>
      </c>
      <c r="P119" s="213">
        <v>16075.633446606698</v>
      </c>
      <c r="Q119" s="83">
        <v>3216571.6000410602</v>
      </c>
      <c r="R119" s="49">
        <v>16623.109044139848</v>
      </c>
      <c r="S119" s="39">
        <v>2092467.8666077405</v>
      </c>
      <c r="T119" s="31">
        <v>10813.78742432941</v>
      </c>
      <c r="U119" s="31">
        <v>1932947.6</v>
      </c>
      <c r="V119" s="31">
        <v>9989.3932816537472</v>
      </c>
      <c r="W119" s="31">
        <v>75334.710000000006</v>
      </c>
      <c r="X119" s="31">
        <v>389.32666666666665</v>
      </c>
      <c r="Y119" s="31">
        <v>84185.556607740713</v>
      </c>
      <c r="Z119" s="31">
        <v>435.06747600899587</v>
      </c>
      <c r="AA119" s="36">
        <v>277382.54385980417</v>
      </c>
      <c r="AB119" s="46">
        <v>1433.5015186553185</v>
      </c>
      <c r="AC119" s="39">
        <v>846721.18957351532</v>
      </c>
      <c r="AD119" s="31">
        <v>4375.8201011551182</v>
      </c>
      <c r="AE119" s="31">
        <v>457537.46236113127</v>
      </c>
      <c r="AF119" s="31">
        <v>2364.5346892048124</v>
      </c>
      <c r="AG119" s="31">
        <v>373451.23227441096</v>
      </c>
      <c r="AH119" s="31">
        <v>1929.9805285499272</v>
      </c>
      <c r="AI119" s="31">
        <v>15732.494937973246</v>
      </c>
      <c r="AJ119" s="31">
        <v>81.304883400378529</v>
      </c>
      <c r="AK119" s="36">
        <v>0</v>
      </c>
      <c r="AL119" s="46">
        <v>0</v>
      </c>
      <c r="AM119" s="46">
        <v>-105936.52812266414</v>
      </c>
      <c r="AN119" s="213">
        <v>-547.47559753314806</v>
      </c>
      <c r="AO119" s="39">
        <v>3100895.7744846642</v>
      </c>
      <c r="AP119" s="31">
        <v>16025.301160127465</v>
      </c>
      <c r="AQ119" s="31">
        <v>2519433.780925334</v>
      </c>
      <c r="AR119" s="31">
        <v>13020.329617185189</v>
      </c>
      <c r="AS119" s="31">
        <v>591201.29099306196</v>
      </c>
      <c r="AT119" s="31">
        <v>3055.3038294215085</v>
      </c>
      <c r="AU119" s="31">
        <v>581461.99355933035</v>
      </c>
      <c r="AV119" s="31">
        <v>3004.9715429422754</v>
      </c>
      <c r="AW119" s="31">
        <v>0</v>
      </c>
      <c r="AX119" s="31">
        <v>0</v>
      </c>
      <c r="AY119" s="31">
        <v>-9739.2974337316282</v>
      </c>
      <c r="AZ119" s="65">
        <v>-50.332286479233211</v>
      </c>
      <c r="BA119" s="39">
        <v>0</v>
      </c>
      <c r="BB119" s="31" t="s">
        <v>57</v>
      </c>
      <c r="BC119" s="32">
        <v>2</v>
      </c>
      <c r="BD119" s="33" t="s">
        <v>355</v>
      </c>
      <c r="BE119" s="1">
        <v>0</v>
      </c>
    </row>
    <row r="120" spans="1:57">
      <c r="A120" s="29">
        <v>98</v>
      </c>
      <c r="B120" s="34">
        <v>64</v>
      </c>
      <c r="C120" s="200" t="s">
        <v>156</v>
      </c>
      <c r="D120" s="42" t="s">
        <v>155</v>
      </c>
      <c r="E120" s="42" t="s">
        <v>57</v>
      </c>
      <c r="F120" s="42" t="s">
        <v>62</v>
      </c>
      <c r="G120" s="42">
        <v>0</v>
      </c>
      <c r="H120" s="42" t="s">
        <v>367</v>
      </c>
      <c r="I120" s="80" t="s">
        <v>340</v>
      </c>
      <c r="J120" s="44" t="s">
        <v>341</v>
      </c>
      <c r="K120" s="44">
        <v>3</v>
      </c>
      <c r="L120" s="46">
        <v>1</v>
      </c>
      <c r="M120" s="46"/>
      <c r="N120" s="46">
        <v>160.5</v>
      </c>
      <c r="O120" s="40">
        <v>3593914.16</v>
      </c>
      <c r="P120" s="213">
        <v>22391.988535825549</v>
      </c>
      <c r="Q120" s="83">
        <v>3668303.21</v>
      </c>
      <c r="R120" s="49">
        <v>22855.47171339564</v>
      </c>
      <c r="S120" s="39">
        <v>2595633.2200000002</v>
      </c>
      <c r="T120" s="31">
        <v>16172.169595015577</v>
      </c>
      <c r="U120" s="31">
        <v>2267814.4</v>
      </c>
      <c r="V120" s="31">
        <v>14129.684735202494</v>
      </c>
      <c r="W120" s="31">
        <v>101256.28</v>
      </c>
      <c r="X120" s="31">
        <v>630.8802492211837</v>
      </c>
      <c r="Y120" s="31">
        <v>226562.54</v>
      </c>
      <c r="Z120" s="31">
        <v>1411.6046105919002</v>
      </c>
      <c r="AA120" s="36">
        <v>397442.48</v>
      </c>
      <c r="AB120" s="46">
        <v>2476.2771339563865</v>
      </c>
      <c r="AC120" s="39">
        <v>671293.08</v>
      </c>
      <c r="AD120" s="31">
        <v>4182.5114018691584</v>
      </c>
      <c r="AE120" s="31">
        <v>239993</v>
      </c>
      <c r="AF120" s="31">
        <v>1495.2834890965732</v>
      </c>
      <c r="AG120" s="31">
        <v>417608.85</v>
      </c>
      <c r="AH120" s="31">
        <v>2601.9242990654202</v>
      </c>
      <c r="AI120" s="31">
        <v>13691.23</v>
      </c>
      <c r="AJ120" s="31">
        <v>85.303613707165098</v>
      </c>
      <c r="AK120" s="36">
        <v>3934.43</v>
      </c>
      <c r="AL120" s="46">
        <v>24.513582554517132</v>
      </c>
      <c r="AM120" s="46">
        <v>-74389.05</v>
      </c>
      <c r="AN120" s="213">
        <v>-463.4831775700934</v>
      </c>
      <c r="AO120" s="39">
        <v>3287883.57</v>
      </c>
      <c r="AP120" s="31">
        <v>20485.255887850468</v>
      </c>
      <c r="AQ120" s="31">
        <v>3403391.57</v>
      </c>
      <c r="AR120" s="31">
        <v>21204.931900311527</v>
      </c>
      <c r="AS120" s="31">
        <v>-171241</v>
      </c>
      <c r="AT120" s="31">
        <v>-1066.9221183800621</v>
      </c>
      <c r="AU120" s="31">
        <v>-115508</v>
      </c>
      <c r="AV120" s="31">
        <v>-719.67601246105914</v>
      </c>
      <c r="AW120" s="31">
        <v>-361763.59</v>
      </c>
      <c r="AX120" s="31">
        <v>-2253.9787538940809</v>
      </c>
      <c r="AY120" s="31">
        <v>-306030.59000000003</v>
      </c>
      <c r="AZ120" s="65">
        <v>-1906.7326479750777</v>
      </c>
      <c r="BA120" s="39">
        <v>0</v>
      </c>
      <c r="BB120" s="31" t="s">
        <v>57</v>
      </c>
      <c r="BC120" s="32">
        <v>2</v>
      </c>
      <c r="BD120" s="33" t="s">
        <v>57</v>
      </c>
      <c r="BE120" s="1">
        <v>0</v>
      </c>
    </row>
    <row r="121" spans="1:57">
      <c r="A121" s="29">
        <v>100</v>
      </c>
      <c r="B121" s="34">
        <v>65</v>
      </c>
      <c r="C121" s="200" t="s">
        <v>157</v>
      </c>
      <c r="D121" s="42" t="s">
        <v>158</v>
      </c>
      <c r="E121" s="42" t="s">
        <v>57</v>
      </c>
      <c r="F121" s="42" t="s">
        <v>58</v>
      </c>
      <c r="G121" s="42">
        <v>0</v>
      </c>
      <c r="H121" s="42" t="s">
        <v>367</v>
      </c>
      <c r="I121" s="80" t="s">
        <v>342</v>
      </c>
      <c r="J121" s="44" t="s">
        <v>343</v>
      </c>
      <c r="K121" s="44">
        <v>1</v>
      </c>
      <c r="L121" s="46">
        <v>0.13261291193647332</v>
      </c>
      <c r="M121" s="46">
        <v>0</v>
      </c>
      <c r="N121" s="46">
        <v>122.5</v>
      </c>
      <c r="O121" s="40">
        <v>1415253.734050811</v>
      </c>
      <c r="P121" s="213">
        <v>11553.091706537232</v>
      </c>
      <c r="Q121" s="83">
        <v>1440527.348141551</v>
      </c>
      <c r="R121" s="49">
        <v>11759.406923604498</v>
      </c>
      <c r="S121" s="39">
        <v>989130.50877094606</v>
      </c>
      <c r="T121" s="31">
        <v>8074.5347654771122</v>
      </c>
      <c r="U121" s="31">
        <v>957471.89760400611</v>
      </c>
      <c r="V121" s="31">
        <v>7816.0971232980082</v>
      </c>
      <c r="W121" s="31">
        <v>20116.2</v>
      </c>
      <c r="X121" s="31">
        <v>164.2138775510204</v>
      </c>
      <c r="Y121" s="31">
        <v>11542.411166940032</v>
      </c>
      <c r="Z121" s="31">
        <v>94.223764628081867</v>
      </c>
      <c r="AA121" s="36">
        <v>137667.28598266299</v>
      </c>
      <c r="AB121" s="46">
        <v>1123.8145794503098</v>
      </c>
      <c r="AC121" s="39">
        <v>311666.95183149242</v>
      </c>
      <c r="AD121" s="31">
        <v>2544.2200149509581</v>
      </c>
      <c r="AE121" s="31">
        <v>111568.7612299967</v>
      </c>
      <c r="AF121" s="31">
        <v>910.7653977958912</v>
      </c>
      <c r="AG121" s="31">
        <v>191840.16576390681</v>
      </c>
      <c r="AH121" s="31">
        <v>1566.0421695012799</v>
      </c>
      <c r="AI121" s="31">
        <v>8258.0248375888896</v>
      </c>
      <c r="AJ121" s="31">
        <v>67.412447653786856</v>
      </c>
      <c r="AK121" s="36">
        <v>2062.6015564495347</v>
      </c>
      <c r="AL121" s="46">
        <v>16.837563726118649</v>
      </c>
      <c r="AM121" s="46">
        <v>-25273.614090740171</v>
      </c>
      <c r="AN121" s="213">
        <v>-206.3152170672667</v>
      </c>
      <c r="AO121" s="39">
        <v>1422231.5178149524</v>
      </c>
      <c r="AP121" s="31">
        <v>11610.053206652674</v>
      </c>
      <c r="AQ121" s="31">
        <v>1196903.0841755653</v>
      </c>
      <c r="AR121" s="31">
        <v>9770.6374218413494</v>
      </c>
      <c r="AS121" s="31">
        <v>219075.33700284653</v>
      </c>
      <c r="AT121" s="31">
        <v>1788.3700979824202</v>
      </c>
      <c r="AU121" s="31">
        <v>225328.43363938705</v>
      </c>
      <c r="AV121" s="31">
        <v>1839.4157848113227</v>
      </c>
      <c r="AW121" s="31">
        <v>724.68712760100709</v>
      </c>
      <c r="AX121" s="31">
        <v>5.9158132865388335</v>
      </c>
      <c r="AY121" s="31">
        <v>6977.7837641415344</v>
      </c>
      <c r="AZ121" s="65">
        <v>56.96150011544109</v>
      </c>
      <c r="BA121" s="39">
        <v>-1.0112E-22</v>
      </c>
      <c r="BB121" s="31" t="s">
        <v>57</v>
      </c>
      <c r="BC121" s="32">
        <v>3</v>
      </c>
      <c r="BD121" s="33" t="s">
        <v>355</v>
      </c>
      <c r="BE121" s="1">
        <v>0</v>
      </c>
    </row>
    <row r="122" spans="1:57">
      <c r="A122" s="29">
        <v>100</v>
      </c>
      <c r="B122" s="34">
        <v>65</v>
      </c>
      <c r="C122" s="200" t="s">
        <v>157</v>
      </c>
      <c r="D122" s="42" t="s">
        <v>158</v>
      </c>
      <c r="E122" s="42" t="s">
        <v>57</v>
      </c>
      <c r="F122" s="42" t="s">
        <v>58</v>
      </c>
      <c r="G122" s="42">
        <v>0</v>
      </c>
      <c r="H122" s="42" t="s">
        <v>367</v>
      </c>
      <c r="I122" s="80" t="s">
        <v>344</v>
      </c>
      <c r="J122" s="44" t="s">
        <v>345</v>
      </c>
      <c r="K122" s="44">
        <v>2</v>
      </c>
      <c r="L122" s="46">
        <v>0.50321498995766778</v>
      </c>
      <c r="M122" s="46">
        <v>0</v>
      </c>
      <c r="N122" s="46">
        <v>357</v>
      </c>
      <c r="O122" s="40">
        <v>5370343.5296639185</v>
      </c>
      <c r="P122" s="213">
        <v>15042.979074688848</v>
      </c>
      <c r="Q122" s="83">
        <v>5466247.1733977823</v>
      </c>
      <c r="R122" s="49">
        <v>15311.616732206674</v>
      </c>
      <c r="S122" s="39">
        <v>3743650.702153455</v>
      </c>
      <c r="T122" s="31">
        <v>10486.416532642732</v>
      </c>
      <c r="U122" s="31">
        <v>3469254.2015601131</v>
      </c>
      <c r="V122" s="31">
        <v>9717.7988839218851</v>
      </c>
      <c r="W122" s="31">
        <v>117874.52</v>
      </c>
      <c r="X122" s="31">
        <v>330.18072829131648</v>
      </c>
      <c r="Y122" s="31">
        <v>156521.9805933423</v>
      </c>
      <c r="Z122" s="31">
        <v>438.43692042953018</v>
      </c>
      <c r="AA122" s="36">
        <v>532113.49524901703</v>
      </c>
      <c r="AB122" s="46">
        <v>1490.5139922941651</v>
      </c>
      <c r="AC122" s="39">
        <v>1182656.1964882542</v>
      </c>
      <c r="AD122" s="31">
        <v>3312.7624551491717</v>
      </c>
      <c r="AE122" s="31">
        <v>423360.53286302096</v>
      </c>
      <c r="AF122" s="31">
        <v>1185.8838455546804</v>
      </c>
      <c r="AG122" s="31">
        <v>727959.63589583593</v>
      </c>
      <c r="AH122" s="31">
        <v>2039.1026215569634</v>
      </c>
      <c r="AI122" s="31">
        <v>31336.027729397403</v>
      </c>
      <c r="AJ122" s="31">
        <v>87.775988037527739</v>
      </c>
      <c r="AK122" s="36">
        <v>7826.7795070560833</v>
      </c>
      <c r="AL122" s="46">
        <v>21.923752120605279</v>
      </c>
      <c r="AM122" s="46">
        <v>-95903.643733863762</v>
      </c>
      <c r="AN122" s="213">
        <v>-268.63765751782557</v>
      </c>
      <c r="AO122" s="39">
        <v>5396821.5349767152</v>
      </c>
      <c r="AP122" s="31">
        <v>15117.14715679752</v>
      </c>
      <c r="AQ122" s="31">
        <v>4541786.804080083</v>
      </c>
      <c r="AR122" s="31">
        <v>12722.091888179504</v>
      </c>
      <c r="AS122" s="31">
        <v>831306.6344751576</v>
      </c>
      <c r="AT122" s="31">
        <v>2328.5900125354551</v>
      </c>
      <c r="AU122" s="31">
        <v>855034.73089663149</v>
      </c>
      <c r="AV122" s="31">
        <v>2395.0552686180149</v>
      </c>
      <c r="AW122" s="31">
        <v>2749.9088913218675</v>
      </c>
      <c r="AX122" s="31">
        <v>7.7028260261116754</v>
      </c>
      <c r="AY122" s="31">
        <v>26478.005312795776</v>
      </c>
      <c r="AZ122" s="65">
        <v>74.168082108671641</v>
      </c>
      <c r="BA122" s="39">
        <v>-4.8619999999999993E-22</v>
      </c>
      <c r="BB122" s="31" t="s">
        <v>57</v>
      </c>
      <c r="BC122" s="32">
        <v>2</v>
      </c>
      <c r="BD122" s="33" t="s">
        <v>355</v>
      </c>
      <c r="BE122" s="1">
        <v>0</v>
      </c>
    </row>
    <row r="123" spans="1:57">
      <c r="A123" s="29">
        <v>100</v>
      </c>
      <c r="B123" s="34">
        <v>65</v>
      </c>
      <c r="C123" s="200" t="s">
        <v>157</v>
      </c>
      <c r="D123" s="42" t="s">
        <v>158</v>
      </c>
      <c r="E123" s="42" t="s">
        <v>57</v>
      </c>
      <c r="F123" s="42" t="s">
        <v>58</v>
      </c>
      <c r="G123" s="42">
        <v>0</v>
      </c>
      <c r="H123" s="42" t="s">
        <v>367</v>
      </c>
      <c r="I123" s="80" t="s">
        <v>340</v>
      </c>
      <c r="J123" s="44" t="s">
        <v>341</v>
      </c>
      <c r="K123" s="44">
        <v>3</v>
      </c>
      <c r="L123" s="46">
        <v>0.36417209810585893</v>
      </c>
      <c r="M123" s="46">
        <v>0</v>
      </c>
      <c r="N123" s="46">
        <v>178</v>
      </c>
      <c r="O123" s="40">
        <v>3886468.6262852703</v>
      </c>
      <c r="P123" s="213">
        <v>21834.093406097025</v>
      </c>
      <c r="Q123" s="83">
        <v>3955873.2184606665</v>
      </c>
      <c r="R123" s="49">
        <v>22224.006845284643</v>
      </c>
      <c r="S123" s="39">
        <v>2665732.8390755984</v>
      </c>
      <c r="T123" s="31">
        <v>14976.027185817969</v>
      </c>
      <c r="U123" s="31">
        <v>2421051.3008358809</v>
      </c>
      <c r="V123" s="31">
        <v>13601.411802448771</v>
      </c>
      <c r="W123" s="31">
        <v>112990.25</v>
      </c>
      <c r="X123" s="31">
        <v>634.77668539325839</v>
      </c>
      <c r="Y123" s="31">
        <v>131691.28823971772</v>
      </c>
      <c r="Z123" s="31">
        <v>739.83869797594207</v>
      </c>
      <c r="AA123" s="36">
        <v>428598.70876832015</v>
      </c>
      <c r="AB123" s="46">
        <v>2407.8579144287646</v>
      </c>
      <c r="AC123" s="39">
        <v>855877.50168025331</v>
      </c>
      <c r="AD123" s="31">
        <v>4808.3005712373779</v>
      </c>
      <c r="AE123" s="31">
        <v>306382.15590698243</v>
      </c>
      <c r="AF123" s="31">
        <v>1721.2480668931596</v>
      </c>
      <c r="AG123" s="31">
        <v>526817.74834025733</v>
      </c>
      <c r="AH123" s="31">
        <v>2959.6502715744787</v>
      </c>
      <c r="AI123" s="31">
        <v>22677.597433013707</v>
      </c>
      <c r="AJ123" s="31">
        <v>127.40223276973992</v>
      </c>
      <c r="AK123" s="36">
        <v>5664.1689364943813</v>
      </c>
      <c r="AL123" s="46">
        <v>31.821173800530236</v>
      </c>
      <c r="AM123" s="46">
        <v>-69404.592175396087</v>
      </c>
      <c r="AN123" s="213">
        <v>-389.91343918761845</v>
      </c>
      <c r="AO123" s="39">
        <v>3905630.5172083331</v>
      </c>
      <c r="AP123" s="31">
        <v>21941.7444786985</v>
      </c>
      <c r="AQ123" s="31">
        <v>3286849.6817443515</v>
      </c>
      <c r="AR123" s="31">
        <v>18465.447650249167</v>
      </c>
      <c r="AS123" s="31">
        <v>601609.02852199599</v>
      </c>
      <c r="AT123" s="31">
        <v>3379.8260029325611</v>
      </c>
      <c r="AU123" s="31">
        <v>618780.83546398161</v>
      </c>
      <c r="AV123" s="31">
        <v>3476.296828449334</v>
      </c>
      <c r="AW123" s="31">
        <v>1990.0839810771249</v>
      </c>
      <c r="AX123" s="31">
        <v>11.18024708470295</v>
      </c>
      <c r="AY123" s="31">
        <v>19161.890923062689</v>
      </c>
      <c r="AZ123" s="65">
        <v>107.65107260147578</v>
      </c>
      <c r="BA123" s="39">
        <v>-1.2099999999999999E-23</v>
      </c>
      <c r="BB123" s="31" t="s">
        <v>57</v>
      </c>
      <c r="BC123" s="32">
        <v>2</v>
      </c>
      <c r="BD123" s="33" t="s">
        <v>355</v>
      </c>
      <c r="BE123" s="1">
        <v>0</v>
      </c>
    </row>
    <row r="124" spans="1:57">
      <c r="A124" s="29">
        <v>101</v>
      </c>
      <c r="B124" s="34">
        <v>66</v>
      </c>
      <c r="C124" s="200" t="s">
        <v>159</v>
      </c>
      <c r="D124" s="42" t="s">
        <v>160</v>
      </c>
      <c r="E124" s="42" t="s">
        <v>57</v>
      </c>
      <c r="F124" s="42" t="s">
        <v>67</v>
      </c>
      <c r="G124" s="42">
        <v>0</v>
      </c>
      <c r="H124" s="42" t="s">
        <v>367</v>
      </c>
      <c r="I124" s="80" t="s">
        <v>342</v>
      </c>
      <c r="J124" s="44" t="s">
        <v>343</v>
      </c>
      <c r="K124" s="44">
        <v>1</v>
      </c>
      <c r="L124" s="46">
        <v>0.20706821266787329</v>
      </c>
      <c r="M124" s="46"/>
      <c r="N124" s="46">
        <v>71.5</v>
      </c>
      <c r="O124" s="40">
        <v>831725.18095242337</v>
      </c>
      <c r="P124" s="213">
        <v>11632.520013320607</v>
      </c>
      <c r="Q124" s="83">
        <v>838894.36908528488</v>
      </c>
      <c r="R124" s="49">
        <v>11732.788378815174</v>
      </c>
      <c r="S124" s="39">
        <v>507570.85</v>
      </c>
      <c r="T124" s="31">
        <v>7098.8930069930075</v>
      </c>
      <c r="U124" s="31">
        <v>481220.9</v>
      </c>
      <c r="V124" s="31">
        <v>6730.3622377622369</v>
      </c>
      <c r="W124" s="31">
        <v>10069.299999999999</v>
      </c>
      <c r="X124" s="31">
        <v>140.82937062937063</v>
      </c>
      <c r="Y124" s="31">
        <v>16280.65</v>
      </c>
      <c r="Z124" s="31">
        <v>227.70139860139858</v>
      </c>
      <c r="AA124" s="36">
        <v>86964.054476867692</v>
      </c>
      <c r="AB124" s="46">
        <v>1216.2804821939535</v>
      </c>
      <c r="AC124" s="39">
        <v>240768.50837115225</v>
      </c>
      <c r="AD124" s="31">
        <v>3367.3917254706612</v>
      </c>
      <c r="AE124" s="31">
        <v>110120.55274929764</v>
      </c>
      <c r="AF124" s="31">
        <v>1540.1475908992675</v>
      </c>
      <c r="AG124" s="31">
        <v>107984.59858062172</v>
      </c>
      <c r="AH124" s="31">
        <v>1510.2741060226813</v>
      </c>
      <c r="AI124" s="31">
        <v>22663.357041232899</v>
      </c>
      <c r="AJ124" s="31">
        <v>316.97002854871181</v>
      </c>
      <c r="AK124" s="36">
        <v>3590.9562372649912</v>
      </c>
      <c r="AL124" s="46">
        <v>50.223164157552333</v>
      </c>
      <c r="AM124" s="46">
        <v>-7169.1881328615418</v>
      </c>
      <c r="AN124" s="213">
        <v>-100.26836549456702</v>
      </c>
      <c r="AO124" s="39">
        <v>808735.15724024992</v>
      </c>
      <c r="AP124" s="31">
        <v>11310.981220143354</v>
      </c>
      <c r="AQ124" s="31">
        <v>878978.49288714724</v>
      </c>
      <c r="AR124" s="31">
        <v>12293.405494925137</v>
      </c>
      <c r="AS124" s="31">
        <v>-53410.967707338568</v>
      </c>
      <c r="AT124" s="31">
        <v>-747.00654136137859</v>
      </c>
      <c r="AU124" s="31">
        <v>-70243.335646897322</v>
      </c>
      <c r="AV124" s="31">
        <v>-982.42427478178058</v>
      </c>
      <c r="AW124" s="31">
        <v>-6157.6557726147275</v>
      </c>
      <c r="AX124" s="31">
        <v>-86.121059756849348</v>
      </c>
      <c r="AY124" s="31">
        <v>-22990.023712173483</v>
      </c>
      <c r="AZ124" s="65">
        <v>-321.53879317725142</v>
      </c>
      <c r="BA124" s="39">
        <v>4.5699999999999995E-23</v>
      </c>
      <c r="BB124" s="31" t="s">
        <v>57</v>
      </c>
      <c r="BC124" s="32">
        <v>3</v>
      </c>
      <c r="BD124" s="33" t="s">
        <v>57</v>
      </c>
      <c r="BE124" s="1">
        <v>0</v>
      </c>
    </row>
    <row r="125" spans="1:57">
      <c r="A125" s="29">
        <v>101</v>
      </c>
      <c r="B125" s="34">
        <v>66</v>
      </c>
      <c r="C125" s="200" t="s">
        <v>159</v>
      </c>
      <c r="D125" s="42" t="s">
        <v>160</v>
      </c>
      <c r="E125" s="42" t="s">
        <v>57</v>
      </c>
      <c r="F125" s="42" t="s">
        <v>67</v>
      </c>
      <c r="G125" s="42">
        <v>0</v>
      </c>
      <c r="H125" s="42" t="s">
        <v>367</v>
      </c>
      <c r="I125" s="80" t="s">
        <v>344</v>
      </c>
      <c r="J125" s="44" t="s">
        <v>345</v>
      </c>
      <c r="K125" s="44">
        <v>2</v>
      </c>
      <c r="L125" s="46">
        <v>0.79293178733212666</v>
      </c>
      <c r="M125" s="46"/>
      <c r="N125" s="46">
        <v>173</v>
      </c>
      <c r="O125" s="40">
        <v>3184947.2490475769</v>
      </c>
      <c r="P125" s="213">
        <v>18410.099705477322</v>
      </c>
      <c r="Q125" s="83">
        <v>3212400.4109147149</v>
      </c>
      <c r="R125" s="49">
        <v>18568.788502397198</v>
      </c>
      <c r="S125" s="39">
        <v>1943654.49</v>
      </c>
      <c r="T125" s="31">
        <v>11234.99705202312</v>
      </c>
      <c r="U125" s="31">
        <v>1744275.5</v>
      </c>
      <c r="V125" s="31">
        <v>10082.517341040462</v>
      </c>
      <c r="W125" s="31">
        <v>82072.350000000006</v>
      </c>
      <c r="X125" s="31">
        <v>474.40664739884397</v>
      </c>
      <c r="Y125" s="31">
        <v>117306.64</v>
      </c>
      <c r="Z125" s="31">
        <v>678.07306358381504</v>
      </c>
      <c r="AA125" s="36">
        <v>333013.75552313239</v>
      </c>
      <c r="AB125" s="46">
        <v>1924.9350030238861</v>
      </c>
      <c r="AC125" s="39">
        <v>921981.22162884776</v>
      </c>
      <c r="AD125" s="31">
        <v>5329.3712232881371</v>
      </c>
      <c r="AE125" s="31">
        <v>421687.5472507024</v>
      </c>
      <c r="AF125" s="31">
        <v>2437.5002731254467</v>
      </c>
      <c r="AG125" s="31">
        <v>413508.2814193783</v>
      </c>
      <c r="AH125" s="31">
        <v>2390.2212798807991</v>
      </c>
      <c r="AI125" s="31">
        <v>86785.392958767101</v>
      </c>
      <c r="AJ125" s="31">
        <v>501.64967028189074</v>
      </c>
      <c r="AK125" s="36">
        <v>13750.943762735009</v>
      </c>
      <c r="AL125" s="46">
        <v>79.485224062052069</v>
      </c>
      <c r="AM125" s="46">
        <v>-27453.161867138457</v>
      </c>
      <c r="AN125" s="213">
        <v>-158.68879691987547</v>
      </c>
      <c r="AO125" s="39">
        <v>3096910.9427597499</v>
      </c>
      <c r="AP125" s="31">
        <v>17901.219322310695</v>
      </c>
      <c r="AQ125" s="31">
        <v>3365895.6071128529</v>
      </c>
      <c r="AR125" s="31">
        <v>19456.043971750594</v>
      </c>
      <c r="AS125" s="31">
        <v>-204528.03229266146</v>
      </c>
      <c r="AT125" s="31">
        <v>-1182.2429612292569</v>
      </c>
      <c r="AU125" s="31">
        <v>-268984.66435310268</v>
      </c>
      <c r="AV125" s="31">
        <v>-1554.8246494398998</v>
      </c>
      <c r="AW125" s="31">
        <v>-23579.674227385269</v>
      </c>
      <c r="AX125" s="31">
        <v>-136.29869495598422</v>
      </c>
      <c r="AY125" s="31">
        <v>-88036.306287826519</v>
      </c>
      <c r="AZ125" s="65">
        <v>-508.88038316662727</v>
      </c>
      <c r="BA125" s="39">
        <v>-4.6000000000000002E-23</v>
      </c>
      <c r="BB125" s="31" t="s">
        <v>57</v>
      </c>
      <c r="BC125" s="32">
        <v>3</v>
      </c>
      <c r="BD125" s="33" t="s">
        <v>57</v>
      </c>
      <c r="BE125" s="1">
        <v>0</v>
      </c>
    </row>
    <row r="126" spans="1:57">
      <c r="A126" s="29">
        <v>102</v>
      </c>
      <c r="B126" s="34">
        <v>67</v>
      </c>
      <c r="C126" s="200" t="s">
        <v>161</v>
      </c>
      <c r="D126" s="42" t="s">
        <v>162</v>
      </c>
      <c r="E126" s="42" t="s">
        <v>57</v>
      </c>
      <c r="F126" s="42" t="s">
        <v>67</v>
      </c>
      <c r="G126" s="42">
        <v>0</v>
      </c>
      <c r="H126" s="42" t="s">
        <v>367</v>
      </c>
      <c r="I126" s="80" t="s">
        <v>342</v>
      </c>
      <c r="J126" s="44" t="s">
        <v>343</v>
      </c>
      <c r="K126" s="44">
        <v>1</v>
      </c>
      <c r="L126" s="46">
        <v>0.15118147325250239</v>
      </c>
      <c r="M126" s="46">
        <v>0</v>
      </c>
      <c r="N126" s="46">
        <v>20.5</v>
      </c>
      <c r="O126" s="40">
        <v>244647.03495902882</v>
      </c>
      <c r="P126" s="213">
        <v>11934.001705318478</v>
      </c>
      <c r="Q126" s="83">
        <v>203399.42107422027</v>
      </c>
      <c r="R126" s="49">
        <v>9921.9229792302576</v>
      </c>
      <c r="S126" s="39">
        <v>125620.24342556988</v>
      </c>
      <c r="T126" s="31">
        <v>6127.8167524668224</v>
      </c>
      <c r="U126" s="31">
        <v>118040.65</v>
      </c>
      <c r="V126" s="31">
        <v>5758.0804878048775</v>
      </c>
      <c r="W126" s="31">
        <v>3009.45</v>
      </c>
      <c r="X126" s="31">
        <v>146.80243902439022</v>
      </c>
      <c r="Y126" s="31">
        <v>4570.1434255698623</v>
      </c>
      <c r="Z126" s="31">
        <v>222.93382563755426</v>
      </c>
      <c r="AA126" s="36">
        <v>25260.413466898892</v>
      </c>
      <c r="AB126" s="46">
        <v>1232.2152910682387</v>
      </c>
      <c r="AC126" s="39">
        <v>52302.550485964697</v>
      </c>
      <c r="AD126" s="31">
        <v>2551.3439261446197</v>
      </c>
      <c r="AE126" s="31">
        <v>23332.290311478449</v>
      </c>
      <c r="AF126" s="31">
        <v>1138.1605029989487</v>
      </c>
      <c r="AG126" s="31">
        <v>28276.46571650952</v>
      </c>
      <c r="AH126" s="31">
        <v>1379.3397910492449</v>
      </c>
      <c r="AI126" s="31">
        <v>693.79445797672133</v>
      </c>
      <c r="AJ126" s="31">
        <v>33.843632096425431</v>
      </c>
      <c r="AK126" s="36">
        <v>216.21369578679878</v>
      </c>
      <c r="AL126" s="46">
        <v>10.547009550575552</v>
      </c>
      <c r="AM126" s="46">
        <v>41247.613884808547</v>
      </c>
      <c r="AN126" s="213">
        <v>2012.0787260882216</v>
      </c>
      <c r="AO126" s="39">
        <v>244751.45146716011</v>
      </c>
      <c r="AP126" s="31">
        <v>11939.095193520005</v>
      </c>
      <c r="AQ126" s="31">
        <v>259840.87431249238</v>
      </c>
      <c r="AR126" s="31">
        <v>12675.164600609383</v>
      </c>
      <c r="AS126" s="31">
        <v>-15089.422845332263</v>
      </c>
      <c r="AT126" s="31">
        <v>-736.06940708937861</v>
      </c>
      <c r="AU126" s="31">
        <v>-15089.422845332263</v>
      </c>
      <c r="AV126" s="31">
        <v>-736.06940708937861</v>
      </c>
      <c r="AW126" s="31">
        <v>104.41650813130582</v>
      </c>
      <c r="AX126" s="31">
        <v>5.093488201527113</v>
      </c>
      <c r="AY126" s="31">
        <v>104.41650813130582</v>
      </c>
      <c r="AZ126" s="65">
        <v>5.093488201527113</v>
      </c>
      <c r="BA126" s="39">
        <v>8.32E-24</v>
      </c>
      <c r="BB126" s="31" t="s">
        <v>57</v>
      </c>
      <c r="BC126" s="32">
        <v>2</v>
      </c>
      <c r="BD126" s="33" t="s">
        <v>355</v>
      </c>
      <c r="BE126" s="1">
        <v>0</v>
      </c>
    </row>
    <row r="127" spans="1:57">
      <c r="A127" s="29">
        <v>102</v>
      </c>
      <c r="B127" s="34">
        <v>67</v>
      </c>
      <c r="C127" s="200" t="s">
        <v>161</v>
      </c>
      <c r="D127" s="42" t="s">
        <v>162</v>
      </c>
      <c r="E127" s="42" t="s">
        <v>57</v>
      </c>
      <c r="F127" s="42" t="s">
        <v>67</v>
      </c>
      <c r="G127" s="42">
        <v>0</v>
      </c>
      <c r="H127" s="42" t="s">
        <v>367</v>
      </c>
      <c r="I127" s="80" t="s">
        <v>344</v>
      </c>
      <c r="J127" s="44" t="s">
        <v>345</v>
      </c>
      <c r="K127" s="44">
        <v>2</v>
      </c>
      <c r="L127" s="46">
        <v>0.84881852674749769</v>
      </c>
      <c r="M127" s="46">
        <v>0</v>
      </c>
      <c r="N127" s="46">
        <v>45.5</v>
      </c>
      <c r="O127" s="40">
        <v>1373587.1950409713</v>
      </c>
      <c r="P127" s="213">
        <v>30188.729561340027</v>
      </c>
      <c r="Q127" s="83">
        <v>1141999.6989257797</v>
      </c>
      <c r="R127" s="49">
        <v>25098.894481885269</v>
      </c>
      <c r="S127" s="39">
        <v>704767.58657443023</v>
      </c>
      <c r="T127" s="31">
        <v>15489.397507130332</v>
      </c>
      <c r="U127" s="31">
        <v>599392.89</v>
      </c>
      <c r="V127" s="31">
        <v>13173.470109890111</v>
      </c>
      <c r="W127" s="31">
        <v>22488.05</v>
      </c>
      <c r="X127" s="31">
        <v>494.24285714285708</v>
      </c>
      <c r="Y127" s="31">
        <v>82886.646574430139</v>
      </c>
      <c r="Z127" s="31">
        <v>1821.6845400973657</v>
      </c>
      <c r="AA127" s="36">
        <v>142361.98653310112</v>
      </c>
      <c r="AB127" s="46">
        <v>3128.8348688593646</v>
      </c>
      <c r="AC127" s="39">
        <v>293656.17951403529</v>
      </c>
      <c r="AD127" s="31">
        <v>6453.9819673414349</v>
      </c>
      <c r="AE127" s="31">
        <v>131000.70968852156</v>
      </c>
      <c r="AF127" s="31">
        <v>2879.1364766708029</v>
      </c>
      <c r="AG127" s="31">
        <v>158760.11428349049</v>
      </c>
      <c r="AH127" s="31">
        <v>3489.2332809558343</v>
      </c>
      <c r="AI127" s="31">
        <v>3895.3555420232783</v>
      </c>
      <c r="AJ127" s="31">
        <v>85.612209714797316</v>
      </c>
      <c r="AK127" s="36">
        <v>1213.9463042132011</v>
      </c>
      <c r="AL127" s="46">
        <v>26.680138554136288</v>
      </c>
      <c r="AM127" s="46">
        <v>231587.49611519149</v>
      </c>
      <c r="AN127" s="213">
        <v>5089.8350794547569</v>
      </c>
      <c r="AO127" s="39">
        <v>1374173.44853284</v>
      </c>
      <c r="AP127" s="31">
        <v>30201.614253469012</v>
      </c>
      <c r="AQ127" s="31">
        <v>1458894.0256875076</v>
      </c>
      <c r="AR127" s="31">
        <v>32063.604960165005</v>
      </c>
      <c r="AS127" s="31">
        <v>-84720.577154667742</v>
      </c>
      <c r="AT127" s="31">
        <v>-1861.990706695994</v>
      </c>
      <c r="AU127" s="31">
        <v>-84720.577154667742</v>
      </c>
      <c r="AV127" s="31">
        <v>-1861.990706695994</v>
      </c>
      <c r="AW127" s="31">
        <v>586.25349186869414</v>
      </c>
      <c r="AX127" s="31">
        <v>12.884692128982291</v>
      </c>
      <c r="AY127" s="31">
        <v>586.25349186869425</v>
      </c>
      <c r="AZ127" s="65">
        <v>12.884692128982291</v>
      </c>
      <c r="BA127" s="39">
        <v>-3.832E-23</v>
      </c>
      <c r="BB127" s="31" t="s">
        <v>57</v>
      </c>
      <c r="BC127" s="32">
        <v>5</v>
      </c>
      <c r="BD127" s="33" t="s">
        <v>355</v>
      </c>
      <c r="BE127" s="1">
        <v>0</v>
      </c>
    </row>
    <row r="128" spans="1:57">
      <c r="A128" s="29">
        <v>209</v>
      </c>
      <c r="B128" s="34">
        <v>69</v>
      </c>
      <c r="C128" s="200" t="s">
        <v>163</v>
      </c>
      <c r="D128" s="42" t="s">
        <v>164</v>
      </c>
      <c r="E128" s="42" t="s">
        <v>57</v>
      </c>
      <c r="F128" s="42" t="s">
        <v>58</v>
      </c>
      <c r="G128" s="42">
        <v>0</v>
      </c>
      <c r="H128" s="42" t="s">
        <v>367</v>
      </c>
      <c r="I128" s="80" t="s">
        <v>342</v>
      </c>
      <c r="J128" s="44" t="s">
        <v>343</v>
      </c>
      <c r="K128" s="44">
        <v>1</v>
      </c>
      <c r="L128" s="46">
        <v>0.145612682303525</v>
      </c>
      <c r="M128" s="46"/>
      <c r="N128" s="46">
        <v>95.5</v>
      </c>
      <c r="O128" s="40">
        <v>989531.97266175831</v>
      </c>
      <c r="P128" s="213">
        <v>10361.591336772337</v>
      </c>
      <c r="Q128" s="83">
        <v>1007718.5802291973</v>
      </c>
      <c r="R128" s="49">
        <v>10552.027018106777</v>
      </c>
      <c r="S128" s="39">
        <v>742161.33</v>
      </c>
      <c r="T128" s="31">
        <v>7771.3228272251299</v>
      </c>
      <c r="U128" s="31">
        <v>712214.85</v>
      </c>
      <c r="V128" s="31">
        <v>7457.7471204188469</v>
      </c>
      <c r="W128" s="31">
        <v>16171.25</v>
      </c>
      <c r="X128" s="31">
        <v>169.33246073298429</v>
      </c>
      <c r="Y128" s="31">
        <v>13775.23</v>
      </c>
      <c r="Z128" s="31">
        <v>144.24324607329842</v>
      </c>
      <c r="AA128" s="36">
        <v>107137.4869422693</v>
      </c>
      <c r="AB128" s="46">
        <v>1121.8585020132909</v>
      </c>
      <c r="AC128" s="39">
        <v>156985.99674738719</v>
      </c>
      <c r="AD128" s="31">
        <v>1643.8324266742111</v>
      </c>
      <c r="AE128" s="31">
        <v>38245.698124930786</v>
      </c>
      <c r="AF128" s="31">
        <v>400.47851439718096</v>
      </c>
      <c r="AG128" s="31">
        <v>115792.04224068634</v>
      </c>
      <c r="AH128" s="31">
        <v>1212.4821177035217</v>
      </c>
      <c r="AI128" s="31">
        <v>2948.2563817700466</v>
      </c>
      <c r="AJ128" s="31">
        <v>30.871794573508343</v>
      </c>
      <c r="AK128" s="36">
        <v>1433.7665395407207</v>
      </c>
      <c r="AL128" s="46">
        <v>15.013262194143673</v>
      </c>
      <c r="AM128" s="46">
        <v>-18186.607567438889</v>
      </c>
      <c r="AN128" s="213">
        <v>-190.43568133443861</v>
      </c>
      <c r="AO128" s="39">
        <v>1026760.6215336183</v>
      </c>
      <c r="AP128" s="31">
        <v>10751.420120770872</v>
      </c>
      <c r="AQ128" s="31">
        <v>695277.71865011263</v>
      </c>
      <c r="AR128" s="31">
        <v>7280.3949596870425</v>
      </c>
      <c r="AS128" s="31">
        <v>294254.25401164568</v>
      </c>
      <c r="AT128" s="31">
        <v>3081.1963770852944</v>
      </c>
      <c r="AU128" s="31">
        <v>331482.90288350562</v>
      </c>
      <c r="AV128" s="31">
        <v>3471.0251610838277</v>
      </c>
      <c r="AW128" s="31">
        <v>0</v>
      </c>
      <c r="AX128" s="31">
        <v>0</v>
      </c>
      <c r="AY128" s="31">
        <v>37228.648871859936</v>
      </c>
      <c r="AZ128" s="65">
        <v>389.82878399853337</v>
      </c>
      <c r="BA128" s="39">
        <v>-2.0000000000000001E-22</v>
      </c>
      <c r="BB128" s="31" t="s">
        <v>64</v>
      </c>
      <c r="BC128" s="32">
        <v>2</v>
      </c>
      <c r="BD128" s="33" t="s">
        <v>57</v>
      </c>
      <c r="BE128" s="1">
        <v>0</v>
      </c>
    </row>
    <row r="129" spans="1:57">
      <c r="A129" s="29">
        <v>209</v>
      </c>
      <c r="B129" s="34">
        <v>69</v>
      </c>
      <c r="C129" s="200" t="s">
        <v>163</v>
      </c>
      <c r="D129" s="42" t="s">
        <v>164</v>
      </c>
      <c r="E129" s="42" t="s">
        <v>57</v>
      </c>
      <c r="F129" s="42" t="s">
        <v>58</v>
      </c>
      <c r="G129" s="42">
        <v>0</v>
      </c>
      <c r="H129" s="42" t="s">
        <v>367</v>
      </c>
      <c r="I129" s="80" t="s">
        <v>344</v>
      </c>
      <c r="J129" s="44" t="s">
        <v>345</v>
      </c>
      <c r="K129" s="44">
        <v>2</v>
      </c>
      <c r="L129" s="46">
        <v>0.54064342455332715</v>
      </c>
      <c r="M129" s="46"/>
      <c r="N129" s="46">
        <v>237.5</v>
      </c>
      <c r="O129" s="40">
        <v>3674020.3253017841</v>
      </c>
      <c r="P129" s="213">
        <v>15469.559264428564</v>
      </c>
      <c r="Q129" s="83">
        <v>3741545.1427883003</v>
      </c>
      <c r="R129" s="49">
        <v>15753.874285424423</v>
      </c>
      <c r="S129" s="39">
        <v>2755561.1</v>
      </c>
      <c r="T129" s="31">
        <v>11602.36252631579</v>
      </c>
      <c r="U129" s="31">
        <v>2445979.7999999998</v>
      </c>
      <c r="V129" s="31">
        <v>10298.862315789473</v>
      </c>
      <c r="W129" s="31">
        <v>87381.55</v>
      </c>
      <c r="X129" s="31">
        <v>367.92231578947366</v>
      </c>
      <c r="Y129" s="31">
        <v>222199.75</v>
      </c>
      <c r="Z129" s="31">
        <v>935.57789473684204</v>
      </c>
      <c r="AA129" s="36">
        <v>397789.37467662885</v>
      </c>
      <c r="AB129" s="46">
        <v>1674.9026302173845</v>
      </c>
      <c r="AC129" s="39">
        <v>582871.25507041253</v>
      </c>
      <c r="AD129" s="31">
        <v>2454.1947581912104</v>
      </c>
      <c r="AE129" s="31">
        <v>142001.95258812828</v>
      </c>
      <c r="AF129" s="31">
        <v>597.90295826580314</v>
      </c>
      <c r="AG129" s="31">
        <v>429922.75990449695</v>
      </c>
      <c r="AH129" s="31">
        <v>1810.2010943347236</v>
      </c>
      <c r="AI129" s="31">
        <v>10946.542577787353</v>
      </c>
      <c r="AJ129" s="31">
        <v>46.090705590683591</v>
      </c>
      <c r="AK129" s="36">
        <v>5323.413041258862</v>
      </c>
      <c r="AL129" s="46">
        <v>22.414370700037317</v>
      </c>
      <c r="AM129" s="46">
        <v>-67524.817486516331</v>
      </c>
      <c r="AN129" s="213">
        <v>-284.31502099585822</v>
      </c>
      <c r="AO129" s="39">
        <v>3812246.0890139085</v>
      </c>
      <c r="AP129" s="31">
        <v>16051.562480058565</v>
      </c>
      <c r="AQ129" s="31">
        <v>2581487.5523209963</v>
      </c>
      <c r="AR129" s="31">
        <v>10869.421272930509</v>
      </c>
      <c r="AS129" s="31">
        <v>1092532.772980788</v>
      </c>
      <c r="AT129" s="31">
        <v>4600.1379914980544</v>
      </c>
      <c r="AU129" s="31">
        <v>1230758.5366929127</v>
      </c>
      <c r="AV129" s="31">
        <v>5182.1412071280529</v>
      </c>
      <c r="AW129" s="31">
        <v>0</v>
      </c>
      <c r="AX129" s="31">
        <v>0</v>
      </c>
      <c r="AY129" s="31">
        <v>138225.76371212458</v>
      </c>
      <c r="AZ129" s="65">
        <v>582.00321562999829</v>
      </c>
      <c r="BA129" s="39">
        <v>-2.0000000000000001E-22</v>
      </c>
      <c r="BB129" s="31" t="s">
        <v>64</v>
      </c>
      <c r="BC129" s="32">
        <v>2</v>
      </c>
      <c r="BD129" s="33" t="s">
        <v>57</v>
      </c>
      <c r="BE129" s="1">
        <v>0</v>
      </c>
    </row>
    <row r="130" spans="1:57">
      <c r="A130" s="29">
        <v>209</v>
      </c>
      <c r="B130" s="34">
        <v>69</v>
      </c>
      <c r="C130" s="200" t="s">
        <v>163</v>
      </c>
      <c r="D130" s="42" t="s">
        <v>164</v>
      </c>
      <c r="E130" s="42" t="s">
        <v>57</v>
      </c>
      <c r="F130" s="42" t="s">
        <v>58</v>
      </c>
      <c r="G130" s="42">
        <v>0</v>
      </c>
      <c r="H130" s="42" t="s">
        <v>367</v>
      </c>
      <c r="I130" s="80" t="s">
        <v>340</v>
      </c>
      <c r="J130" s="44" t="s">
        <v>341</v>
      </c>
      <c r="K130" s="44">
        <v>3</v>
      </c>
      <c r="L130" s="46">
        <v>0.31374389314314782</v>
      </c>
      <c r="M130" s="46"/>
      <c r="N130" s="46">
        <v>103</v>
      </c>
      <c r="O130" s="40">
        <v>2132091.852036458</v>
      </c>
      <c r="P130" s="213">
        <v>20699.920893557843</v>
      </c>
      <c r="Q130" s="83">
        <v>2171277.5669825026</v>
      </c>
      <c r="R130" s="49">
        <v>21080.364727985459</v>
      </c>
      <c r="S130" s="39">
        <v>1599095.5</v>
      </c>
      <c r="T130" s="31">
        <v>15525.199029126214</v>
      </c>
      <c r="U130" s="31">
        <v>1469388.35</v>
      </c>
      <c r="V130" s="31">
        <v>14265.906310679611</v>
      </c>
      <c r="W130" s="31">
        <v>61628.13</v>
      </c>
      <c r="X130" s="31">
        <v>598.33135922330086</v>
      </c>
      <c r="Y130" s="31">
        <v>68079.02</v>
      </c>
      <c r="Z130" s="31">
        <v>660.96135922330097</v>
      </c>
      <c r="AA130" s="36">
        <v>230843.43838110188</v>
      </c>
      <c r="AB130" s="46">
        <v>2241.1984308844835</v>
      </c>
      <c r="AC130" s="39">
        <v>338249.36818220036</v>
      </c>
      <c r="AD130" s="31">
        <v>3283.9744483708764</v>
      </c>
      <c r="AE130" s="31">
        <v>82405.969286940963</v>
      </c>
      <c r="AF130" s="31">
        <v>800.05795424214523</v>
      </c>
      <c r="AG130" s="31">
        <v>249490.94785481677</v>
      </c>
      <c r="AH130" s="31">
        <v>2422.2422121826867</v>
      </c>
      <c r="AI130" s="31">
        <v>6352.4510404426001</v>
      </c>
      <c r="AJ130" s="31">
        <v>61.674281946044665</v>
      </c>
      <c r="AK130" s="36">
        <v>3089.2604192004164</v>
      </c>
      <c r="AL130" s="46">
        <v>29.992819603887543</v>
      </c>
      <c r="AM130" s="46">
        <v>-39185.714946044776</v>
      </c>
      <c r="AN130" s="213">
        <v>-380.44383442761915</v>
      </c>
      <c r="AO130" s="39">
        <v>2212306.4394524735</v>
      </c>
      <c r="AP130" s="31">
        <v>21478.703295655079</v>
      </c>
      <c r="AQ130" s="31">
        <v>1498077.8790288917</v>
      </c>
      <c r="AR130" s="31">
        <v>14544.445427464965</v>
      </c>
      <c r="AS130" s="31">
        <v>634013.97300756641</v>
      </c>
      <c r="AT130" s="31">
        <v>6155.4754660928766</v>
      </c>
      <c r="AU130" s="31">
        <v>714228.56042358186</v>
      </c>
      <c r="AV130" s="31">
        <v>6934.2578681901132</v>
      </c>
      <c r="AW130" s="31">
        <v>0</v>
      </c>
      <c r="AX130" s="31">
        <v>0</v>
      </c>
      <c r="AY130" s="31">
        <v>80214.587416015478</v>
      </c>
      <c r="AZ130" s="65">
        <v>778.78240209723754</v>
      </c>
      <c r="BA130" s="39">
        <v>-1E-22</v>
      </c>
      <c r="BB130" s="31" t="s">
        <v>64</v>
      </c>
      <c r="BC130" s="32">
        <v>2</v>
      </c>
      <c r="BD130" s="33" t="s">
        <v>57</v>
      </c>
      <c r="BE130" s="1">
        <v>0</v>
      </c>
    </row>
    <row r="131" spans="1:57">
      <c r="A131" s="29">
        <v>103</v>
      </c>
      <c r="B131" s="34">
        <v>70</v>
      </c>
      <c r="C131" s="200" t="s">
        <v>165</v>
      </c>
      <c r="D131" s="42" t="s">
        <v>166</v>
      </c>
      <c r="E131" s="42" t="s">
        <v>57</v>
      </c>
      <c r="F131" s="42" t="s">
        <v>67</v>
      </c>
      <c r="G131" s="42">
        <v>0</v>
      </c>
      <c r="H131" s="42" t="s">
        <v>367</v>
      </c>
      <c r="I131" s="80" t="s">
        <v>342</v>
      </c>
      <c r="J131" s="44" t="s">
        <v>343</v>
      </c>
      <c r="K131" s="44">
        <v>1</v>
      </c>
      <c r="L131" s="46">
        <v>0.22170986632650366</v>
      </c>
      <c r="M131" s="46">
        <v>0</v>
      </c>
      <c r="N131" s="46">
        <v>18.5</v>
      </c>
      <c r="O131" s="40">
        <v>189256.42616465871</v>
      </c>
      <c r="P131" s="213">
        <v>10230.077089981551</v>
      </c>
      <c r="Q131" s="83">
        <v>190360.53908186604</v>
      </c>
      <c r="R131" s="49">
        <v>10289.758869290055</v>
      </c>
      <c r="S131" s="39">
        <v>139811.3169983449</v>
      </c>
      <c r="T131" s="31">
        <v>7557.3684863970202</v>
      </c>
      <c r="U131" s="31">
        <v>135147.79999999999</v>
      </c>
      <c r="V131" s="31">
        <v>7305.286486486486</v>
      </c>
      <c r="W131" s="31">
        <v>2544.25</v>
      </c>
      <c r="X131" s="31">
        <v>137.527027027027</v>
      </c>
      <c r="Y131" s="31">
        <v>2119.2669983448936</v>
      </c>
      <c r="Z131" s="31">
        <v>114.55497288350776</v>
      </c>
      <c r="AA131" s="36">
        <v>24866.524101954681</v>
      </c>
      <c r="AB131" s="46">
        <v>1344.136437943496</v>
      </c>
      <c r="AC131" s="39">
        <v>25682.697981566449</v>
      </c>
      <c r="AD131" s="31">
        <v>1388.2539449495378</v>
      </c>
      <c r="AE131" s="31">
        <v>10033.036580873269</v>
      </c>
      <c r="AF131" s="31">
        <v>542.32630166882541</v>
      </c>
      <c r="AG131" s="31">
        <v>13888.797300354823</v>
      </c>
      <c r="AH131" s="31">
        <v>750.74580001917957</v>
      </c>
      <c r="AI131" s="31">
        <v>1760.8641003383573</v>
      </c>
      <c r="AJ131" s="31">
        <v>95.181843261532819</v>
      </c>
      <c r="AK131" s="36">
        <v>0</v>
      </c>
      <c r="AL131" s="46">
        <v>0</v>
      </c>
      <c r="AM131" s="46">
        <v>-1104.1129172073249</v>
      </c>
      <c r="AN131" s="213">
        <v>-59.681779308504055</v>
      </c>
      <c r="AO131" s="39">
        <v>208648.53902344996</v>
      </c>
      <c r="AP131" s="31">
        <v>11278.29940667297</v>
      </c>
      <c r="AQ131" s="31">
        <v>162439.76868368007</v>
      </c>
      <c r="AR131" s="31">
        <v>8780.5280369556785</v>
      </c>
      <c r="AS131" s="31">
        <v>47170.547739894268</v>
      </c>
      <c r="AT131" s="31">
        <v>2549.7593372915817</v>
      </c>
      <c r="AU131" s="31">
        <v>46208.770339769893</v>
      </c>
      <c r="AV131" s="31">
        <v>2497.7713697172912</v>
      </c>
      <c r="AW131" s="31">
        <v>20353.890258915617</v>
      </c>
      <c r="AX131" s="31">
        <v>1100.2102842657089</v>
      </c>
      <c r="AY131" s="31">
        <v>19392.112858791246</v>
      </c>
      <c r="AZ131" s="65">
        <v>1048.2223166914187</v>
      </c>
      <c r="BA131" s="39">
        <v>-1.7999999999999999E-23</v>
      </c>
      <c r="BB131" s="31" t="s">
        <v>57</v>
      </c>
      <c r="BC131" s="32">
        <v>2</v>
      </c>
      <c r="BD131" s="33" t="s">
        <v>355</v>
      </c>
      <c r="BE131" s="1">
        <v>0</v>
      </c>
    </row>
    <row r="132" spans="1:57">
      <c r="A132" s="29">
        <v>103</v>
      </c>
      <c r="B132" s="34">
        <v>70</v>
      </c>
      <c r="C132" s="200" t="s">
        <v>165</v>
      </c>
      <c r="D132" s="42" t="s">
        <v>166</v>
      </c>
      <c r="E132" s="42" t="s">
        <v>57</v>
      </c>
      <c r="F132" s="42" t="s">
        <v>67</v>
      </c>
      <c r="G132" s="42">
        <v>0</v>
      </c>
      <c r="H132" s="42" t="s">
        <v>367</v>
      </c>
      <c r="I132" s="80" t="s">
        <v>344</v>
      </c>
      <c r="J132" s="44" t="s">
        <v>345</v>
      </c>
      <c r="K132" s="44">
        <v>2</v>
      </c>
      <c r="L132" s="46">
        <v>0.77829013367349631</v>
      </c>
      <c r="M132" s="46">
        <v>0</v>
      </c>
      <c r="N132" s="46">
        <v>41.5</v>
      </c>
      <c r="O132" s="40">
        <v>664365.6038353414</v>
      </c>
      <c r="P132" s="213">
        <v>16008.809730972082</v>
      </c>
      <c r="Q132" s="83">
        <v>668241.48091813398</v>
      </c>
      <c r="R132" s="49">
        <v>16102.204359473109</v>
      </c>
      <c r="S132" s="39">
        <v>490633.53300165519</v>
      </c>
      <c r="T132" s="31">
        <v>11822.49477112422</v>
      </c>
      <c r="U132" s="31">
        <v>448652.75</v>
      </c>
      <c r="V132" s="31">
        <v>10810.909638554216</v>
      </c>
      <c r="W132" s="31">
        <v>14372.9</v>
      </c>
      <c r="X132" s="31">
        <v>346.3349397590361</v>
      </c>
      <c r="Y132" s="31">
        <v>27607.883001655104</v>
      </c>
      <c r="Z132" s="31">
        <v>665.25019281096638</v>
      </c>
      <c r="AA132" s="36">
        <v>87451.425898045331</v>
      </c>
      <c r="AB132" s="46">
        <v>2107.2632746516942</v>
      </c>
      <c r="AC132" s="39">
        <v>90156.522018433563</v>
      </c>
      <c r="AD132" s="31">
        <v>2172.446313697194</v>
      </c>
      <c r="AE132" s="31">
        <v>35219.963419126732</v>
      </c>
      <c r="AF132" s="31">
        <v>848.67381732835486</v>
      </c>
      <c r="AG132" s="31">
        <v>48755.222699645186</v>
      </c>
      <c r="AH132" s="31">
        <v>1174.824643364944</v>
      </c>
      <c r="AI132" s="31">
        <v>6181.3358996616425</v>
      </c>
      <c r="AJ132" s="31">
        <v>148.94785300389501</v>
      </c>
      <c r="AK132" s="36">
        <v>0</v>
      </c>
      <c r="AL132" s="46">
        <v>0</v>
      </c>
      <c r="AM132" s="46">
        <v>-3875.8770827926746</v>
      </c>
      <c r="AN132" s="213">
        <v>-93.394628501028322</v>
      </c>
      <c r="AO132" s="39">
        <v>732439.66097655019</v>
      </c>
      <c r="AP132" s="31">
        <v>17649.148457266267</v>
      </c>
      <c r="AQ132" s="31">
        <v>570228.43131631997</v>
      </c>
      <c r="AR132" s="31">
        <v>13740.444128104094</v>
      </c>
      <c r="AS132" s="31">
        <v>165587.45226010575</v>
      </c>
      <c r="AT132" s="31">
        <v>3990.059090604957</v>
      </c>
      <c r="AU132" s="31">
        <v>162211.22966023014</v>
      </c>
      <c r="AV132" s="31">
        <v>3908.7043291621708</v>
      </c>
      <c r="AW132" s="31">
        <v>71450.279741084392</v>
      </c>
      <c r="AX132" s="31">
        <v>1721.6934877369729</v>
      </c>
      <c r="AY132" s="31">
        <v>68074.057141208759</v>
      </c>
      <c r="AZ132" s="65">
        <v>1640.3387262941867</v>
      </c>
      <c r="BA132" s="39">
        <v>1.7999999999999999E-23</v>
      </c>
      <c r="BB132" s="31" t="s">
        <v>57</v>
      </c>
      <c r="BC132" s="32">
        <v>2</v>
      </c>
      <c r="BD132" s="33" t="s">
        <v>355</v>
      </c>
      <c r="BE132" s="1">
        <v>0</v>
      </c>
    </row>
    <row r="133" spans="1:57">
      <c r="A133" s="29">
        <v>104</v>
      </c>
      <c r="B133" s="34">
        <v>71</v>
      </c>
      <c r="C133" s="200" t="s">
        <v>167</v>
      </c>
      <c r="D133" s="42" t="s">
        <v>168</v>
      </c>
      <c r="E133" s="42" t="s">
        <v>57</v>
      </c>
      <c r="F133" s="42" t="s">
        <v>67</v>
      </c>
      <c r="G133" s="42">
        <v>0</v>
      </c>
      <c r="H133" s="42" t="s">
        <v>367</v>
      </c>
      <c r="I133" s="80" t="s">
        <v>342</v>
      </c>
      <c r="J133" s="44" t="s">
        <v>343</v>
      </c>
      <c r="K133" s="44">
        <v>1</v>
      </c>
      <c r="L133" s="46">
        <v>0.21020131904531172</v>
      </c>
      <c r="M133" s="46">
        <v>0</v>
      </c>
      <c r="N133" s="46">
        <v>34</v>
      </c>
      <c r="O133" s="40">
        <v>334655.63441510755</v>
      </c>
      <c r="P133" s="213">
        <v>9842.8127769149287</v>
      </c>
      <c r="Q133" s="83">
        <v>345766.03533456655</v>
      </c>
      <c r="R133" s="49">
        <v>10169.589274546075</v>
      </c>
      <c r="S133" s="39">
        <v>237940.53611312635</v>
      </c>
      <c r="T133" s="31">
        <v>6998.2510621507727</v>
      </c>
      <c r="U133" s="31">
        <v>227083</v>
      </c>
      <c r="V133" s="31">
        <v>6678.911764705882</v>
      </c>
      <c r="W133" s="31">
        <v>6630</v>
      </c>
      <c r="X133" s="31">
        <v>195</v>
      </c>
      <c r="Y133" s="31">
        <v>4227.5361131262935</v>
      </c>
      <c r="Z133" s="31">
        <v>124.339297444891</v>
      </c>
      <c r="AA133" s="36">
        <v>29128.017182746938</v>
      </c>
      <c r="AB133" s="46">
        <v>856.70638772785105</v>
      </c>
      <c r="AC133" s="39">
        <v>78697.482038693313</v>
      </c>
      <c r="AD133" s="31">
        <v>2314.63182466745</v>
      </c>
      <c r="AE133" s="31">
        <v>14832.015273156241</v>
      </c>
      <c r="AF133" s="31">
        <v>436.23574332812473</v>
      </c>
      <c r="AG133" s="31">
        <v>63865.466765537065</v>
      </c>
      <c r="AH133" s="31">
        <v>1878.3960813393253</v>
      </c>
      <c r="AI133" s="31">
        <v>0</v>
      </c>
      <c r="AJ133" s="31">
        <v>0</v>
      </c>
      <c r="AK133" s="36">
        <v>0</v>
      </c>
      <c r="AL133" s="46">
        <v>0</v>
      </c>
      <c r="AM133" s="46">
        <v>-11110.400919458996</v>
      </c>
      <c r="AN133" s="213">
        <v>-326.77649763114692</v>
      </c>
      <c r="AO133" s="39">
        <v>325028.20380151324</v>
      </c>
      <c r="AP133" s="31">
        <v>9559.6530529856827</v>
      </c>
      <c r="AQ133" s="31">
        <v>268023.28768697707</v>
      </c>
      <c r="AR133" s="31">
        <v>7883.0378731463834</v>
      </c>
      <c r="AS133" s="31">
        <v>65512.394100257079</v>
      </c>
      <c r="AT133" s="31">
        <v>1926.8351205957963</v>
      </c>
      <c r="AU133" s="31">
        <v>57004.91611453618</v>
      </c>
      <c r="AV133" s="31">
        <v>1676.6151798392991</v>
      </c>
      <c r="AW133" s="31">
        <v>-1119.9526278734209</v>
      </c>
      <c r="AX133" s="31">
        <v>-32.939783172747674</v>
      </c>
      <c r="AY133" s="31">
        <v>-9627.4306135943225</v>
      </c>
      <c r="AZ133" s="65">
        <v>-283.15972392924476</v>
      </c>
      <c r="BA133" s="39">
        <v>3.1499999999999995E-23</v>
      </c>
      <c r="BB133" s="31" t="s">
        <v>64</v>
      </c>
      <c r="BC133" s="32">
        <v>2</v>
      </c>
      <c r="BD133" s="33" t="s">
        <v>355</v>
      </c>
      <c r="BE133" s="1">
        <v>0</v>
      </c>
    </row>
    <row r="134" spans="1:57">
      <c r="A134" s="29">
        <v>104</v>
      </c>
      <c r="B134" s="34">
        <v>71</v>
      </c>
      <c r="C134" s="200" t="s">
        <v>167</v>
      </c>
      <c r="D134" s="42" t="s">
        <v>168</v>
      </c>
      <c r="E134" s="42" t="s">
        <v>57</v>
      </c>
      <c r="F134" s="42" t="s">
        <v>67</v>
      </c>
      <c r="G134" s="42">
        <v>0</v>
      </c>
      <c r="H134" s="42" t="s">
        <v>367</v>
      </c>
      <c r="I134" s="80" t="s">
        <v>344</v>
      </c>
      <c r="J134" s="44" t="s">
        <v>345</v>
      </c>
      <c r="K134" s="44">
        <v>2</v>
      </c>
      <c r="L134" s="46">
        <v>0.7897986809546883</v>
      </c>
      <c r="M134" s="46">
        <v>0</v>
      </c>
      <c r="N134" s="46">
        <v>81</v>
      </c>
      <c r="O134" s="40">
        <v>1257416.3655848925</v>
      </c>
      <c r="P134" s="213">
        <v>15523.658834381389</v>
      </c>
      <c r="Q134" s="83">
        <v>1299161.9646654336</v>
      </c>
      <c r="R134" s="49">
        <v>16039.036600807822</v>
      </c>
      <c r="S134" s="39">
        <v>894024.4638868738</v>
      </c>
      <c r="T134" s="31">
        <v>11037.339060331775</v>
      </c>
      <c r="U134" s="31">
        <v>776928</v>
      </c>
      <c r="V134" s="31">
        <v>9591.7037037037044</v>
      </c>
      <c r="W134" s="31">
        <v>42326</v>
      </c>
      <c r="X134" s="31">
        <v>522.54320987654319</v>
      </c>
      <c r="Y134" s="31">
        <v>74770.463886873709</v>
      </c>
      <c r="Z134" s="31">
        <v>923.09214675152714</v>
      </c>
      <c r="AA134" s="36">
        <v>109443.98281725307</v>
      </c>
      <c r="AB134" s="46">
        <v>1351.1602816944821</v>
      </c>
      <c r="AC134" s="39">
        <v>295693.51796130673</v>
      </c>
      <c r="AD134" s="31">
        <v>3650.5372587815641</v>
      </c>
      <c r="AE134" s="31">
        <v>55728.984726843766</v>
      </c>
      <c r="AF134" s="31">
        <v>688.01215712152782</v>
      </c>
      <c r="AG134" s="31">
        <v>239964.53323446296</v>
      </c>
      <c r="AH134" s="31">
        <v>2962.5251016600359</v>
      </c>
      <c r="AI134" s="31">
        <v>0</v>
      </c>
      <c r="AJ134" s="31">
        <v>0</v>
      </c>
      <c r="AK134" s="36">
        <v>0</v>
      </c>
      <c r="AL134" s="46">
        <v>0</v>
      </c>
      <c r="AM134" s="46">
        <v>-41745.599080541004</v>
      </c>
      <c r="AN134" s="213">
        <v>-515.37776642643212</v>
      </c>
      <c r="AO134" s="39">
        <v>1221242.7961984868</v>
      </c>
      <c r="AP134" s="31">
        <v>15077.07155800601</v>
      </c>
      <c r="AQ134" s="31">
        <v>1007055.7123130229</v>
      </c>
      <c r="AR134" s="31">
        <v>12432.786571765715</v>
      </c>
      <c r="AS134" s="31">
        <v>246152.60589974295</v>
      </c>
      <c r="AT134" s="31">
        <v>3038.921060490653</v>
      </c>
      <c r="AU134" s="31">
        <v>214187.08388546383</v>
      </c>
      <c r="AV134" s="31">
        <v>2644.2849862402941</v>
      </c>
      <c r="AW134" s="31">
        <v>-4208.0473721265789</v>
      </c>
      <c r="AX134" s="31">
        <v>-51.951202125019492</v>
      </c>
      <c r="AY134" s="31">
        <v>-36173.569386405674</v>
      </c>
      <c r="AZ134" s="65">
        <v>-446.58727637537874</v>
      </c>
      <c r="BA134" s="39">
        <v>-1.4999999999999998E-24</v>
      </c>
      <c r="BB134" s="31" t="s">
        <v>64</v>
      </c>
      <c r="BC134" s="32">
        <v>2</v>
      </c>
      <c r="BD134" s="33" t="s">
        <v>355</v>
      </c>
      <c r="BE134" s="1">
        <v>0</v>
      </c>
    </row>
    <row r="135" spans="1:57">
      <c r="A135" s="29">
        <v>105</v>
      </c>
      <c r="B135" s="34">
        <v>72</v>
      </c>
      <c r="C135" s="200" t="s">
        <v>169</v>
      </c>
      <c r="D135" s="42" t="s">
        <v>170</v>
      </c>
      <c r="E135" s="42" t="s">
        <v>57</v>
      </c>
      <c r="F135" s="42" t="s">
        <v>67</v>
      </c>
      <c r="G135" s="42">
        <v>0</v>
      </c>
      <c r="H135" s="42" t="s">
        <v>367</v>
      </c>
      <c r="I135" s="80" t="s">
        <v>342</v>
      </c>
      <c r="J135" s="44" t="s">
        <v>343</v>
      </c>
      <c r="K135" s="44">
        <v>1</v>
      </c>
      <c r="L135" s="46">
        <v>0.23348195285547962</v>
      </c>
      <c r="M135" s="46"/>
      <c r="N135" s="46">
        <v>15</v>
      </c>
      <c r="O135" s="40">
        <v>239504.05246824128</v>
      </c>
      <c r="P135" s="213">
        <v>15966.936831216084</v>
      </c>
      <c r="Q135" s="83">
        <v>259251.20889850863</v>
      </c>
      <c r="R135" s="49">
        <v>17283.413926567238</v>
      </c>
      <c r="S135" s="39">
        <v>177841.91</v>
      </c>
      <c r="T135" s="31">
        <v>11856.127333333332</v>
      </c>
      <c r="U135" s="31">
        <v>174586.15</v>
      </c>
      <c r="V135" s="31">
        <v>11639.076666666668</v>
      </c>
      <c r="W135" s="31">
        <v>2710.01</v>
      </c>
      <c r="X135" s="31">
        <v>180.66733333333332</v>
      </c>
      <c r="Y135" s="31">
        <v>545.75</v>
      </c>
      <c r="Z135" s="31">
        <v>36.383333333333333</v>
      </c>
      <c r="AA135" s="36">
        <v>25348.62196122314</v>
      </c>
      <c r="AB135" s="46">
        <v>1689.908130748209</v>
      </c>
      <c r="AC135" s="39">
        <v>54762.876841616388</v>
      </c>
      <c r="AD135" s="31">
        <v>3650.8584561077587</v>
      </c>
      <c r="AE135" s="31">
        <v>25776.407595244949</v>
      </c>
      <c r="AF135" s="31">
        <v>1718.4271730163298</v>
      </c>
      <c r="AG135" s="31">
        <v>27942.921658083873</v>
      </c>
      <c r="AH135" s="31">
        <v>1862.8614438722582</v>
      </c>
      <c r="AI135" s="31">
        <v>1043.547588287566</v>
      </c>
      <c r="AJ135" s="31">
        <v>69.569839219171072</v>
      </c>
      <c r="AK135" s="36">
        <v>1297.8000956690692</v>
      </c>
      <c r="AL135" s="46">
        <v>86.520006377937946</v>
      </c>
      <c r="AM135" s="46">
        <v>-19747.156430267329</v>
      </c>
      <c r="AN135" s="213">
        <v>-1316.4770953511552</v>
      </c>
      <c r="AO135" s="39">
        <v>245349.54633186304</v>
      </c>
      <c r="AP135" s="31">
        <v>16356.636422124204</v>
      </c>
      <c r="AQ135" s="31">
        <v>230614.50028715376</v>
      </c>
      <c r="AR135" s="31">
        <v>15374.30001914358</v>
      </c>
      <c r="AS135" s="31">
        <v>9253.8237194740796</v>
      </c>
      <c r="AT135" s="31">
        <v>616.9215812982718</v>
      </c>
      <c r="AU135" s="31">
        <v>14735.046044709319</v>
      </c>
      <c r="AV135" s="31">
        <v>982.33640298062107</v>
      </c>
      <c r="AW135" s="31">
        <v>364.27153838653356</v>
      </c>
      <c r="AX135" s="31">
        <v>24.284769225768908</v>
      </c>
      <c r="AY135" s="31">
        <v>5845.493863621773</v>
      </c>
      <c r="AZ135" s="65">
        <v>389.69959090811818</v>
      </c>
      <c r="BA135" s="39">
        <v>-9.4999999999999988E-25</v>
      </c>
      <c r="BB135" s="31" t="s">
        <v>57</v>
      </c>
      <c r="BC135" s="32">
        <v>5</v>
      </c>
      <c r="BD135" s="33" t="s">
        <v>57</v>
      </c>
      <c r="BE135" s="1">
        <v>0</v>
      </c>
    </row>
    <row r="136" spans="1:57">
      <c r="A136" s="29">
        <v>105</v>
      </c>
      <c r="B136" s="34">
        <v>72</v>
      </c>
      <c r="C136" s="200" t="s">
        <v>169</v>
      </c>
      <c r="D136" s="42" t="s">
        <v>170</v>
      </c>
      <c r="E136" s="42" t="s">
        <v>57</v>
      </c>
      <c r="F136" s="42" t="s">
        <v>67</v>
      </c>
      <c r="G136" s="42">
        <v>0</v>
      </c>
      <c r="H136" s="42" t="s">
        <v>367</v>
      </c>
      <c r="I136" s="80" t="s">
        <v>344</v>
      </c>
      <c r="J136" s="44" t="s">
        <v>345</v>
      </c>
      <c r="K136" s="44">
        <v>2</v>
      </c>
      <c r="L136" s="46">
        <v>0.76651804714452043</v>
      </c>
      <c r="M136" s="46"/>
      <c r="N136" s="46">
        <v>49</v>
      </c>
      <c r="O136" s="40">
        <v>786288.51753175887</v>
      </c>
      <c r="P136" s="213">
        <v>16046.704439423647</v>
      </c>
      <c r="Q136" s="83">
        <v>851118.16110149142</v>
      </c>
      <c r="R136" s="49">
        <v>17369.758389826355</v>
      </c>
      <c r="S136" s="39">
        <v>583852.55000000005</v>
      </c>
      <c r="T136" s="31">
        <v>11915.358163265308</v>
      </c>
      <c r="U136" s="31">
        <v>500110.3</v>
      </c>
      <c r="V136" s="31">
        <v>10206.332653061225</v>
      </c>
      <c r="W136" s="31">
        <v>23108</v>
      </c>
      <c r="X136" s="31">
        <v>471.5918367346938</v>
      </c>
      <c r="Y136" s="31">
        <v>60634.25</v>
      </c>
      <c r="Z136" s="31">
        <v>1237.4336734693875</v>
      </c>
      <c r="AA136" s="36">
        <v>83219.178038776867</v>
      </c>
      <c r="AB136" s="46">
        <v>1698.3505722199361</v>
      </c>
      <c r="AC136" s="39">
        <v>179785.77315838361</v>
      </c>
      <c r="AD136" s="31">
        <v>3669.0974113955835</v>
      </c>
      <c r="AE136" s="31">
        <v>84623.592404755051</v>
      </c>
      <c r="AF136" s="31">
        <v>1727.0120898929601</v>
      </c>
      <c r="AG136" s="31">
        <v>91736.228341916139</v>
      </c>
      <c r="AH136" s="31">
        <v>1872.1679253452271</v>
      </c>
      <c r="AI136" s="31">
        <v>3425.9524117124338</v>
      </c>
      <c r="AJ136" s="31">
        <v>69.91739615739661</v>
      </c>
      <c r="AK136" s="36">
        <v>4260.6599043309307</v>
      </c>
      <c r="AL136" s="46">
        <v>86.952242945529193</v>
      </c>
      <c r="AM136" s="46">
        <v>-64829.643569732667</v>
      </c>
      <c r="AN136" s="213">
        <v>-1323.0539504027076</v>
      </c>
      <c r="AO136" s="39">
        <v>805479.19366813696</v>
      </c>
      <c r="AP136" s="31">
        <v>16438.35089118647</v>
      </c>
      <c r="AQ136" s="31">
        <v>757104.23971284635</v>
      </c>
      <c r="AR136" s="31">
        <v>15451.106932915231</v>
      </c>
      <c r="AS136" s="31">
        <v>30380.176280525924</v>
      </c>
      <c r="AT136" s="31">
        <v>620.00359756175351</v>
      </c>
      <c r="AU136" s="31">
        <v>48374.953955290679</v>
      </c>
      <c r="AV136" s="31">
        <v>987.24395827123828</v>
      </c>
      <c r="AW136" s="31">
        <v>1195.8984616134662</v>
      </c>
      <c r="AX136" s="31">
        <v>24.406091053336045</v>
      </c>
      <c r="AY136" s="31">
        <v>19190.676136378232</v>
      </c>
      <c r="AZ136" s="65">
        <v>391.6464517628209</v>
      </c>
      <c r="BA136" s="39">
        <v>6.0899999999999999E-23</v>
      </c>
      <c r="BB136" s="31" t="s">
        <v>57</v>
      </c>
      <c r="BC136" s="32">
        <v>3</v>
      </c>
      <c r="BD136" s="33" t="s">
        <v>57</v>
      </c>
      <c r="BE136" s="1">
        <v>0</v>
      </c>
    </row>
    <row r="137" spans="1:57">
      <c r="A137" s="29">
        <v>106</v>
      </c>
      <c r="B137" s="34">
        <v>73</v>
      </c>
      <c r="C137" s="200" t="s">
        <v>171</v>
      </c>
      <c r="D137" s="42" t="s">
        <v>172</v>
      </c>
      <c r="E137" s="42" t="s">
        <v>57</v>
      </c>
      <c r="F137" s="42" t="s">
        <v>67</v>
      </c>
      <c r="G137" s="42">
        <v>0</v>
      </c>
      <c r="H137" s="42" t="s">
        <v>367</v>
      </c>
      <c r="I137" s="80" t="s">
        <v>342</v>
      </c>
      <c r="J137" s="44" t="s">
        <v>343</v>
      </c>
      <c r="K137" s="44">
        <v>1</v>
      </c>
      <c r="L137" s="46">
        <v>0.14923406344638129</v>
      </c>
      <c r="M137" s="46"/>
      <c r="N137" s="46">
        <v>41</v>
      </c>
      <c r="O137" s="40">
        <v>376653.9196241005</v>
      </c>
      <c r="P137" s="213">
        <v>9186.6809664414741</v>
      </c>
      <c r="Q137" s="83">
        <v>383802.05367464665</v>
      </c>
      <c r="R137" s="49">
        <v>9361.0256993816256</v>
      </c>
      <c r="S137" s="39">
        <v>232303.34988440078</v>
      </c>
      <c r="T137" s="31">
        <v>5665.9353630341648</v>
      </c>
      <c r="U137" s="31">
        <v>224922.95</v>
      </c>
      <c r="V137" s="31">
        <v>5485.9256097560965</v>
      </c>
      <c r="W137" s="31">
        <v>4756.8</v>
      </c>
      <c r="X137" s="31">
        <v>116.01951219512193</v>
      </c>
      <c r="Y137" s="31">
        <v>2623.5998844007845</v>
      </c>
      <c r="Z137" s="31">
        <v>63.990241082945971</v>
      </c>
      <c r="AA137" s="36">
        <v>33184.905590235699</v>
      </c>
      <c r="AB137" s="46">
        <v>809.38794122526087</v>
      </c>
      <c r="AC137" s="39">
        <v>117903.34184722594</v>
      </c>
      <c r="AD137" s="31">
        <v>2875.6912645664861</v>
      </c>
      <c r="AE137" s="31">
        <v>82846.802326871111</v>
      </c>
      <c r="AF137" s="31">
        <v>2020.6537152895389</v>
      </c>
      <c r="AG137" s="31">
        <v>34615.858792700841</v>
      </c>
      <c r="AH137" s="31">
        <v>844.28923884636197</v>
      </c>
      <c r="AI137" s="31">
        <v>440.68072765399154</v>
      </c>
      <c r="AJ137" s="31">
        <v>10.748310430585162</v>
      </c>
      <c r="AK137" s="36">
        <v>410.45635278419599</v>
      </c>
      <c r="AL137" s="46">
        <v>10.011130555712098</v>
      </c>
      <c r="AM137" s="46">
        <v>-7148.1340505461612</v>
      </c>
      <c r="AN137" s="213">
        <v>-174.34473294015029</v>
      </c>
      <c r="AO137" s="39">
        <v>376134.4358492436</v>
      </c>
      <c r="AP137" s="31">
        <v>9174.0106304693563</v>
      </c>
      <c r="AQ137" s="31">
        <v>224548.8912651377</v>
      </c>
      <c r="AR137" s="31">
        <v>5476.8022259789677</v>
      </c>
      <c r="AS137" s="31">
        <v>152105.02835896279</v>
      </c>
      <c r="AT137" s="31">
        <v>3709.8787404625064</v>
      </c>
      <c r="AU137" s="31">
        <v>151585.54458410593</v>
      </c>
      <c r="AV137" s="31">
        <v>3697.2084044903877</v>
      </c>
      <c r="AW137" s="31">
        <v>0</v>
      </c>
      <c r="AX137" s="31">
        <v>0</v>
      </c>
      <c r="AY137" s="31">
        <v>-519.4837748568533</v>
      </c>
      <c r="AZ137" s="65">
        <v>-12.670335972118373</v>
      </c>
      <c r="BA137" s="39">
        <v>-3E-23</v>
      </c>
      <c r="BB137" s="31" t="s">
        <v>64</v>
      </c>
      <c r="BC137" s="32">
        <v>2</v>
      </c>
      <c r="BD137" s="33" t="s">
        <v>57</v>
      </c>
      <c r="BE137" s="1">
        <v>0</v>
      </c>
    </row>
    <row r="138" spans="1:57">
      <c r="A138" s="29">
        <v>106</v>
      </c>
      <c r="B138" s="34">
        <v>73</v>
      </c>
      <c r="C138" s="200" t="s">
        <v>171</v>
      </c>
      <c r="D138" s="42" t="s">
        <v>172</v>
      </c>
      <c r="E138" s="42" t="s">
        <v>57</v>
      </c>
      <c r="F138" s="42" t="s">
        <v>67</v>
      </c>
      <c r="G138" s="42">
        <v>0</v>
      </c>
      <c r="H138" s="42" t="s">
        <v>367</v>
      </c>
      <c r="I138" s="80" t="s">
        <v>344</v>
      </c>
      <c r="J138" s="44" t="s">
        <v>345</v>
      </c>
      <c r="K138" s="44">
        <v>2</v>
      </c>
      <c r="L138" s="46">
        <v>0.85076593655361865</v>
      </c>
      <c r="M138" s="46"/>
      <c r="N138" s="46">
        <v>128</v>
      </c>
      <c r="O138" s="40">
        <v>2147259.9303758997</v>
      </c>
      <c r="P138" s="213">
        <v>16775.468206061716</v>
      </c>
      <c r="Q138" s="83">
        <v>2188010.6063253535</v>
      </c>
      <c r="R138" s="49">
        <v>17093.832861916824</v>
      </c>
      <c r="S138" s="39">
        <v>1324334.2201155992</v>
      </c>
      <c r="T138" s="31">
        <v>10346.361094653119</v>
      </c>
      <c r="U138" s="31">
        <v>1225190.8999999999</v>
      </c>
      <c r="V138" s="31">
        <v>9571.8039062499993</v>
      </c>
      <c r="W138" s="31">
        <v>33923.78</v>
      </c>
      <c r="X138" s="31">
        <v>265.02953124999999</v>
      </c>
      <c r="Y138" s="31">
        <v>65219.540115599222</v>
      </c>
      <c r="Z138" s="31">
        <v>509.52765715311881</v>
      </c>
      <c r="AA138" s="36">
        <v>189183.26440976432</v>
      </c>
      <c r="AB138" s="46">
        <v>1477.9942532012835</v>
      </c>
      <c r="AC138" s="39">
        <v>672153.15815277409</v>
      </c>
      <c r="AD138" s="31">
        <v>5251.1965480685467</v>
      </c>
      <c r="AE138" s="31">
        <v>472299.9276731289</v>
      </c>
      <c r="AF138" s="31">
        <v>3689.8431849463191</v>
      </c>
      <c r="AG138" s="31">
        <v>197340.96120729917</v>
      </c>
      <c r="AH138" s="31">
        <v>1541.7262594320246</v>
      </c>
      <c r="AI138" s="31">
        <v>2512.2692723460082</v>
      </c>
      <c r="AJ138" s="31">
        <v>19.627103690203189</v>
      </c>
      <c r="AK138" s="36">
        <v>2339.963647215804</v>
      </c>
      <c r="AL138" s="46">
        <v>18.280965993873469</v>
      </c>
      <c r="AM138" s="46">
        <v>-40750.675949453842</v>
      </c>
      <c r="AN138" s="213">
        <v>-318.36465585510808</v>
      </c>
      <c r="AO138" s="39">
        <v>2144298.4141507563</v>
      </c>
      <c r="AP138" s="31">
        <v>16752.331360552784</v>
      </c>
      <c r="AQ138" s="31">
        <v>1280126.9587348623</v>
      </c>
      <c r="AR138" s="31">
        <v>10000.991865116113</v>
      </c>
      <c r="AS138" s="31">
        <v>867132.97164103726</v>
      </c>
      <c r="AT138" s="31">
        <v>6774.4763409456027</v>
      </c>
      <c r="AU138" s="31">
        <v>864171.45541589404</v>
      </c>
      <c r="AV138" s="31">
        <v>6751.3394954366713</v>
      </c>
      <c r="AW138" s="31">
        <v>0</v>
      </c>
      <c r="AX138" s="31">
        <v>0</v>
      </c>
      <c r="AY138" s="31">
        <v>-2961.5162251431466</v>
      </c>
      <c r="AZ138" s="65">
        <v>-23.136845508930836</v>
      </c>
      <c r="BA138" s="39">
        <v>0</v>
      </c>
      <c r="BB138" s="31" t="s">
        <v>64</v>
      </c>
      <c r="BC138" s="32">
        <v>3</v>
      </c>
      <c r="BD138" s="33" t="s">
        <v>57</v>
      </c>
      <c r="BE138" s="1">
        <v>0</v>
      </c>
    </row>
    <row r="139" spans="1:57">
      <c r="A139" s="29">
        <v>220</v>
      </c>
      <c r="B139" s="34">
        <v>108</v>
      </c>
      <c r="C139" s="200" t="s">
        <v>173</v>
      </c>
      <c r="D139" s="42" t="s">
        <v>174</v>
      </c>
      <c r="E139" s="42" t="s">
        <v>57</v>
      </c>
      <c r="F139" s="42" t="s">
        <v>67</v>
      </c>
      <c r="G139" s="42">
        <v>0</v>
      </c>
      <c r="H139" s="42" t="s">
        <v>367</v>
      </c>
      <c r="I139" s="80" t="s">
        <v>342</v>
      </c>
      <c r="J139" s="44" t="s">
        <v>343</v>
      </c>
      <c r="K139" s="44">
        <v>1</v>
      </c>
      <c r="L139" s="46">
        <v>0.17426658396848888</v>
      </c>
      <c r="M139" s="46">
        <v>0</v>
      </c>
      <c r="N139" s="46">
        <v>43.5</v>
      </c>
      <c r="O139" s="40">
        <v>435622.30251151044</v>
      </c>
      <c r="P139" s="213">
        <v>10014.30580486231</v>
      </c>
      <c r="Q139" s="83">
        <v>447207.59206571325</v>
      </c>
      <c r="R139" s="49">
        <v>10280.634300361224</v>
      </c>
      <c r="S139" s="39">
        <v>316331.71977416956</v>
      </c>
      <c r="T139" s="31">
        <v>7271.9935580268839</v>
      </c>
      <c r="U139" s="31">
        <v>296858.95</v>
      </c>
      <c r="V139" s="31">
        <v>6824.3436781609189</v>
      </c>
      <c r="W139" s="31">
        <v>5115.93</v>
      </c>
      <c r="X139" s="31">
        <v>117.60758620689654</v>
      </c>
      <c r="Y139" s="31">
        <v>14356.839774169499</v>
      </c>
      <c r="Z139" s="31">
        <v>330.04229365906889</v>
      </c>
      <c r="AA139" s="36">
        <v>47496.514300537208</v>
      </c>
      <c r="AB139" s="46">
        <v>1091.8738919663726</v>
      </c>
      <c r="AC139" s="39">
        <v>83379.357991006516</v>
      </c>
      <c r="AD139" s="31">
        <v>1916.7668503679656</v>
      </c>
      <c r="AE139" s="31">
        <v>5341.2707986341829</v>
      </c>
      <c r="AF139" s="31">
        <v>122.78783445136054</v>
      </c>
      <c r="AG139" s="31">
        <v>75382.461373932441</v>
      </c>
      <c r="AH139" s="31">
        <v>1732.9301465271822</v>
      </c>
      <c r="AI139" s="31">
        <v>2655.6258184398862</v>
      </c>
      <c r="AJ139" s="31">
        <v>61.048869389422663</v>
      </c>
      <c r="AK139" s="36">
        <v>0</v>
      </c>
      <c r="AL139" s="46">
        <v>0</v>
      </c>
      <c r="AM139" s="46">
        <v>-11585.289554202813</v>
      </c>
      <c r="AN139" s="213">
        <v>-266.32849549891523</v>
      </c>
      <c r="AO139" s="39">
        <v>463704.91813824332</v>
      </c>
      <c r="AP139" s="31">
        <v>10659.883175591798</v>
      </c>
      <c r="AQ139" s="31">
        <v>284962.64549369173</v>
      </c>
      <c r="AR139" s="31">
        <v>6550.8654136480845</v>
      </c>
      <c r="AS139" s="31">
        <v>176518.80529969765</v>
      </c>
      <c r="AT139" s="31">
        <v>4057.9035701079906</v>
      </c>
      <c r="AU139" s="31">
        <v>178742.27264455159</v>
      </c>
      <c r="AV139" s="31">
        <v>4109.0177619437136</v>
      </c>
      <c r="AW139" s="31">
        <v>25859.148281878915</v>
      </c>
      <c r="AX139" s="31">
        <v>594.46317889376803</v>
      </c>
      <c r="AY139" s="31">
        <v>28082.615626732866</v>
      </c>
      <c r="AZ139" s="65">
        <v>645.57737072949101</v>
      </c>
      <c r="BA139" s="39">
        <v>3.2000000000000003E-23</v>
      </c>
      <c r="BB139" s="31" t="s">
        <v>57</v>
      </c>
      <c r="BC139" s="32">
        <v>2</v>
      </c>
      <c r="BD139" s="33" t="s">
        <v>355</v>
      </c>
      <c r="BE139" s="1">
        <v>0</v>
      </c>
    </row>
    <row r="140" spans="1:57">
      <c r="A140" s="29">
        <v>220</v>
      </c>
      <c r="B140" s="34">
        <v>108</v>
      </c>
      <c r="C140" s="200" t="s">
        <v>173</v>
      </c>
      <c r="D140" s="42" t="s">
        <v>174</v>
      </c>
      <c r="E140" s="42" t="s">
        <v>57</v>
      </c>
      <c r="F140" s="42" t="s">
        <v>67</v>
      </c>
      <c r="G140" s="42">
        <v>0</v>
      </c>
      <c r="H140" s="42" t="s">
        <v>367</v>
      </c>
      <c r="I140" s="80" t="s">
        <v>344</v>
      </c>
      <c r="J140" s="44" t="s">
        <v>345</v>
      </c>
      <c r="K140" s="44">
        <v>2</v>
      </c>
      <c r="L140" s="46">
        <v>0.82573341603151118</v>
      </c>
      <c r="M140" s="46">
        <v>0</v>
      </c>
      <c r="N140" s="46">
        <v>140</v>
      </c>
      <c r="O140" s="40">
        <v>2064124.3074884897</v>
      </c>
      <c r="P140" s="213">
        <v>14743.745053489212</v>
      </c>
      <c r="Q140" s="83">
        <v>2119019.2879342865</v>
      </c>
      <c r="R140" s="49">
        <v>15135.852056673477</v>
      </c>
      <c r="S140" s="39">
        <v>1489148.5902258304</v>
      </c>
      <c r="T140" s="31">
        <v>10636.775644470219</v>
      </c>
      <c r="U140" s="31">
        <v>1225075.8999999999</v>
      </c>
      <c r="V140" s="31">
        <v>8750.5421428571426</v>
      </c>
      <c r="W140" s="31">
        <v>68533.14</v>
      </c>
      <c r="X140" s="31">
        <v>489.52242857142852</v>
      </c>
      <c r="Y140" s="31">
        <v>195539.55022583052</v>
      </c>
      <c r="Z140" s="31">
        <v>1396.7110730416464</v>
      </c>
      <c r="AA140" s="36">
        <v>234791.38569946281</v>
      </c>
      <c r="AB140" s="46">
        <v>1677.081326424734</v>
      </c>
      <c r="AC140" s="39">
        <v>395079.31200899353</v>
      </c>
      <c r="AD140" s="31">
        <v>2821.9950857785243</v>
      </c>
      <c r="AE140" s="31">
        <v>25308.729201365819</v>
      </c>
      <c r="AF140" s="31">
        <v>180.77663715261295</v>
      </c>
      <c r="AG140" s="31">
        <v>357187.33862606756</v>
      </c>
      <c r="AH140" s="31">
        <v>2551.3381330433394</v>
      </c>
      <c r="AI140" s="31">
        <v>12583.244181560114</v>
      </c>
      <c r="AJ140" s="31">
        <v>89.880315582572237</v>
      </c>
      <c r="AK140" s="36">
        <v>0</v>
      </c>
      <c r="AL140" s="46">
        <v>0</v>
      </c>
      <c r="AM140" s="46">
        <v>-54894.980445797191</v>
      </c>
      <c r="AN140" s="213">
        <v>-392.10700318426558</v>
      </c>
      <c r="AO140" s="39">
        <v>2197189.1418617563</v>
      </c>
      <c r="AP140" s="31">
        <v>15694.208156155406</v>
      </c>
      <c r="AQ140" s="31">
        <v>1350248.4145063083</v>
      </c>
      <c r="AR140" s="31">
        <v>9644.6315321879174</v>
      </c>
      <c r="AS140" s="31">
        <v>836405.19470030244</v>
      </c>
      <c r="AT140" s="31">
        <v>5974.3228192878732</v>
      </c>
      <c r="AU140" s="31">
        <v>846940.72735544841</v>
      </c>
      <c r="AV140" s="31">
        <v>6049.5766239674886</v>
      </c>
      <c r="AW140" s="31">
        <v>122529.30171812109</v>
      </c>
      <c r="AX140" s="31">
        <v>875.20929798657903</v>
      </c>
      <c r="AY140" s="31">
        <v>133064.83437326713</v>
      </c>
      <c r="AZ140" s="65">
        <v>950.46310266619366</v>
      </c>
      <c r="BA140" s="39">
        <v>-3E-23</v>
      </c>
      <c r="BB140" s="31" t="s">
        <v>57</v>
      </c>
      <c r="BC140" s="32">
        <v>2</v>
      </c>
      <c r="BD140" s="33" t="s">
        <v>355</v>
      </c>
      <c r="BE140" s="1">
        <v>0</v>
      </c>
    </row>
    <row r="141" spans="1:57">
      <c r="A141" s="29">
        <v>213</v>
      </c>
      <c r="B141" s="34">
        <v>14</v>
      </c>
      <c r="C141" s="200" t="s">
        <v>175</v>
      </c>
      <c r="D141" s="42" t="s">
        <v>176</v>
      </c>
      <c r="E141" s="42" t="s">
        <v>57</v>
      </c>
      <c r="F141" s="42" t="s">
        <v>58</v>
      </c>
      <c r="G141" s="42">
        <v>0</v>
      </c>
      <c r="H141" s="42" t="s">
        <v>367</v>
      </c>
      <c r="I141" s="80" t="s">
        <v>342</v>
      </c>
      <c r="J141" s="44" t="s">
        <v>343</v>
      </c>
      <c r="K141" s="44">
        <v>1</v>
      </c>
      <c r="L141" s="46">
        <v>0.14390333592297297</v>
      </c>
      <c r="M141" s="46">
        <v>0</v>
      </c>
      <c r="N141" s="46">
        <v>149.5</v>
      </c>
      <c r="O141" s="40">
        <v>1971932.3937716146</v>
      </c>
      <c r="P141" s="213">
        <v>13190.183235930534</v>
      </c>
      <c r="Q141" s="83">
        <v>2046463.5534930876</v>
      </c>
      <c r="R141" s="49">
        <v>13688.719421358446</v>
      </c>
      <c r="S141" s="39">
        <v>1440061.9662238534</v>
      </c>
      <c r="T141" s="31">
        <v>9632.5215132030335</v>
      </c>
      <c r="U141" s="31">
        <v>1388680.1156875913</v>
      </c>
      <c r="V141" s="31">
        <v>9288.8302052681684</v>
      </c>
      <c r="W141" s="31">
        <v>24626.799999999999</v>
      </c>
      <c r="X141" s="31">
        <v>164.72775919732439</v>
      </c>
      <c r="Y141" s="31">
        <v>26755.050536262275</v>
      </c>
      <c r="Z141" s="31">
        <v>178.96354873754026</v>
      </c>
      <c r="AA141" s="36">
        <v>186132.72790650657</v>
      </c>
      <c r="AB141" s="46">
        <v>1245.0349692742911</v>
      </c>
      <c r="AC141" s="39">
        <v>420267.92255201068</v>
      </c>
      <c r="AD141" s="31">
        <v>2811.1566725887001</v>
      </c>
      <c r="AE141" s="31">
        <v>191247.53344163107</v>
      </c>
      <c r="AF141" s="31">
        <v>1279.2477153286356</v>
      </c>
      <c r="AG141" s="31">
        <v>215347.5575509943</v>
      </c>
      <c r="AH141" s="31">
        <v>1440.4518899732057</v>
      </c>
      <c r="AI141" s="31">
        <v>13672.831559385351</v>
      </c>
      <c r="AJ141" s="31">
        <v>91.457067286858532</v>
      </c>
      <c r="AK141" s="36">
        <v>0.93681071685855399</v>
      </c>
      <c r="AL141" s="46">
        <v>6.2662924204585548E-3</v>
      </c>
      <c r="AM141" s="46">
        <v>-74531.159721472883</v>
      </c>
      <c r="AN141" s="213">
        <v>-498.53618542791213</v>
      </c>
      <c r="AO141" s="39">
        <v>1964741.7469792473</v>
      </c>
      <c r="AP141" s="31">
        <v>13142.085264075233</v>
      </c>
      <c r="AQ141" s="31">
        <v>1798607.9359162217</v>
      </c>
      <c r="AR141" s="31">
        <v>12030.822313820881</v>
      </c>
      <c r="AS141" s="31">
        <v>176496.29028283895</v>
      </c>
      <c r="AT141" s="31">
        <v>1180.5771925273507</v>
      </c>
      <c r="AU141" s="31">
        <v>166133.8110630257</v>
      </c>
      <c r="AV141" s="31">
        <v>1111.2629502543523</v>
      </c>
      <c r="AW141" s="31">
        <v>3171.8324274459751</v>
      </c>
      <c r="AX141" s="31">
        <v>21.216270417698833</v>
      </c>
      <c r="AY141" s="31">
        <v>-7190.6467923673072</v>
      </c>
      <c r="AZ141" s="65">
        <v>-48.097971855299718</v>
      </c>
      <c r="BA141" s="39">
        <v>5.17E-22</v>
      </c>
      <c r="BB141" s="31" t="s">
        <v>57</v>
      </c>
      <c r="BC141" s="32">
        <v>4</v>
      </c>
      <c r="BD141" s="33" t="s">
        <v>355</v>
      </c>
      <c r="BE141" s="1">
        <v>0</v>
      </c>
    </row>
    <row r="142" spans="1:57">
      <c r="A142" s="29">
        <v>213</v>
      </c>
      <c r="B142" s="34">
        <v>14</v>
      </c>
      <c r="C142" s="200" t="s">
        <v>175</v>
      </c>
      <c r="D142" s="42" t="s">
        <v>176</v>
      </c>
      <c r="E142" s="42" t="s">
        <v>57</v>
      </c>
      <c r="F142" s="42" t="s">
        <v>58</v>
      </c>
      <c r="G142" s="42">
        <v>0</v>
      </c>
      <c r="H142" s="42" t="s">
        <v>367</v>
      </c>
      <c r="I142" s="80" t="s">
        <v>344</v>
      </c>
      <c r="J142" s="44" t="s">
        <v>345</v>
      </c>
      <c r="K142" s="44">
        <v>2</v>
      </c>
      <c r="L142" s="46">
        <v>0.53921675976610661</v>
      </c>
      <c r="M142" s="46">
        <v>0</v>
      </c>
      <c r="N142" s="46">
        <v>439.5</v>
      </c>
      <c r="O142" s="40">
        <v>7388980.867104454</v>
      </c>
      <c r="P142" s="213">
        <v>16812.243156096596</v>
      </c>
      <c r="Q142" s="83">
        <v>7668254.7990731634</v>
      </c>
      <c r="R142" s="49">
        <v>17447.678723715959</v>
      </c>
      <c r="S142" s="39">
        <v>5371794.2668992886</v>
      </c>
      <c r="T142" s="31">
        <v>12222.512552671875</v>
      </c>
      <c r="U142" s="31">
        <v>4756319.8990382329</v>
      </c>
      <c r="V142" s="31">
        <v>10822.115811236024</v>
      </c>
      <c r="W142" s="31">
        <v>195142.86</v>
      </c>
      <c r="X142" s="31">
        <v>444.01105802047778</v>
      </c>
      <c r="Y142" s="31">
        <v>420331.50786105596</v>
      </c>
      <c r="Z142" s="31">
        <v>956.38568341537166</v>
      </c>
      <c r="AA142" s="36">
        <v>721681.107342</v>
      </c>
      <c r="AB142" s="46">
        <v>1642.0503011194537</v>
      </c>
      <c r="AC142" s="39">
        <v>1574775.9145307692</v>
      </c>
      <c r="AD142" s="31">
        <v>3583.1078828913969</v>
      </c>
      <c r="AE142" s="31">
        <v>716619.0737291557</v>
      </c>
      <c r="AF142" s="31">
        <v>1630.5325909650867</v>
      </c>
      <c r="AG142" s="31">
        <v>806923.69958919671</v>
      </c>
      <c r="AH142" s="31">
        <v>1836.003867097148</v>
      </c>
      <c r="AI142" s="31">
        <v>51233.141212416856</v>
      </c>
      <c r="AJ142" s="31">
        <v>116.57142482916235</v>
      </c>
      <c r="AK142" s="36">
        <v>3.5103011060773541</v>
      </c>
      <c r="AL142" s="46">
        <v>7.9870332333955713E-3</v>
      </c>
      <c r="AM142" s="46">
        <v>-279273.93196870992</v>
      </c>
      <c r="AN142" s="213">
        <v>-635.4355676193627</v>
      </c>
      <c r="AO142" s="39">
        <v>7362036.9659145726</v>
      </c>
      <c r="AP142" s="31">
        <v>16750.937351341461</v>
      </c>
      <c r="AQ142" s="31">
        <v>6739520.9226662787</v>
      </c>
      <c r="AR142" s="31">
        <v>15334.518595372647</v>
      </c>
      <c r="AS142" s="31">
        <v>661345.04211905168</v>
      </c>
      <c r="AT142" s="31">
        <v>1504.7668762663291</v>
      </c>
      <c r="AU142" s="31">
        <v>622516.04324829439</v>
      </c>
      <c r="AV142" s="31">
        <v>1416.418755968815</v>
      </c>
      <c r="AW142" s="31">
        <v>11885.097680876259</v>
      </c>
      <c r="AX142" s="31">
        <v>27.042315542380567</v>
      </c>
      <c r="AY142" s="31">
        <v>-26943.901189881075</v>
      </c>
      <c r="AZ142" s="65">
        <v>-61.305804755133273</v>
      </c>
      <c r="BA142" s="39">
        <v>-1.7E-23</v>
      </c>
      <c r="BB142" s="31" t="s">
        <v>57</v>
      </c>
      <c r="BC142" s="32">
        <v>3</v>
      </c>
      <c r="BD142" s="33" t="s">
        <v>355</v>
      </c>
      <c r="BE142" s="1">
        <v>0</v>
      </c>
    </row>
    <row r="143" spans="1:57">
      <c r="A143" s="29">
        <v>213</v>
      </c>
      <c r="B143" s="34">
        <v>14</v>
      </c>
      <c r="C143" s="200" t="s">
        <v>175</v>
      </c>
      <c r="D143" s="42" t="s">
        <v>176</v>
      </c>
      <c r="E143" s="42" t="s">
        <v>57</v>
      </c>
      <c r="F143" s="42" t="s">
        <v>58</v>
      </c>
      <c r="G143" s="42">
        <v>0</v>
      </c>
      <c r="H143" s="42" t="s">
        <v>367</v>
      </c>
      <c r="I143" s="80" t="s">
        <v>340</v>
      </c>
      <c r="J143" s="44" t="s">
        <v>341</v>
      </c>
      <c r="K143" s="44">
        <v>3</v>
      </c>
      <c r="L143" s="46">
        <v>0.3168799043109205</v>
      </c>
      <c r="M143" s="46">
        <v>0</v>
      </c>
      <c r="N143" s="46">
        <v>202.5</v>
      </c>
      <c r="O143" s="40">
        <v>4342260.3391239317</v>
      </c>
      <c r="P143" s="213">
        <v>21443.260933945341</v>
      </c>
      <c r="Q143" s="83">
        <v>4506380.417433749</v>
      </c>
      <c r="R143" s="49">
        <v>22253.730456462959</v>
      </c>
      <c r="S143" s="39">
        <v>3159098.3168768575</v>
      </c>
      <c r="T143" s="31">
        <v>15600.485515441274</v>
      </c>
      <c r="U143" s="31">
        <v>2803678.7252741763</v>
      </c>
      <c r="V143" s="31">
        <v>13845.327038390993</v>
      </c>
      <c r="W143" s="31">
        <v>115804.92</v>
      </c>
      <c r="X143" s="31">
        <v>571.8761481481481</v>
      </c>
      <c r="Y143" s="31">
        <v>239614.67160268183</v>
      </c>
      <c r="Z143" s="31">
        <v>1183.2823289021323</v>
      </c>
      <c r="AA143" s="36">
        <v>421836.17475149361</v>
      </c>
      <c r="AB143" s="46">
        <v>2083.1416037110794</v>
      </c>
      <c r="AC143" s="39">
        <v>925443.8629172201</v>
      </c>
      <c r="AD143" s="31">
        <v>4570.0931502084941</v>
      </c>
      <c r="AE143" s="31">
        <v>421133.39282921335</v>
      </c>
      <c r="AF143" s="31">
        <v>2079.6710756998186</v>
      </c>
      <c r="AG143" s="31">
        <v>474202.44285980909</v>
      </c>
      <c r="AH143" s="31">
        <v>2341.7404585669583</v>
      </c>
      <c r="AI143" s="31">
        <v>30108.027228197796</v>
      </c>
      <c r="AJ143" s="31">
        <v>148.6816159417175</v>
      </c>
      <c r="AK143" s="36">
        <v>2.0628881770640923</v>
      </c>
      <c r="AL143" s="46">
        <v>1.0187102108958481E-2</v>
      </c>
      <c r="AM143" s="46">
        <v>-164120.07830981724</v>
      </c>
      <c r="AN143" s="213">
        <v>-810.46952251761581</v>
      </c>
      <c r="AO143" s="39">
        <v>4326426.2971061794</v>
      </c>
      <c r="AP143" s="31">
        <v>21365.068133857676</v>
      </c>
      <c r="AQ143" s="31">
        <v>3960594.1514174999</v>
      </c>
      <c r="AR143" s="31">
        <v>19558.489636629631</v>
      </c>
      <c r="AS143" s="31">
        <v>388650.66759810952</v>
      </c>
      <c r="AT143" s="31">
        <v>1919.2625560400468</v>
      </c>
      <c r="AU143" s="31">
        <v>365832.14568868012</v>
      </c>
      <c r="AV143" s="31">
        <v>1806.5784972280496</v>
      </c>
      <c r="AW143" s="31">
        <v>6984.4798916777645</v>
      </c>
      <c r="AX143" s="31">
        <v>34.491258724334642</v>
      </c>
      <c r="AY143" s="31">
        <v>-15834.042017751617</v>
      </c>
      <c r="AZ143" s="65">
        <v>-78.192800087662306</v>
      </c>
      <c r="BA143" s="39">
        <v>4.9729999999999997E-22</v>
      </c>
      <c r="BB143" s="31" t="s">
        <v>57</v>
      </c>
      <c r="BC143" s="32">
        <v>2</v>
      </c>
      <c r="BD143" s="33" t="s">
        <v>355</v>
      </c>
      <c r="BE143" s="1">
        <v>0</v>
      </c>
    </row>
    <row r="144" spans="1:57">
      <c r="A144" s="29">
        <v>108</v>
      </c>
      <c r="B144" s="34">
        <v>74</v>
      </c>
      <c r="C144" s="200" t="s">
        <v>177</v>
      </c>
      <c r="D144" s="42" t="s">
        <v>178</v>
      </c>
      <c r="E144" s="42" t="s">
        <v>57</v>
      </c>
      <c r="F144" s="42" t="s">
        <v>67</v>
      </c>
      <c r="G144" s="42">
        <v>0</v>
      </c>
      <c r="H144" s="42" t="s">
        <v>367</v>
      </c>
      <c r="I144" s="80" t="s">
        <v>342</v>
      </c>
      <c r="J144" s="44" t="s">
        <v>343</v>
      </c>
      <c r="K144" s="44">
        <v>1</v>
      </c>
      <c r="L144" s="46">
        <v>0.18280494192383548</v>
      </c>
      <c r="M144" s="46"/>
      <c r="N144" s="46">
        <v>48.5</v>
      </c>
      <c r="O144" s="40">
        <v>532451.98199016764</v>
      </c>
      <c r="P144" s="213">
        <v>10978.39138124057</v>
      </c>
      <c r="Q144" s="83">
        <v>538173.33611247363</v>
      </c>
      <c r="R144" s="49">
        <v>11096.357445618012</v>
      </c>
      <c r="S144" s="39">
        <v>382619.88369368395</v>
      </c>
      <c r="T144" s="31">
        <v>7889.0697668800785</v>
      </c>
      <c r="U144" s="31">
        <v>366799.33525728894</v>
      </c>
      <c r="V144" s="31">
        <v>7562.8728919028636</v>
      </c>
      <c r="W144" s="31">
        <v>6791.8</v>
      </c>
      <c r="X144" s="31">
        <v>140.03711340206186</v>
      </c>
      <c r="Y144" s="31">
        <v>9028.7484363949316</v>
      </c>
      <c r="Z144" s="31">
        <v>186.1597615751532</v>
      </c>
      <c r="AA144" s="36">
        <v>57556.766641769245</v>
      </c>
      <c r="AB144" s="46">
        <v>1186.7374565313244</v>
      </c>
      <c r="AC144" s="39">
        <v>94538.901051740482</v>
      </c>
      <c r="AD144" s="31">
        <v>1949.2556917884631</v>
      </c>
      <c r="AE144" s="31">
        <v>30685.153118238926</v>
      </c>
      <c r="AF144" s="31">
        <v>632.68356944822528</v>
      </c>
      <c r="AG144" s="31">
        <v>60449.55430499588</v>
      </c>
      <c r="AH144" s="31">
        <v>1246.3825629896055</v>
      </c>
      <c r="AI144" s="31">
        <v>3404.1936285056645</v>
      </c>
      <c r="AJ144" s="31">
        <v>70.189559350632265</v>
      </c>
      <c r="AK144" s="36">
        <v>3457.7847252800557</v>
      </c>
      <c r="AL144" s="46">
        <v>71.294530418145484</v>
      </c>
      <c r="AM144" s="46">
        <v>-5721.3541223060138</v>
      </c>
      <c r="AN144" s="213">
        <v>-117.96606437744359</v>
      </c>
      <c r="AO144" s="39">
        <v>568599.46194020426</v>
      </c>
      <c r="AP144" s="31">
        <v>11723.700246189777</v>
      </c>
      <c r="AQ144" s="31">
        <v>494940.58705623972</v>
      </c>
      <c r="AR144" s="31">
        <v>10204.960557860612</v>
      </c>
      <c r="AS144" s="31">
        <v>60168.05297492737</v>
      </c>
      <c r="AT144" s="31">
        <v>1240.5784118541724</v>
      </c>
      <c r="AU144" s="31">
        <v>73658.874883964498</v>
      </c>
      <c r="AV144" s="31">
        <v>1518.7396883291647</v>
      </c>
      <c r="AW144" s="31">
        <v>22656.658040999406</v>
      </c>
      <c r="AX144" s="31">
        <v>467.14758847421456</v>
      </c>
      <c r="AY144" s="31">
        <v>36147.479950036548</v>
      </c>
      <c r="AZ144" s="65">
        <v>745.30886494920708</v>
      </c>
      <c r="BA144" s="39">
        <v>-3.3000000000000002E-23</v>
      </c>
      <c r="BB144" s="31" t="s">
        <v>57</v>
      </c>
      <c r="BC144" s="32">
        <v>3</v>
      </c>
      <c r="BD144" s="33" t="s">
        <v>57</v>
      </c>
      <c r="BE144" s="1">
        <v>0</v>
      </c>
    </row>
    <row r="145" spans="1:57">
      <c r="A145" s="29">
        <v>108</v>
      </c>
      <c r="B145" s="34">
        <v>74</v>
      </c>
      <c r="C145" s="200" t="s">
        <v>177</v>
      </c>
      <c r="D145" s="42" t="s">
        <v>178</v>
      </c>
      <c r="E145" s="42" t="s">
        <v>57</v>
      </c>
      <c r="F145" s="42" t="s">
        <v>67</v>
      </c>
      <c r="G145" s="42">
        <v>0</v>
      </c>
      <c r="H145" s="42" t="s">
        <v>367</v>
      </c>
      <c r="I145" s="80" t="s">
        <v>344</v>
      </c>
      <c r="J145" s="44" t="s">
        <v>345</v>
      </c>
      <c r="K145" s="44">
        <v>2</v>
      </c>
      <c r="L145" s="46">
        <v>0.81719505807616444</v>
      </c>
      <c r="M145" s="46"/>
      <c r="N145" s="46">
        <v>142</v>
      </c>
      <c r="O145" s="40">
        <v>2380226.2880098321</v>
      </c>
      <c r="P145" s="213">
        <v>16762.156957815721</v>
      </c>
      <c r="Q145" s="83">
        <v>2405802.5238875267</v>
      </c>
      <c r="R145" s="49">
        <v>16942.27129498258</v>
      </c>
      <c r="S145" s="39">
        <v>1710430.1163063161</v>
      </c>
      <c r="T145" s="31">
        <v>12045.282509199411</v>
      </c>
      <c r="U145" s="31">
        <v>1460604.8147427109</v>
      </c>
      <c r="V145" s="31">
        <v>10285.949399596557</v>
      </c>
      <c r="W145" s="31">
        <v>40119.9</v>
      </c>
      <c r="X145" s="31">
        <v>282.53450704225349</v>
      </c>
      <c r="Y145" s="31">
        <v>209705.40156360509</v>
      </c>
      <c r="Z145" s="31">
        <v>1476.798602560599</v>
      </c>
      <c r="AA145" s="36">
        <v>257296.6833582308</v>
      </c>
      <c r="AB145" s="46">
        <v>1811.9484743537378</v>
      </c>
      <c r="AC145" s="39">
        <v>422618.34894825961</v>
      </c>
      <c r="AD145" s="31">
        <v>2976.1855559736582</v>
      </c>
      <c r="AE145" s="31">
        <v>137172.19688176108</v>
      </c>
      <c r="AF145" s="31">
        <v>966.00138649127507</v>
      </c>
      <c r="AG145" s="31">
        <v>270228.34569500416</v>
      </c>
      <c r="AH145" s="31">
        <v>1903.0165189789022</v>
      </c>
      <c r="AI145" s="31">
        <v>15217.806371494336</v>
      </c>
      <c r="AJ145" s="31">
        <v>107.16765050348123</v>
      </c>
      <c r="AK145" s="36">
        <v>15457.375274719943</v>
      </c>
      <c r="AL145" s="46">
        <v>108.85475545577425</v>
      </c>
      <c r="AM145" s="46">
        <v>-25576.235877693987</v>
      </c>
      <c r="AN145" s="213">
        <v>-180.11433716685906</v>
      </c>
      <c r="AO145" s="39">
        <v>2541816.7880597957</v>
      </c>
      <c r="AP145" s="31">
        <v>17900.118225773211</v>
      </c>
      <c r="AQ145" s="31">
        <v>2212538.6629437604</v>
      </c>
      <c r="AR145" s="31">
        <v>15581.258189744791</v>
      </c>
      <c r="AS145" s="31">
        <v>268969.9470250727</v>
      </c>
      <c r="AT145" s="31">
        <v>1894.1545565145957</v>
      </c>
      <c r="AU145" s="31">
        <v>329278.12511603552</v>
      </c>
      <c r="AV145" s="31">
        <v>2318.8600360284186</v>
      </c>
      <c r="AW145" s="31">
        <v>101282.32195900059</v>
      </c>
      <c r="AX145" s="31">
        <v>713.25578844366612</v>
      </c>
      <c r="AY145" s="31">
        <v>161590.50004996345</v>
      </c>
      <c r="AZ145" s="65">
        <v>1137.9612679574889</v>
      </c>
      <c r="BA145" s="39">
        <v>6.0000000000000001E-23</v>
      </c>
      <c r="BB145" s="31" t="s">
        <v>57</v>
      </c>
      <c r="BC145" s="32">
        <v>2</v>
      </c>
      <c r="BD145" s="33" t="s">
        <v>57</v>
      </c>
      <c r="BE145" s="1">
        <v>0</v>
      </c>
    </row>
    <row r="146" spans="1:57">
      <c r="A146" s="29">
        <v>107</v>
      </c>
      <c r="B146" s="34">
        <v>75</v>
      </c>
      <c r="C146" s="200" t="s">
        <v>179</v>
      </c>
      <c r="D146" s="42" t="s">
        <v>180</v>
      </c>
      <c r="E146" s="42" t="s">
        <v>57</v>
      </c>
      <c r="F146" s="42" t="s">
        <v>62</v>
      </c>
      <c r="G146" s="42">
        <v>0</v>
      </c>
      <c r="H146" s="42" t="s">
        <v>367</v>
      </c>
      <c r="I146" s="80" t="s">
        <v>340</v>
      </c>
      <c r="J146" s="44" t="s">
        <v>341</v>
      </c>
      <c r="K146" s="44">
        <v>3</v>
      </c>
      <c r="L146" s="46">
        <v>1</v>
      </c>
      <c r="M146" s="46">
        <v>0</v>
      </c>
      <c r="N146" s="46">
        <v>143</v>
      </c>
      <c r="O146" s="40">
        <v>3155492.82</v>
      </c>
      <c r="P146" s="213">
        <v>22066.383356643357</v>
      </c>
      <c r="Q146" s="83">
        <v>3288014.79</v>
      </c>
      <c r="R146" s="49">
        <v>22993.110419580422</v>
      </c>
      <c r="S146" s="39">
        <v>2238739.7400000002</v>
      </c>
      <c r="T146" s="31">
        <v>15655.522657342659</v>
      </c>
      <c r="U146" s="31">
        <v>1885163.95</v>
      </c>
      <c r="V146" s="31">
        <v>13182.964685314684</v>
      </c>
      <c r="W146" s="31">
        <v>158250.9</v>
      </c>
      <c r="X146" s="31">
        <v>1106.6496503496503</v>
      </c>
      <c r="Y146" s="31">
        <v>195324.89</v>
      </c>
      <c r="Z146" s="31">
        <v>1365.9083216783217</v>
      </c>
      <c r="AA146" s="36">
        <v>493803.85</v>
      </c>
      <c r="AB146" s="46">
        <v>3453.1737762237758</v>
      </c>
      <c r="AC146" s="39">
        <v>555471.19999999995</v>
      </c>
      <c r="AD146" s="31">
        <v>3884.4139860139858</v>
      </c>
      <c r="AE146" s="31">
        <v>117801.3</v>
      </c>
      <c r="AF146" s="31">
        <v>823.78531468531457</v>
      </c>
      <c r="AG146" s="31">
        <v>422229.9</v>
      </c>
      <c r="AH146" s="31">
        <v>2952.6566433566431</v>
      </c>
      <c r="AI146" s="31">
        <v>15440</v>
      </c>
      <c r="AJ146" s="31">
        <v>107.97202797202796</v>
      </c>
      <c r="AK146" s="36">
        <v>0</v>
      </c>
      <c r="AL146" s="46">
        <v>0</v>
      </c>
      <c r="AM146" s="46">
        <v>-132521.97</v>
      </c>
      <c r="AN146" s="213">
        <v>-926.7270629370629</v>
      </c>
      <c r="AO146" s="39">
        <v>3335670.09</v>
      </c>
      <c r="AP146" s="31">
        <v>23326.364265734264</v>
      </c>
      <c r="AQ146" s="31">
        <v>3538188.09</v>
      </c>
      <c r="AR146" s="31">
        <v>24742.574055944056</v>
      </c>
      <c r="AS146" s="31">
        <v>-239554</v>
      </c>
      <c r="AT146" s="31">
        <v>-1675.202797202797</v>
      </c>
      <c r="AU146" s="31">
        <v>-202518</v>
      </c>
      <c r="AV146" s="31">
        <v>-1416.2097902097901</v>
      </c>
      <c r="AW146" s="31">
        <v>143141.26999999999</v>
      </c>
      <c r="AX146" s="31">
        <v>1000.9879020979021</v>
      </c>
      <c r="AY146" s="31">
        <v>180177.27</v>
      </c>
      <c r="AZ146" s="65">
        <v>1259.9809090909091</v>
      </c>
      <c r="BA146" s="39">
        <v>0</v>
      </c>
      <c r="BB146" s="31" t="s">
        <v>57</v>
      </c>
      <c r="BC146" s="32">
        <v>2</v>
      </c>
      <c r="BD146" s="33" t="s">
        <v>355</v>
      </c>
      <c r="BE146" s="1">
        <v>0</v>
      </c>
    </row>
    <row r="147" spans="1:57">
      <c r="A147" s="29">
        <v>109</v>
      </c>
      <c r="B147" s="34">
        <v>76</v>
      </c>
      <c r="C147" s="200" t="s">
        <v>181</v>
      </c>
      <c r="D147" s="42" t="s">
        <v>182</v>
      </c>
      <c r="E147" s="42" t="s">
        <v>57</v>
      </c>
      <c r="F147" s="42" t="s">
        <v>67</v>
      </c>
      <c r="G147" s="42">
        <v>0</v>
      </c>
      <c r="H147" s="42" t="s">
        <v>367</v>
      </c>
      <c r="I147" s="80" t="s">
        <v>342</v>
      </c>
      <c r="J147" s="44" t="s">
        <v>343</v>
      </c>
      <c r="K147" s="44">
        <v>1</v>
      </c>
      <c r="L147" s="46">
        <v>0.21157024707086319</v>
      </c>
      <c r="M147" s="46">
        <v>0</v>
      </c>
      <c r="N147" s="46">
        <v>36.5</v>
      </c>
      <c r="O147" s="40">
        <v>490057.45942248288</v>
      </c>
      <c r="P147" s="213">
        <v>13426.231764999529</v>
      </c>
      <c r="Q147" s="83">
        <v>498639.91228003602</v>
      </c>
      <c r="R147" s="49">
        <v>13661.367459727011</v>
      </c>
      <c r="S147" s="39">
        <v>307336.9270107976</v>
      </c>
      <c r="T147" s="31">
        <v>8420.1897811177423</v>
      </c>
      <c r="U147" s="31">
        <v>272648.05</v>
      </c>
      <c r="V147" s="31">
        <v>7469.809589041095</v>
      </c>
      <c r="W147" s="31">
        <v>5878.3</v>
      </c>
      <c r="X147" s="31">
        <v>161.04931506849314</v>
      </c>
      <c r="Y147" s="31">
        <v>28810.577010797602</v>
      </c>
      <c r="Z147" s="31">
        <v>789.33087700815349</v>
      </c>
      <c r="AA147" s="36">
        <v>46401.453298326058</v>
      </c>
      <c r="AB147" s="46">
        <v>1271.2726931048235</v>
      </c>
      <c r="AC147" s="39">
        <v>144973.88899541053</v>
      </c>
      <c r="AD147" s="31">
        <v>3971.8873697372737</v>
      </c>
      <c r="AE147" s="31">
        <v>89303.801288611357</v>
      </c>
      <c r="AF147" s="31">
        <v>2446.6794873592148</v>
      </c>
      <c r="AG147" s="31">
        <v>19965.016778064368</v>
      </c>
      <c r="AH147" s="31">
        <v>546.98676104285937</v>
      </c>
      <c r="AI147" s="31">
        <v>35705.070928734778</v>
      </c>
      <c r="AJ147" s="31">
        <v>978.22112133519943</v>
      </c>
      <c r="AK147" s="36">
        <v>-72.357024498235205</v>
      </c>
      <c r="AL147" s="46">
        <v>-1.9823842328283618</v>
      </c>
      <c r="AM147" s="46">
        <v>-8582.4528575531003</v>
      </c>
      <c r="AN147" s="213">
        <v>-235.13569472748219</v>
      </c>
      <c r="AO147" s="39">
        <v>485506.75901129365</v>
      </c>
      <c r="AP147" s="31">
        <v>13301.555041405305</v>
      </c>
      <c r="AQ147" s="31">
        <v>418411.69812795793</v>
      </c>
      <c r="AR147" s="31">
        <v>11463.334195286516</v>
      </c>
      <c r="AS147" s="31">
        <v>70184.832771558664</v>
      </c>
      <c r="AT147" s="31">
        <v>1922.8721307276344</v>
      </c>
      <c r="AU147" s="31">
        <v>67095.060883335769</v>
      </c>
      <c r="AV147" s="31">
        <v>1838.2208461187879</v>
      </c>
      <c r="AW147" s="31">
        <v>-1460.9285229663121</v>
      </c>
      <c r="AX147" s="31">
        <v>-40.025438985378415</v>
      </c>
      <c r="AY147" s="31">
        <v>-4550.7004111891983</v>
      </c>
      <c r="AZ147" s="65">
        <v>-124.67672359422461</v>
      </c>
      <c r="BA147" s="39">
        <v>5.4299999999999992E-23</v>
      </c>
      <c r="BB147" s="31" t="s">
        <v>57</v>
      </c>
      <c r="BC147" s="32">
        <v>4</v>
      </c>
      <c r="BD147" s="33" t="s">
        <v>355</v>
      </c>
      <c r="BE147" s="1">
        <v>0</v>
      </c>
    </row>
    <row r="148" spans="1:57">
      <c r="A148" s="29">
        <v>109</v>
      </c>
      <c r="B148" s="34">
        <v>76</v>
      </c>
      <c r="C148" s="200" t="s">
        <v>181</v>
      </c>
      <c r="D148" s="42" t="s">
        <v>182</v>
      </c>
      <c r="E148" s="42" t="s">
        <v>57</v>
      </c>
      <c r="F148" s="42" t="s">
        <v>67</v>
      </c>
      <c r="G148" s="42">
        <v>0</v>
      </c>
      <c r="H148" s="42" t="s">
        <v>367</v>
      </c>
      <c r="I148" s="80" t="s">
        <v>344</v>
      </c>
      <c r="J148" s="44" t="s">
        <v>345</v>
      </c>
      <c r="K148" s="44">
        <v>2</v>
      </c>
      <c r="L148" s="46">
        <v>0.78842975292913675</v>
      </c>
      <c r="M148" s="46">
        <v>0</v>
      </c>
      <c r="N148" s="46">
        <v>101</v>
      </c>
      <c r="O148" s="40">
        <v>1826229.7605775173</v>
      </c>
      <c r="P148" s="213">
        <v>18081.482777995221</v>
      </c>
      <c r="Q148" s="83">
        <v>1858212.8077199641</v>
      </c>
      <c r="R148" s="49">
        <v>18398.146611088752</v>
      </c>
      <c r="S148" s="39">
        <v>1131416.2729892023</v>
      </c>
      <c r="T148" s="31">
        <v>11202.141316724776</v>
      </c>
      <c r="U148" s="31">
        <v>962603.45</v>
      </c>
      <c r="V148" s="31">
        <v>9530.727227722773</v>
      </c>
      <c r="W148" s="31">
        <v>36356.44</v>
      </c>
      <c r="X148" s="31">
        <v>359.96475247524751</v>
      </c>
      <c r="Y148" s="31">
        <v>132456.38298920242</v>
      </c>
      <c r="Z148" s="31">
        <v>1311.4493365267563</v>
      </c>
      <c r="AA148" s="36">
        <v>186811.91670167397</v>
      </c>
      <c r="AB148" s="46">
        <v>1849.6229376403357</v>
      </c>
      <c r="AC148" s="39">
        <v>540254.26100458961</v>
      </c>
      <c r="AD148" s="31">
        <v>5349.0520891543511</v>
      </c>
      <c r="AE148" s="31">
        <v>332796.19871138869</v>
      </c>
      <c r="AF148" s="31">
        <v>3295.0118684295903</v>
      </c>
      <c r="AG148" s="31">
        <v>74400.883221935626</v>
      </c>
      <c r="AH148" s="31">
        <v>736.64240813797653</v>
      </c>
      <c r="AI148" s="31">
        <v>133057.17907126521</v>
      </c>
      <c r="AJ148" s="31">
        <v>1317.3978125867841</v>
      </c>
      <c r="AK148" s="36">
        <v>-269.64297550176479</v>
      </c>
      <c r="AL148" s="46">
        <v>-2.6697324307105426</v>
      </c>
      <c r="AM148" s="46">
        <v>-31983.0471424469</v>
      </c>
      <c r="AN148" s="213">
        <v>-316.66383309353364</v>
      </c>
      <c r="AO148" s="39">
        <v>1809271.2909887065</v>
      </c>
      <c r="AP148" s="31">
        <v>17913.577138502045</v>
      </c>
      <c r="AQ148" s="31">
        <v>1559237.3518720423</v>
      </c>
      <c r="AR148" s="31">
        <v>15437.993582891506</v>
      </c>
      <c r="AS148" s="31">
        <v>261548.16722844139</v>
      </c>
      <c r="AT148" s="31">
        <v>2589.5858141429835</v>
      </c>
      <c r="AU148" s="31">
        <v>250033.93911666426</v>
      </c>
      <c r="AV148" s="31">
        <v>2475.5835556105367</v>
      </c>
      <c r="AW148" s="31">
        <v>-5444.2414770336873</v>
      </c>
      <c r="AX148" s="31">
        <v>-53.903380960729578</v>
      </c>
      <c r="AY148" s="31">
        <v>-16958.469588810804</v>
      </c>
      <c r="AZ148" s="65">
        <v>-167.90563949317624</v>
      </c>
      <c r="BA148" s="39">
        <v>-7.4299999999999989E-23</v>
      </c>
      <c r="BB148" s="31" t="s">
        <v>57</v>
      </c>
      <c r="BC148" s="32">
        <v>3</v>
      </c>
      <c r="BD148" s="33" t="s">
        <v>355</v>
      </c>
      <c r="BE148" s="1">
        <v>0</v>
      </c>
    </row>
    <row r="149" spans="1:57">
      <c r="A149" s="29">
        <v>111</v>
      </c>
      <c r="B149" s="34">
        <v>77</v>
      </c>
      <c r="C149" s="200" t="s">
        <v>183</v>
      </c>
      <c r="D149" s="42" t="s">
        <v>184</v>
      </c>
      <c r="E149" s="42" t="s">
        <v>57</v>
      </c>
      <c r="F149" s="42" t="s">
        <v>67</v>
      </c>
      <c r="G149" s="42">
        <v>0</v>
      </c>
      <c r="H149" s="42" t="s">
        <v>367</v>
      </c>
      <c r="I149" s="80" t="s">
        <v>342</v>
      </c>
      <c r="J149" s="44" t="s">
        <v>343</v>
      </c>
      <c r="K149" s="44">
        <v>1</v>
      </c>
      <c r="L149" s="46">
        <v>0.1848118081235865</v>
      </c>
      <c r="M149" s="46"/>
      <c r="N149" s="46">
        <v>197.5</v>
      </c>
      <c r="O149" s="40">
        <v>2271285.0511119394</v>
      </c>
      <c r="P149" s="213">
        <v>11500.177473984502</v>
      </c>
      <c r="Q149" s="83">
        <v>2311514.0760285617</v>
      </c>
      <c r="R149" s="49">
        <v>11703.868739385123</v>
      </c>
      <c r="S149" s="39">
        <v>1629899.4134581466</v>
      </c>
      <c r="T149" s="31">
        <v>8252.6552580159332</v>
      </c>
      <c r="U149" s="31">
        <v>1545826.1258805143</v>
      </c>
      <c r="V149" s="31">
        <v>7826.967725977287</v>
      </c>
      <c r="W149" s="31">
        <v>36119.29</v>
      </c>
      <c r="X149" s="31">
        <v>182.88248101265822</v>
      </c>
      <c r="Y149" s="31">
        <v>47953.997577632341</v>
      </c>
      <c r="Z149" s="31">
        <v>242.80505102598653</v>
      </c>
      <c r="AA149" s="36">
        <v>199842.87405082394</v>
      </c>
      <c r="AB149" s="46">
        <v>1011.8626534218931</v>
      </c>
      <c r="AC149" s="39">
        <v>454308.80373161449</v>
      </c>
      <c r="AD149" s="31">
        <v>2300.2977404132375</v>
      </c>
      <c r="AE149" s="31">
        <v>195094.12724861605</v>
      </c>
      <c r="AF149" s="31">
        <v>987.81836581577727</v>
      </c>
      <c r="AG149" s="31">
        <v>224394.00280048518</v>
      </c>
      <c r="AH149" s="31">
        <v>1136.1721660784058</v>
      </c>
      <c r="AI149" s="31">
        <v>34820.673682513276</v>
      </c>
      <c r="AJ149" s="31">
        <v>176.30720851905454</v>
      </c>
      <c r="AK149" s="36">
        <v>27462.984787976759</v>
      </c>
      <c r="AL149" s="46">
        <v>139.05308753405953</v>
      </c>
      <c r="AM149" s="46">
        <v>-40229.02491662273</v>
      </c>
      <c r="AN149" s="213">
        <v>-203.69126540062138</v>
      </c>
      <c r="AO149" s="39">
        <v>2238089.8656622418</v>
      </c>
      <c r="AP149" s="31">
        <v>11332.100585631602</v>
      </c>
      <c r="AQ149" s="31">
        <v>1952501.4722515203</v>
      </c>
      <c r="AR149" s="31">
        <v>9886.0834038051671</v>
      </c>
      <c r="AS149" s="31">
        <v>319438.89381025371</v>
      </c>
      <c r="AT149" s="31">
        <v>1617.4121205582462</v>
      </c>
      <c r="AU149" s="31">
        <v>285588.39341072139</v>
      </c>
      <c r="AV149" s="31">
        <v>1446.0171818264371</v>
      </c>
      <c r="AW149" s="31">
        <v>655.31494983501909</v>
      </c>
      <c r="AX149" s="31">
        <v>3.3180503789114892</v>
      </c>
      <c r="AY149" s="31">
        <v>-33195.185449697332</v>
      </c>
      <c r="AZ149" s="65">
        <v>-168.07688835289787</v>
      </c>
      <c r="BA149" s="39">
        <v>-2.0864999999999999E-22</v>
      </c>
      <c r="BB149" s="31" t="s">
        <v>64</v>
      </c>
      <c r="BC149" s="32">
        <v>3</v>
      </c>
      <c r="BD149" s="33" t="s">
        <v>57</v>
      </c>
      <c r="BE149" s="1">
        <v>0</v>
      </c>
    </row>
    <row r="150" spans="1:57">
      <c r="A150" s="29">
        <v>111</v>
      </c>
      <c r="B150" s="34">
        <v>77</v>
      </c>
      <c r="C150" s="200" t="s">
        <v>183</v>
      </c>
      <c r="D150" s="42" t="s">
        <v>184</v>
      </c>
      <c r="E150" s="42" t="s">
        <v>57</v>
      </c>
      <c r="F150" s="42" t="s">
        <v>67</v>
      </c>
      <c r="G150" s="42">
        <v>0</v>
      </c>
      <c r="H150" s="42" t="s">
        <v>367</v>
      </c>
      <c r="I150" s="80" t="s">
        <v>344</v>
      </c>
      <c r="J150" s="44" t="s">
        <v>345</v>
      </c>
      <c r="K150" s="44">
        <v>2</v>
      </c>
      <c r="L150" s="46">
        <v>0.81518819187641356</v>
      </c>
      <c r="M150" s="46"/>
      <c r="N150" s="46">
        <v>556.5</v>
      </c>
      <c r="O150" s="40">
        <v>10018433.19888806</v>
      </c>
      <c r="P150" s="213">
        <v>18002.575379852758</v>
      </c>
      <c r="Q150" s="83">
        <v>10195879.793971438</v>
      </c>
      <c r="R150" s="49">
        <v>18321.437185932504</v>
      </c>
      <c r="S150" s="39">
        <v>7189339.0865418529</v>
      </c>
      <c r="T150" s="31">
        <v>12918.848313642144</v>
      </c>
      <c r="U150" s="31">
        <v>6760836.2241194854</v>
      </c>
      <c r="V150" s="31">
        <v>12148.852154751998</v>
      </c>
      <c r="W150" s="31">
        <v>210812.54</v>
      </c>
      <c r="X150" s="31">
        <v>378.81858041329741</v>
      </c>
      <c r="Y150" s="31">
        <v>217690.3224223677</v>
      </c>
      <c r="Z150" s="31">
        <v>391.17757847685112</v>
      </c>
      <c r="AA150" s="36">
        <v>881488.86594917602</v>
      </c>
      <c r="AB150" s="46">
        <v>1583.9871805016639</v>
      </c>
      <c r="AC150" s="39">
        <v>2003915.0962683854</v>
      </c>
      <c r="AD150" s="31">
        <v>3600.9255997634959</v>
      </c>
      <c r="AE150" s="31">
        <v>860542.572751384</v>
      </c>
      <c r="AF150" s="31">
        <v>1546.3478396251282</v>
      </c>
      <c r="AG150" s="31">
        <v>989781.67719951482</v>
      </c>
      <c r="AH150" s="31">
        <v>1778.5834271330007</v>
      </c>
      <c r="AI150" s="31">
        <v>153590.84631748672</v>
      </c>
      <c r="AJ150" s="31">
        <v>275.99433300536697</v>
      </c>
      <c r="AK150" s="36">
        <v>121136.74521202326</v>
      </c>
      <c r="AL150" s="46">
        <v>217.67609202519898</v>
      </c>
      <c r="AM150" s="46">
        <v>-177446.59508337727</v>
      </c>
      <c r="AN150" s="213">
        <v>-318.86180607974347</v>
      </c>
      <c r="AO150" s="39">
        <v>9872012.2343377583</v>
      </c>
      <c r="AP150" s="31">
        <v>17739.464931424543</v>
      </c>
      <c r="AQ150" s="31">
        <v>8612307.6277484782</v>
      </c>
      <c r="AR150" s="31">
        <v>15475.844793797807</v>
      </c>
      <c r="AS150" s="31">
        <v>1409016.1061897464</v>
      </c>
      <c r="AT150" s="31">
        <v>2531.9247191190411</v>
      </c>
      <c r="AU150" s="31">
        <v>1259704.6065892787</v>
      </c>
      <c r="AV150" s="31">
        <v>2263.6201376267359</v>
      </c>
      <c r="AW150" s="31">
        <v>2890.5350501649809</v>
      </c>
      <c r="AX150" s="31">
        <v>5.1941330640880166</v>
      </c>
      <c r="AY150" s="31">
        <v>-146420.96455030268</v>
      </c>
      <c r="AZ150" s="65">
        <v>-263.11044842821684</v>
      </c>
      <c r="BA150" s="39">
        <v>2.0859999999999999E-22</v>
      </c>
      <c r="BB150" s="31" t="s">
        <v>64</v>
      </c>
      <c r="BC150" s="32">
        <v>3</v>
      </c>
      <c r="BD150" s="33" t="s">
        <v>57</v>
      </c>
      <c r="BE150" s="1">
        <v>0</v>
      </c>
    </row>
    <row r="151" spans="1:57">
      <c r="A151" s="29">
        <v>110</v>
      </c>
      <c r="B151" s="34">
        <v>78</v>
      </c>
      <c r="C151" s="200" t="s">
        <v>185</v>
      </c>
      <c r="D151" s="42" t="s">
        <v>186</v>
      </c>
      <c r="E151" s="42" t="s">
        <v>57</v>
      </c>
      <c r="F151" s="42" t="s">
        <v>62</v>
      </c>
      <c r="G151" s="42">
        <v>0</v>
      </c>
      <c r="H151" s="42" t="s">
        <v>367</v>
      </c>
      <c r="I151" s="80" t="s">
        <v>340</v>
      </c>
      <c r="J151" s="44" t="s">
        <v>341</v>
      </c>
      <c r="K151" s="44">
        <v>3</v>
      </c>
      <c r="L151" s="46">
        <v>1</v>
      </c>
      <c r="M151" s="46"/>
      <c r="N151" s="46">
        <v>338</v>
      </c>
      <c r="O151" s="40">
        <v>7040264.0899999999</v>
      </c>
      <c r="P151" s="213">
        <v>20829.183698224853</v>
      </c>
      <c r="Q151" s="83">
        <v>7204571.8300000001</v>
      </c>
      <c r="R151" s="49">
        <v>21315.301272189346</v>
      </c>
      <c r="S151" s="39">
        <v>5010771.0999999996</v>
      </c>
      <c r="T151" s="31">
        <v>14824.766568047338</v>
      </c>
      <c r="U151" s="31">
        <v>4496172.9000000004</v>
      </c>
      <c r="V151" s="31">
        <v>13302.286686390533</v>
      </c>
      <c r="W151" s="31">
        <v>173371.2</v>
      </c>
      <c r="X151" s="31">
        <v>512.93254437869825</v>
      </c>
      <c r="Y151" s="31">
        <v>341227</v>
      </c>
      <c r="Z151" s="31">
        <v>1009.5473372781065</v>
      </c>
      <c r="AA151" s="36">
        <v>652228.57999999996</v>
      </c>
      <c r="AB151" s="46">
        <v>1929.6703550295856</v>
      </c>
      <c r="AC151" s="39">
        <v>1529345.25</v>
      </c>
      <c r="AD151" s="31">
        <v>4524.6900887573966</v>
      </c>
      <c r="AE151" s="31">
        <v>748571.85</v>
      </c>
      <c r="AF151" s="31">
        <v>2214.7096153846151</v>
      </c>
      <c r="AG151" s="31">
        <v>729126.7</v>
      </c>
      <c r="AH151" s="31">
        <v>2157.1795857988163</v>
      </c>
      <c r="AI151" s="31">
        <v>51646.7</v>
      </c>
      <c r="AJ151" s="31">
        <v>152.8008875739645</v>
      </c>
      <c r="AK151" s="36">
        <v>12226.9</v>
      </c>
      <c r="AL151" s="46">
        <v>36.174260355029588</v>
      </c>
      <c r="AM151" s="46">
        <v>-164307.74</v>
      </c>
      <c r="AN151" s="213">
        <v>-486.11757396449696</v>
      </c>
      <c r="AO151" s="39">
        <v>7041350.2699999996</v>
      </c>
      <c r="AP151" s="31">
        <v>20832.397248520709</v>
      </c>
      <c r="AQ151" s="31">
        <v>7607281.2699999996</v>
      </c>
      <c r="AR151" s="31">
        <v>22506.749319526625</v>
      </c>
      <c r="AS151" s="31">
        <v>-560929</v>
      </c>
      <c r="AT151" s="31">
        <v>-1659.5532544378698</v>
      </c>
      <c r="AU151" s="31">
        <v>-565931</v>
      </c>
      <c r="AV151" s="31">
        <v>-1674.352071005917</v>
      </c>
      <c r="AW151" s="31">
        <v>6088.18</v>
      </c>
      <c r="AX151" s="31">
        <v>18.012366863905324</v>
      </c>
      <c r="AY151" s="31">
        <v>1086.18</v>
      </c>
      <c r="AZ151" s="65">
        <v>3.2135502958579885</v>
      </c>
      <c r="BA151" s="39">
        <v>0</v>
      </c>
      <c r="BB151" s="31" t="s">
        <v>64</v>
      </c>
      <c r="BC151" s="32">
        <v>2</v>
      </c>
      <c r="BD151" s="33" t="s">
        <v>57</v>
      </c>
      <c r="BE151" s="1">
        <v>0</v>
      </c>
    </row>
    <row r="152" spans="1:57">
      <c r="A152" s="29">
        <v>112</v>
      </c>
      <c r="B152" s="34">
        <v>79</v>
      </c>
      <c r="C152" s="200" t="s">
        <v>187</v>
      </c>
      <c r="D152" s="42" t="s">
        <v>188</v>
      </c>
      <c r="E152" s="42" t="s">
        <v>80</v>
      </c>
      <c r="F152" s="42" t="s">
        <v>67</v>
      </c>
      <c r="G152" s="42">
        <v>0</v>
      </c>
      <c r="H152" s="42" t="s">
        <v>367</v>
      </c>
      <c r="I152" s="80" t="s">
        <v>342</v>
      </c>
      <c r="J152" s="44" t="s">
        <v>343</v>
      </c>
      <c r="K152" s="44">
        <v>1</v>
      </c>
      <c r="L152" s="46">
        <v>0.17228403692977004</v>
      </c>
      <c r="M152" s="46"/>
      <c r="N152" s="46">
        <v>17</v>
      </c>
      <c r="O152" s="40">
        <v>273409.39995979471</v>
      </c>
      <c r="P152" s="213">
        <v>16082.90587998792</v>
      </c>
      <c r="Q152" s="83">
        <v>290225.5193381969</v>
      </c>
      <c r="R152" s="49">
        <v>17072.089372835111</v>
      </c>
      <c r="S152" s="39">
        <v>141650.54999999999</v>
      </c>
      <c r="T152" s="31">
        <v>8332.3852941176465</v>
      </c>
      <c r="U152" s="31">
        <v>137385.35</v>
      </c>
      <c r="V152" s="31">
        <v>8081.4911764705885</v>
      </c>
      <c r="W152" s="31">
        <v>3713.7</v>
      </c>
      <c r="X152" s="31">
        <v>218.45294117647057</v>
      </c>
      <c r="Y152" s="31">
        <v>551.5</v>
      </c>
      <c r="Z152" s="31">
        <v>32.441176470588232</v>
      </c>
      <c r="AA152" s="36">
        <v>34962.08890082311</v>
      </c>
      <c r="AB152" s="46">
        <v>2056.5934647543004</v>
      </c>
      <c r="AC152" s="39">
        <v>114430.73860328495</v>
      </c>
      <c r="AD152" s="31">
        <v>6731.2199178402889</v>
      </c>
      <c r="AE152" s="31">
        <v>52012.550749097572</v>
      </c>
      <c r="AF152" s="31">
        <v>3059.5618087704452</v>
      </c>
      <c r="AG152" s="31">
        <v>62418.187854187359</v>
      </c>
      <c r="AH152" s="31">
        <v>3671.6581090698442</v>
      </c>
      <c r="AI152" s="31">
        <v>0</v>
      </c>
      <c r="AJ152" s="31">
        <v>0</v>
      </c>
      <c r="AK152" s="36">
        <v>-817.8581659111577</v>
      </c>
      <c r="AL152" s="46">
        <v>-48.109303877126926</v>
      </c>
      <c r="AM152" s="46">
        <v>-16816.119378402218</v>
      </c>
      <c r="AN152" s="213">
        <v>-989.18349284718909</v>
      </c>
      <c r="AO152" s="39">
        <v>239029.99117743137</v>
      </c>
      <c r="AP152" s="31">
        <v>14060.587716319491</v>
      </c>
      <c r="AQ152" s="31">
        <v>393784.98876978195</v>
      </c>
      <c r="AR152" s="31">
        <v>23163.822868810701</v>
      </c>
      <c r="AS152" s="31">
        <v>-154754.99759235058</v>
      </c>
      <c r="AT152" s="31">
        <v>-9103.2351524912101</v>
      </c>
      <c r="AU152" s="31">
        <v>-154754.99759235058</v>
      </c>
      <c r="AV152" s="31">
        <v>-9103.2351524912101</v>
      </c>
      <c r="AW152" s="31">
        <v>-34379.408782363309</v>
      </c>
      <c r="AX152" s="31">
        <v>-2022.3181636684296</v>
      </c>
      <c r="AY152" s="31">
        <v>-34379.408782363309</v>
      </c>
      <c r="AZ152" s="65">
        <v>-2022.3181636684296</v>
      </c>
      <c r="BA152" s="39">
        <v>-2.0000000000000002E-24</v>
      </c>
      <c r="BB152" s="31" t="s">
        <v>57</v>
      </c>
      <c r="BC152" s="32">
        <v>5</v>
      </c>
      <c r="BD152" s="33" t="s">
        <v>57</v>
      </c>
      <c r="BE152" s="1">
        <v>1</v>
      </c>
    </row>
    <row r="153" spans="1:57">
      <c r="A153" s="29">
        <v>112</v>
      </c>
      <c r="B153" s="34">
        <v>79</v>
      </c>
      <c r="C153" s="200" t="s">
        <v>187</v>
      </c>
      <c r="D153" s="42" t="s">
        <v>188</v>
      </c>
      <c r="E153" s="42" t="s">
        <v>80</v>
      </c>
      <c r="F153" s="42" t="s">
        <v>67</v>
      </c>
      <c r="G153" s="42">
        <v>0</v>
      </c>
      <c r="H153" s="42" t="s">
        <v>367</v>
      </c>
      <c r="I153" s="80" t="s">
        <v>344</v>
      </c>
      <c r="J153" s="44" t="s">
        <v>345</v>
      </c>
      <c r="K153" s="44">
        <v>2</v>
      </c>
      <c r="L153" s="46">
        <v>0.82771596307022999</v>
      </c>
      <c r="M153" s="46"/>
      <c r="N153" s="46">
        <v>59.5</v>
      </c>
      <c r="O153" s="40">
        <v>1313559.4500402054</v>
      </c>
      <c r="P153" s="213">
        <v>22076.629412440427</v>
      </c>
      <c r="Q153" s="83">
        <v>1394350.2806618032</v>
      </c>
      <c r="R153" s="49">
        <v>23434.458498517703</v>
      </c>
      <c r="S153" s="39">
        <v>680033.41</v>
      </c>
      <c r="T153" s="31">
        <v>11429.132941176471</v>
      </c>
      <c r="U153" s="31">
        <v>590806.4</v>
      </c>
      <c r="V153" s="31">
        <v>9929.5193277310918</v>
      </c>
      <c r="W153" s="31">
        <v>25337.26</v>
      </c>
      <c r="X153" s="31">
        <v>425.83630252100835</v>
      </c>
      <c r="Y153" s="31">
        <v>63889.75</v>
      </c>
      <c r="Z153" s="31">
        <v>1073.7773109243697</v>
      </c>
      <c r="AA153" s="36">
        <v>168478.75109917688</v>
      </c>
      <c r="AB153" s="46">
        <v>2831.5756487256617</v>
      </c>
      <c r="AC153" s="39">
        <v>549767.41139671521</v>
      </c>
      <c r="AD153" s="31">
        <v>9239.7884268355483</v>
      </c>
      <c r="AE153" s="31">
        <v>249887.44925090246</v>
      </c>
      <c r="AF153" s="31">
        <v>4199.7890630403772</v>
      </c>
      <c r="AG153" s="31">
        <v>299879.96214581269</v>
      </c>
      <c r="AH153" s="31">
        <v>5039.9993637951702</v>
      </c>
      <c r="AI153" s="31">
        <v>0</v>
      </c>
      <c r="AJ153" s="31">
        <v>0</v>
      </c>
      <c r="AK153" s="36">
        <v>-3929.2918340888418</v>
      </c>
      <c r="AL153" s="46">
        <v>-66.038518219980531</v>
      </c>
      <c r="AM153" s="46">
        <v>-80790.830621597779</v>
      </c>
      <c r="AN153" s="213">
        <v>-1357.8290860772736</v>
      </c>
      <c r="AO153" s="39">
        <v>1148388.1088225688</v>
      </c>
      <c r="AP153" s="31">
        <v>19300.640484412921</v>
      </c>
      <c r="AQ153" s="31">
        <v>1891888.1112302181</v>
      </c>
      <c r="AR153" s="31">
        <v>31796.438844205346</v>
      </c>
      <c r="AS153" s="31">
        <v>-743500.00240764953</v>
      </c>
      <c r="AT153" s="31">
        <v>-12495.798359792429</v>
      </c>
      <c r="AU153" s="31">
        <v>-743500.00240764953</v>
      </c>
      <c r="AV153" s="31">
        <v>-12495.798359792429</v>
      </c>
      <c r="AW153" s="31">
        <v>-165171.34121763671</v>
      </c>
      <c r="AX153" s="31">
        <v>-2775.9889280275074</v>
      </c>
      <c r="AY153" s="31">
        <v>-165171.34121763668</v>
      </c>
      <c r="AZ153" s="65">
        <v>-2775.9889280275074</v>
      </c>
      <c r="BA153" s="39">
        <v>6.0000000000000001E-23</v>
      </c>
      <c r="BB153" s="31" t="s">
        <v>57</v>
      </c>
      <c r="BC153" s="32">
        <v>5</v>
      </c>
      <c r="BD153" s="33" t="s">
        <v>57</v>
      </c>
      <c r="BE153" s="1">
        <v>1</v>
      </c>
    </row>
    <row r="154" spans="1:57">
      <c r="A154" s="29">
        <v>113</v>
      </c>
      <c r="B154" s="34">
        <v>80</v>
      </c>
      <c r="C154" s="200" t="s">
        <v>189</v>
      </c>
      <c r="D154" s="42" t="s">
        <v>190</v>
      </c>
      <c r="E154" s="42" t="s">
        <v>80</v>
      </c>
      <c r="F154" s="42" t="s">
        <v>67</v>
      </c>
      <c r="G154" s="42">
        <v>0</v>
      </c>
      <c r="H154" s="42" t="s">
        <v>367</v>
      </c>
      <c r="I154" s="80" t="s">
        <v>342</v>
      </c>
      <c r="J154" s="44" t="s">
        <v>343</v>
      </c>
      <c r="K154" s="44">
        <v>1</v>
      </c>
      <c r="L154" s="46">
        <v>0.15931877370919281</v>
      </c>
      <c r="M154" s="46"/>
      <c r="N154" s="46">
        <v>32.5</v>
      </c>
      <c r="O154" s="40">
        <v>280668.95217804873</v>
      </c>
      <c r="P154" s="213">
        <v>8635.967759324576</v>
      </c>
      <c r="Q154" s="83">
        <v>286685.13177897793</v>
      </c>
      <c r="R154" s="49">
        <v>8821.080977814705</v>
      </c>
      <c r="S154" s="39">
        <v>200456.35</v>
      </c>
      <c r="T154" s="31">
        <v>6167.8876923076914</v>
      </c>
      <c r="U154" s="31">
        <v>192458.35</v>
      </c>
      <c r="V154" s="31">
        <v>5921.7953846153841</v>
      </c>
      <c r="W154" s="31">
        <v>6160</v>
      </c>
      <c r="X154" s="31">
        <v>189.53846153846152</v>
      </c>
      <c r="Y154" s="31">
        <v>1838</v>
      </c>
      <c r="Z154" s="31">
        <v>56.553846153846159</v>
      </c>
      <c r="AA154" s="36">
        <v>28958.736222025145</v>
      </c>
      <c r="AB154" s="46">
        <v>891.03803760077346</v>
      </c>
      <c r="AC154" s="39">
        <v>57181.161613100398</v>
      </c>
      <c r="AD154" s="31">
        <v>1759.4203573261661</v>
      </c>
      <c r="AE154" s="31">
        <v>26135.206068588497</v>
      </c>
      <c r="AF154" s="31">
        <v>804.16018672579992</v>
      </c>
      <c r="AG154" s="31">
        <v>31045.955544511908</v>
      </c>
      <c r="AH154" s="31">
        <v>955.26017060036622</v>
      </c>
      <c r="AI154" s="31">
        <v>0</v>
      </c>
      <c r="AJ154" s="31">
        <v>0</v>
      </c>
      <c r="AK154" s="36">
        <v>88.883943852358669</v>
      </c>
      <c r="AL154" s="46">
        <v>2.7348905800725745</v>
      </c>
      <c r="AM154" s="46">
        <v>-6016.1796009291675</v>
      </c>
      <c r="AN154" s="213">
        <v>-185.11321849012825</v>
      </c>
      <c r="AO154" s="39">
        <v>275866.55062056176</v>
      </c>
      <c r="AP154" s="31">
        <v>8488.2015575557452</v>
      </c>
      <c r="AQ154" s="31">
        <v>195652.25647713622</v>
      </c>
      <c r="AR154" s="31">
        <v>6020.0694300657287</v>
      </c>
      <c r="AS154" s="31">
        <v>87714.59981490401</v>
      </c>
      <c r="AT154" s="31">
        <v>2698.9107635355072</v>
      </c>
      <c r="AU154" s="31">
        <v>80214.294143425534</v>
      </c>
      <c r="AV154" s="31">
        <v>2468.132127490016</v>
      </c>
      <c r="AW154" s="31">
        <v>2697.9041139914707</v>
      </c>
      <c r="AX154" s="31">
        <v>83.012434276660642</v>
      </c>
      <c r="AY154" s="31">
        <v>-4802.4015574869973</v>
      </c>
      <c r="AZ154" s="65">
        <v>-147.76620176883068</v>
      </c>
      <c r="BA154" s="39">
        <v>-3.7099999999999997E-23</v>
      </c>
      <c r="BB154" s="31" t="s">
        <v>64</v>
      </c>
      <c r="BC154" s="32">
        <v>1</v>
      </c>
      <c r="BD154" s="33" t="s">
        <v>57</v>
      </c>
      <c r="BE154" s="1">
        <v>0</v>
      </c>
    </row>
    <row r="155" spans="1:57">
      <c r="A155" s="29">
        <v>113</v>
      </c>
      <c r="B155" s="34">
        <v>80</v>
      </c>
      <c r="C155" s="200" t="s">
        <v>189</v>
      </c>
      <c r="D155" s="42" t="s">
        <v>190</v>
      </c>
      <c r="E155" s="42" t="s">
        <v>80</v>
      </c>
      <c r="F155" s="42" t="s">
        <v>67</v>
      </c>
      <c r="G155" s="42">
        <v>0</v>
      </c>
      <c r="H155" s="42" t="s">
        <v>367</v>
      </c>
      <c r="I155" s="80" t="s">
        <v>344</v>
      </c>
      <c r="J155" s="44" t="s">
        <v>345</v>
      </c>
      <c r="K155" s="44">
        <v>2</v>
      </c>
      <c r="L155" s="46">
        <v>0.84068122629080722</v>
      </c>
      <c r="M155" s="46"/>
      <c r="N155" s="46">
        <v>72.5</v>
      </c>
      <c r="O155" s="40">
        <v>1481012.6478219512</v>
      </c>
      <c r="P155" s="213">
        <v>20427.760659613123</v>
      </c>
      <c r="Q155" s="83">
        <v>1512758.368221022</v>
      </c>
      <c r="R155" s="49">
        <v>20865.632665117548</v>
      </c>
      <c r="S155" s="39">
        <v>1057752.8700000001</v>
      </c>
      <c r="T155" s="31">
        <v>14589.69475862069</v>
      </c>
      <c r="U155" s="31">
        <v>893895.6</v>
      </c>
      <c r="V155" s="31">
        <v>12329.594482758623</v>
      </c>
      <c r="W155" s="31">
        <v>55334.65</v>
      </c>
      <c r="X155" s="31">
        <v>763.23655172413794</v>
      </c>
      <c r="Y155" s="31">
        <v>108522.62</v>
      </c>
      <c r="Z155" s="31">
        <v>1496.8637241379311</v>
      </c>
      <c r="AA155" s="36">
        <v>152807.26377797488</v>
      </c>
      <c r="AB155" s="46">
        <v>2107.686396937584</v>
      </c>
      <c r="AC155" s="39">
        <v>301729.21838689962</v>
      </c>
      <c r="AD155" s="31">
        <v>4161.7823225779257</v>
      </c>
      <c r="AE155" s="31">
        <v>137908.2739314115</v>
      </c>
      <c r="AF155" s="31">
        <v>1902.1830887091239</v>
      </c>
      <c r="AG155" s="31">
        <v>163820.94445548809</v>
      </c>
      <c r="AH155" s="31">
        <v>2259.5992338688011</v>
      </c>
      <c r="AI155" s="31">
        <v>0</v>
      </c>
      <c r="AJ155" s="31">
        <v>0</v>
      </c>
      <c r="AK155" s="36">
        <v>469.01605614764128</v>
      </c>
      <c r="AL155" s="46">
        <v>6.4691869813467768</v>
      </c>
      <c r="AM155" s="46">
        <v>-31745.720399070833</v>
      </c>
      <c r="AN155" s="213">
        <v>-437.87200550442526</v>
      </c>
      <c r="AO155" s="39">
        <v>1455671.6993794383</v>
      </c>
      <c r="AP155" s="31">
        <v>20078.230336268112</v>
      </c>
      <c r="AQ155" s="31">
        <v>1032402.9935228638</v>
      </c>
      <c r="AR155" s="31">
        <v>14240.041289970535</v>
      </c>
      <c r="AS155" s="31">
        <v>462845.75018509605</v>
      </c>
      <c r="AT155" s="31">
        <v>6384.0793128978758</v>
      </c>
      <c r="AU155" s="31">
        <v>423268.70585657452</v>
      </c>
      <c r="AV155" s="31">
        <v>5838.189046297578</v>
      </c>
      <c r="AW155" s="31">
        <v>14236.09588600853</v>
      </c>
      <c r="AX155" s="31">
        <v>196.35994325529003</v>
      </c>
      <c r="AY155" s="31">
        <v>-25340.948442513003</v>
      </c>
      <c r="AZ155" s="65">
        <v>-349.53032334500688</v>
      </c>
      <c r="BA155" s="39">
        <v>2.6999999999999998E-23</v>
      </c>
      <c r="BB155" s="31" t="s">
        <v>64</v>
      </c>
      <c r="BC155" s="32">
        <v>4</v>
      </c>
      <c r="BD155" s="33" t="s">
        <v>57</v>
      </c>
      <c r="BE155" s="1">
        <v>0</v>
      </c>
    </row>
    <row r="156" spans="1:57">
      <c r="A156" s="29">
        <v>116</v>
      </c>
      <c r="B156" s="34">
        <v>82</v>
      </c>
      <c r="C156" s="200" t="s">
        <v>191</v>
      </c>
      <c r="D156" s="42" t="s">
        <v>192</v>
      </c>
      <c r="E156" s="42" t="s">
        <v>57</v>
      </c>
      <c r="F156" s="42" t="s">
        <v>67</v>
      </c>
      <c r="G156" s="42">
        <v>0</v>
      </c>
      <c r="H156" s="42" t="s">
        <v>367</v>
      </c>
      <c r="I156" s="80" t="s">
        <v>342</v>
      </c>
      <c r="J156" s="44" t="s">
        <v>343</v>
      </c>
      <c r="K156" s="44">
        <v>1</v>
      </c>
      <c r="L156" s="46">
        <v>0.19122853822434466</v>
      </c>
      <c r="M156" s="46">
        <v>0</v>
      </c>
      <c r="N156" s="46">
        <v>41</v>
      </c>
      <c r="O156" s="40">
        <v>602217.10189235909</v>
      </c>
      <c r="P156" s="213">
        <v>14688.221997374614</v>
      </c>
      <c r="Q156" s="83">
        <v>623090.05252462742</v>
      </c>
      <c r="R156" s="49">
        <v>15197.318354259207</v>
      </c>
      <c r="S156" s="39">
        <v>392938.76201583049</v>
      </c>
      <c r="T156" s="31">
        <v>9583.8722442885482</v>
      </c>
      <c r="U156" s="31">
        <v>372496.83103852795</v>
      </c>
      <c r="V156" s="31">
        <v>9085.2885619153149</v>
      </c>
      <c r="W156" s="31">
        <v>11447.95</v>
      </c>
      <c r="X156" s="31">
        <v>279.2182926829268</v>
      </c>
      <c r="Y156" s="31">
        <v>8993.9809773025845</v>
      </c>
      <c r="Z156" s="31">
        <v>219.36538969030696</v>
      </c>
      <c r="AA156" s="36">
        <v>54761.00736578388</v>
      </c>
      <c r="AB156" s="46">
        <v>1335.6343259947289</v>
      </c>
      <c r="AC156" s="39">
        <v>173504.08133338339</v>
      </c>
      <c r="AD156" s="31">
        <v>4231.806861789838</v>
      </c>
      <c r="AE156" s="31">
        <v>83184.414127589931</v>
      </c>
      <c r="AF156" s="31">
        <v>2028.888149453413</v>
      </c>
      <c r="AG156" s="31">
        <v>88494.29519417297</v>
      </c>
      <c r="AH156" s="31">
        <v>2158.3974437603156</v>
      </c>
      <c r="AI156" s="31">
        <v>1825.3720116204818</v>
      </c>
      <c r="AJ156" s="31">
        <v>44.521268576109314</v>
      </c>
      <c r="AK156" s="36">
        <v>1886.201809629646</v>
      </c>
      <c r="AL156" s="46">
        <v>46.004922186088926</v>
      </c>
      <c r="AM156" s="46">
        <v>-20872.950632268319</v>
      </c>
      <c r="AN156" s="213">
        <v>-509.09635688459309</v>
      </c>
      <c r="AO156" s="39">
        <v>608240.32851193659</v>
      </c>
      <c r="AP156" s="31">
        <v>14835.129963705769</v>
      </c>
      <c r="AQ156" s="31">
        <v>504889.71765736013</v>
      </c>
      <c r="AR156" s="31">
        <v>12314.383357496588</v>
      </c>
      <c r="AS156" s="31">
        <v>98385.361859581317</v>
      </c>
      <c r="AT156" s="31">
        <v>2399.6429721849099</v>
      </c>
      <c r="AU156" s="31">
        <v>103350.61085457643</v>
      </c>
      <c r="AV156" s="31">
        <v>2520.7466062091808</v>
      </c>
      <c r="AW156" s="31">
        <v>1057.9776245823336</v>
      </c>
      <c r="AX156" s="31">
        <v>25.804332306886185</v>
      </c>
      <c r="AY156" s="31">
        <v>6023.2266195774437</v>
      </c>
      <c r="AZ156" s="65">
        <v>146.90796633115713</v>
      </c>
      <c r="BA156" s="39">
        <v>3.8299999999999997E-23</v>
      </c>
      <c r="BB156" s="31" t="s">
        <v>57</v>
      </c>
      <c r="BC156" s="32">
        <v>5</v>
      </c>
      <c r="BD156" s="33" t="s">
        <v>355</v>
      </c>
      <c r="BE156" s="1">
        <v>0</v>
      </c>
    </row>
    <row r="157" spans="1:57">
      <c r="A157" s="29">
        <v>116</v>
      </c>
      <c r="B157" s="34">
        <v>82</v>
      </c>
      <c r="C157" s="200" t="s">
        <v>191</v>
      </c>
      <c r="D157" s="42" t="s">
        <v>192</v>
      </c>
      <c r="E157" s="42" t="s">
        <v>57</v>
      </c>
      <c r="F157" s="42" t="s">
        <v>67</v>
      </c>
      <c r="G157" s="42">
        <v>0</v>
      </c>
      <c r="H157" s="42" t="s">
        <v>367</v>
      </c>
      <c r="I157" s="80" t="s">
        <v>344</v>
      </c>
      <c r="J157" s="44" t="s">
        <v>345</v>
      </c>
      <c r="K157" s="44">
        <v>2</v>
      </c>
      <c r="L157" s="46">
        <v>0.8087714617756554</v>
      </c>
      <c r="M157" s="46">
        <v>0</v>
      </c>
      <c r="N157" s="46">
        <v>138.5</v>
      </c>
      <c r="O157" s="40">
        <v>2546983.8881076407</v>
      </c>
      <c r="P157" s="213">
        <v>18389.775365398131</v>
      </c>
      <c r="Q157" s="83">
        <v>2635262.7974753724</v>
      </c>
      <c r="R157" s="49">
        <v>19027.168212818575</v>
      </c>
      <c r="S157" s="39">
        <v>1642229.6879841695</v>
      </c>
      <c r="T157" s="31">
        <v>11857.25406486765</v>
      </c>
      <c r="U157" s="31">
        <v>1519403.6189614721</v>
      </c>
      <c r="V157" s="31">
        <v>10970.423241599075</v>
      </c>
      <c r="W157" s="31">
        <v>49830.85</v>
      </c>
      <c r="X157" s="31">
        <v>359.78953068592057</v>
      </c>
      <c r="Y157" s="31">
        <v>72995.219022697405</v>
      </c>
      <c r="Z157" s="31">
        <v>527.04129258265277</v>
      </c>
      <c r="AA157" s="36">
        <v>251247.09263421615</v>
      </c>
      <c r="AB157" s="46">
        <v>1814.0584305719574</v>
      </c>
      <c r="AC157" s="39">
        <v>733808.61866661662</v>
      </c>
      <c r="AD157" s="31">
        <v>5298.2571744882061</v>
      </c>
      <c r="AE157" s="31">
        <v>351815.5858724101</v>
      </c>
      <c r="AF157" s="31">
        <v>2540.1847355408663</v>
      </c>
      <c r="AG157" s="31">
        <v>374272.90480582707</v>
      </c>
      <c r="AH157" s="31">
        <v>2702.3314426413503</v>
      </c>
      <c r="AI157" s="31">
        <v>7720.1279883795178</v>
      </c>
      <c r="AJ157" s="31">
        <v>55.740996305989299</v>
      </c>
      <c r="AK157" s="36">
        <v>7977.3981903703534</v>
      </c>
      <c r="AL157" s="46">
        <v>57.598542890760676</v>
      </c>
      <c r="AM157" s="46">
        <v>-88278.9093677317</v>
      </c>
      <c r="AN157" s="213">
        <v>-637.39284742044538</v>
      </c>
      <c r="AO157" s="39">
        <v>2572458.1914880639</v>
      </c>
      <c r="AP157" s="31">
        <v>18573.70535370443</v>
      </c>
      <c r="AQ157" s="31">
        <v>2135352.8023426402</v>
      </c>
      <c r="AR157" s="31">
        <v>15417.709764206786</v>
      </c>
      <c r="AS157" s="31">
        <v>416105.63814041874</v>
      </c>
      <c r="AT157" s="31">
        <v>3004.3728385589793</v>
      </c>
      <c r="AU157" s="31">
        <v>437105.38914542366</v>
      </c>
      <c r="AV157" s="31">
        <v>3155.9955894976429</v>
      </c>
      <c r="AW157" s="31">
        <v>4474.5523754176666</v>
      </c>
      <c r="AX157" s="31">
        <v>32.307237367636581</v>
      </c>
      <c r="AY157" s="31">
        <v>25474.30338042256</v>
      </c>
      <c r="AZ157" s="65">
        <v>183.92998830630003</v>
      </c>
      <c r="BA157" s="39">
        <v>-5.8299999999999999E-23</v>
      </c>
      <c r="BB157" s="31" t="s">
        <v>57</v>
      </c>
      <c r="BC157" s="32">
        <v>4</v>
      </c>
      <c r="BD157" s="33" t="s">
        <v>355</v>
      </c>
      <c r="BE157" s="1">
        <v>0</v>
      </c>
    </row>
    <row r="158" spans="1:57">
      <c r="A158" s="29">
        <v>119</v>
      </c>
      <c r="B158" s="34">
        <v>83</v>
      </c>
      <c r="C158" s="200" t="s">
        <v>361</v>
      </c>
      <c r="D158" s="42" t="s">
        <v>193</v>
      </c>
      <c r="E158" s="42" t="s">
        <v>80</v>
      </c>
      <c r="F158" s="42" t="s">
        <v>58</v>
      </c>
      <c r="G158" s="42">
        <v>0</v>
      </c>
      <c r="H158" s="42" t="s">
        <v>367</v>
      </c>
      <c r="I158" s="80" t="s">
        <v>342</v>
      </c>
      <c r="J158" s="44" t="s">
        <v>343</v>
      </c>
      <c r="K158" s="44">
        <v>1</v>
      </c>
      <c r="L158" s="46">
        <v>0.11610048647970854</v>
      </c>
      <c r="M158" s="46"/>
      <c r="N158" s="46">
        <v>140.5</v>
      </c>
      <c r="O158" s="40">
        <v>1597447.3452752628</v>
      </c>
      <c r="P158" s="213">
        <v>11369.731994841732</v>
      </c>
      <c r="Q158" s="83">
        <v>1608016.7515937751</v>
      </c>
      <c r="R158" s="49">
        <v>11444.959086076691</v>
      </c>
      <c r="S158" s="39">
        <v>1121746.6219177344</v>
      </c>
      <c r="T158" s="31">
        <v>7983.9617218344101</v>
      </c>
      <c r="U158" s="31">
        <v>1032297.2</v>
      </c>
      <c r="V158" s="31">
        <v>7347.3110320284686</v>
      </c>
      <c r="W158" s="31">
        <v>18081.150000000001</v>
      </c>
      <c r="X158" s="31">
        <v>128.6914590747331</v>
      </c>
      <c r="Y158" s="31">
        <v>71368.271917734484</v>
      </c>
      <c r="Z158" s="31">
        <v>507.95923073120633</v>
      </c>
      <c r="AA158" s="36">
        <v>132153.24795336058</v>
      </c>
      <c r="AB158" s="46">
        <v>940.59251212356253</v>
      </c>
      <c r="AC158" s="39">
        <v>350329.13702042075</v>
      </c>
      <c r="AD158" s="31">
        <v>2493.4458150919622</v>
      </c>
      <c r="AE158" s="31">
        <v>154917.88884586672</v>
      </c>
      <c r="AF158" s="31">
        <v>1102.6184259492288</v>
      </c>
      <c r="AG158" s="31">
        <v>193906.29561856083</v>
      </c>
      <c r="AH158" s="31">
        <v>1380.1159830502547</v>
      </c>
      <c r="AI158" s="31">
        <v>1504.9525559932217</v>
      </c>
      <c r="AJ158" s="31">
        <v>10.711406092478446</v>
      </c>
      <c r="AK158" s="36">
        <v>3787.744702259411</v>
      </c>
      <c r="AL158" s="46">
        <v>26.959037026757379</v>
      </c>
      <c r="AM158" s="46">
        <v>-10569.406318512147</v>
      </c>
      <c r="AN158" s="213">
        <v>-75.227091234961904</v>
      </c>
      <c r="AO158" s="39">
        <v>1645768.3120198844</v>
      </c>
      <c r="AP158" s="31">
        <v>11713.653466333697</v>
      </c>
      <c r="AQ158" s="31">
        <v>1566121.404586534</v>
      </c>
      <c r="AR158" s="31">
        <v>11146.771562893482</v>
      </c>
      <c r="AS158" s="31">
        <v>80103.995048620825</v>
      </c>
      <c r="AT158" s="31">
        <v>570.13519607559294</v>
      </c>
      <c r="AU158" s="31">
        <v>79646.907433350221</v>
      </c>
      <c r="AV158" s="31">
        <v>566.88190344021496</v>
      </c>
      <c r="AW158" s="31">
        <v>48778.054359891787</v>
      </c>
      <c r="AX158" s="31">
        <v>347.17476412734368</v>
      </c>
      <c r="AY158" s="31">
        <v>48320.966744621182</v>
      </c>
      <c r="AZ158" s="65">
        <v>343.92147149196563</v>
      </c>
      <c r="BA158" s="39">
        <v>1.33E-22</v>
      </c>
      <c r="BB158" s="31" t="s">
        <v>64</v>
      </c>
      <c r="BC158" s="32">
        <v>3</v>
      </c>
      <c r="BD158" s="33" t="s">
        <v>57</v>
      </c>
      <c r="BE158" s="1">
        <v>0</v>
      </c>
    </row>
    <row r="159" spans="1:57">
      <c r="A159" s="29">
        <v>119</v>
      </c>
      <c r="B159" s="34">
        <v>83</v>
      </c>
      <c r="C159" s="200" t="s">
        <v>361</v>
      </c>
      <c r="D159" s="42" t="s">
        <v>193</v>
      </c>
      <c r="E159" s="42" t="s">
        <v>80</v>
      </c>
      <c r="F159" s="42" t="s">
        <v>58</v>
      </c>
      <c r="G159" s="42">
        <v>0</v>
      </c>
      <c r="H159" s="42" t="s">
        <v>367</v>
      </c>
      <c r="I159" s="80" t="s">
        <v>344</v>
      </c>
      <c r="J159" s="44" t="s">
        <v>345</v>
      </c>
      <c r="K159" s="44">
        <v>2</v>
      </c>
      <c r="L159" s="46">
        <v>0.57930855889078803</v>
      </c>
      <c r="M159" s="46"/>
      <c r="N159" s="46">
        <v>489</v>
      </c>
      <c r="O159" s="40">
        <v>7970810.0073901694</v>
      </c>
      <c r="P159" s="213">
        <v>16300.224963988076</v>
      </c>
      <c r="Q159" s="83">
        <v>8023548.3526664274</v>
      </c>
      <c r="R159" s="49">
        <v>16408.074340831139</v>
      </c>
      <c r="S159" s="39">
        <v>5597198.0711497515</v>
      </c>
      <c r="T159" s="31">
        <v>11446.212824437122</v>
      </c>
      <c r="U159" s="31">
        <v>4960786.9400000004</v>
      </c>
      <c r="V159" s="31">
        <v>10144.758568507159</v>
      </c>
      <c r="W159" s="31">
        <v>185976.4</v>
      </c>
      <c r="X159" s="31">
        <v>380.31983640081796</v>
      </c>
      <c r="Y159" s="31">
        <v>450434.73114975204</v>
      </c>
      <c r="Z159" s="31">
        <v>921.13441952914502</v>
      </c>
      <c r="AA159" s="36">
        <v>659407.29402523767</v>
      </c>
      <c r="AB159" s="46">
        <v>1348.4811738757414</v>
      </c>
      <c r="AC159" s="39">
        <v>1748043.213757108</v>
      </c>
      <c r="AD159" s="31">
        <v>3574.7304984807929</v>
      </c>
      <c r="AE159" s="31">
        <v>772996.40729229467</v>
      </c>
      <c r="AF159" s="31">
        <v>1580.7697490639971</v>
      </c>
      <c r="AG159" s="31">
        <v>967537.51927019143</v>
      </c>
      <c r="AH159" s="31">
        <v>1978.6043338858719</v>
      </c>
      <c r="AI159" s="31">
        <v>7509.2871946218393</v>
      </c>
      <c r="AJ159" s="31">
        <v>15.356415530924007</v>
      </c>
      <c r="AK159" s="36">
        <v>18899.773734329883</v>
      </c>
      <c r="AL159" s="46">
        <v>38.649844037484421</v>
      </c>
      <c r="AM159" s="46">
        <v>-52738.345276258595</v>
      </c>
      <c r="AN159" s="213">
        <v>-107.8493768430646</v>
      </c>
      <c r="AO159" s="39">
        <v>8211917.9515324067</v>
      </c>
      <c r="AP159" s="31">
        <v>16793.288244442549</v>
      </c>
      <c r="AQ159" s="31">
        <v>7814502.431887825</v>
      </c>
      <c r="AR159" s="31">
        <v>15980.57757032275</v>
      </c>
      <c r="AS159" s="31">
        <v>399696.25744093483</v>
      </c>
      <c r="AT159" s="31">
        <v>817.37475959291351</v>
      </c>
      <c r="AU159" s="31">
        <v>397415.51964458177</v>
      </c>
      <c r="AV159" s="31">
        <v>812.71067411979902</v>
      </c>
      <c r="AW159" s="31">
        <v>243388.68193859077</v>
      </c>
      <c r="AX159" s="31">
        <v>497.72736592758844</v>
      </c>
      <c r="AY159" s="31">
        <v>241107.94414223774</v>
      </c>
      <c r="AZ159" s="65">
        <v>493.06328045447384</v>
      </c>
      <c r="BA159" s="39">
        <v>4.1000000000000004E-22</v>
      </c>
      <c r="BB159" s="31" t="s">
        <v>64</v>
      </c>
      <c r="BC159" s="32">
        <v>2</v>
      </c>
      <c r="BD159" s="33" t="s">
        <v>57</v>
      </c>
      <c r="BE159" s="1">
        <v>0</v>
      </c>
    </row>
    <row r="160" spans="1:57">
      <c r="A160" s="29">
        <v>119</v>
      </c>
      <c r="B160" s="34">
        <v>83</v>
      </c>
      <c r="C160" s="200" t="s">
        <v>361</v>
      </c>
      <c r="D160" s="42" t="s">
        <v>193</v>
      </c>
      <c r="E160" s="42" t="s">
        <v>80</v>
      </c>
      <c r="F160" s="42" t="s">
        <v>58</v>
      </c>
      <c r="G160" s="42">
        <v>0</v>
      </c>
      <c r="H160" s="42" t="s">
        <v>367</v>
      </c>
      <c r="I160" s="80" t="s">
        <v>340</v>
      </c>
      <c r="J160" s="44" t="s">
        <v>341</v>
      </c>
      <c r="K160" s="44">
        <v>3</v>
      </c>
      <c r="L160" s="46">
        <v>0.30459095462950347</v>
      </c>
      <c r="M160" s="46"/>
      <c r="N160" s="46">
        <v>202.5</v>
      </c>
      <c r="O160" s="40">
        <v>4190921.3873345684</v>
      </c>
      <c r="P160" s="213">
        <v>20695.908085602805</v>
      </c>
      <c r="Q160" s="83">
        <v>4218650.3457397977</v>
      </c>
      <c r="R160" s="49">
        <v>20832.841213529864</v>
      </c>
      <c r="S160" s="39">
        <v>2942915.0969325132</v>
      </c>
      <c r="T160" s="31">
        <v>14532.914058925993</v>
      </c>
      <c r="U160" s="31">
        <v>2632897.2000000002</v>
      </c>
      <c r="V160" s="31">
        <v>13001.961481481481</v>
      </c>
      <c r="W160" s="31">
        <v>97551.25</v>
      </c>
      <c r="X160" s="31">
        <v>481.73456790123453</v>
      </c>
      <c r="Y160" s="31">
        <v>212466.64693251357</v>
      </c>
      <c r="Z160" s="31">
        <v>1049.2180095432766</v>
      </c>
      <c r="AA160" s="36">
        <v>346705.55802140187</v>
      </c>
      <c r="AB160" s="46">
        <v>1712.1262124513669</v>
      </c>
      <c r="AC160" s="39">
        <v>919092.49922247138</v>
      </c>
      <c r="AD160" s="31">
        <v>4538.7283912220801</v>
      </c>
      <c r="AE160" s="31">
        <v>406428.8538618387</v>
      </c>
      <c r="AF160" s="31">
        <v>2007.0560684535242</v>
      </c>
      <c r="AG160" s="31">
        <v>508715.38511124783</v>
      </c>
      <c r="AH160" s="31">
        <v>2512.1747412901127</v>
      </c>
      <c r="AI160" s="31">
        <v>3948.2602493849377</v>
      </c>
      <c r="AJ160" s="31">
        <v>19.49758147844414</v>
      </c>
      <c r="AK160" s="36">
        <v>9937.1915634107081</v>
      </c>
      <c r="AL160" s="46">
        <v>49.07255093042324</v>
      </c>
      <c r="AM160" s="46">
        <v>-27728.958405229263</v>
      </c>
      <c r="AN160" s="213">
        <v>-136.93312792705808</v>
      </c>
      <c r="AO160" s="39">
        <v>4317691.9964477094</v>
      </c>
      <c r="AP160" s="31">
        <v>21321.935784926962</v>
      </c>
      <c r="AQ160" s="31">
        <v>4108737.4235256412</v>
      </c>
      <c r="AR160" s="31">
        <v>20290.061350743908</v>
      </c>
      <c r="AS160" s="31">
        <v>210153.7475104444</v>
      </c>
      <c r="AT160" s="31">
        <v>1037.7962840021946</v>
      </c>
      <c r="AU160" s="31">
        <v>208954.5729220681</v>
      </c>
      <c r="AV160" s="31">
        <v>1031.874434183052</v>
      </c>
      <c r="AW160" s="31">
        <v>127969.78370151747</v>
      </c>
      <c r="AX160" s="31">
        <v>631.94954914329605</v>
      </c>
      <c r="AY160" s="31">
        <v>126770.60911314111</v>
      </c>
      <c r="AZ160" s="65">
        <v>626.02769932415356</v>
      </c>
      <c r="BA160" s="39">
        <v>3.5000000000000005E-22</v>
      </c>
      <c r="BB160" s="31" t="s">
        <v>64</v>
      </c>
      <c r="BC160" s="32">
        <v>1</v>
      </c>
      <c r="BD160" s="33" t="s">
        <v>57</v>
      </c>
      <c r="BE160" s="1">
        <v>0</v>
      </c>
    </row>
    <row r="161" spans="1:57">
      <c r="A161" s="29">
        <v>122</v>
      </c>
      <c r="B161" s="34">
        <v>85</v>
      </c>
      <c r="C161" s="200" t="s">
        <v>194</v>
      </c>
      <c r="D161" s="42" t="s">
        <v>195</v>
      </c>
      <c r="E161" s="42" t="s">
        <v>57</v>
      </c>
      <c r="F161" s="42" t="s">
        <v>67</v>
      </c>
      <c r="G161" s="42">
        <v>0</v>
      </c>
      <c r="H161" s="42" t="s">
        <v>367</v>
      </c>
      <c r="I161" s="80" t="s">
        <v>342</v>
      </c>
      <c r="J161" s="44" t="s">
        <v>343</v>
      </c>
      <c r="K161" s="44">
        <v>1</v>
      </c>
      <c r="L161" s="46">
        <v>0.2497542325462643</v>
      </c>
      <c r="M161" s="46">
        <v>1</v>
      </c>
      <c r="N161" s="46">
        <v>17</v>
      </c>
      <c r="O161" s="40">
        <v>283005.02502979006</v>
      </c>
      <c r="P161" s="213">
        <v>16647.35441351706</v>
      </c>
      <c r="Q161" s="83">
        <v>286565.5263640543</v>
      </c>
      <c r="R161" s="49">
        <v>16856.79566847378</v>
      </c>
      <c r="S161" s="39">
        <v>189852.20836594579</v>
      </c>
      <c r="T161" s="31">
        <v>11167.776962702694</v>
      </c>
      <c r="U161" s="31">
        <v>167104.82509898426</v>
      </c>
      <c r="V161" s="31">
        <v>9829.6955940578973</v>
      </c>
      <c r="W161" s="31">
        <v>5733.6952380952398</v>
      </c>
      <c r="X161" s="31">
        <v>337.27619047619055</v>
      </c>
      <c r="Y161" s="31">
        <v>17013.688028866276</v>
      </c>
      <c r="Z161" s="31">
        <v>1000.8051781686044</v>
      </c>
      <c r="AA161" s="36">
        <v>53628.852214845414</v>
      </c>
      <c r="AB161" s="46">
        <v>3154.6383655791419</v>
      </c>
      <c r="AC161" s="39">
        <v>43084.465783263062</v>
      </c>
      <c r="AD161" s="31">
        <v>2534.380340191944</v>
      </c>
      <c r="AE161" s="31">
        <v>11137.290491935562</v>
      </c>
      <c r="AF161" s="31">
        <v>655.13473481973904</v>
      </c>
      <c r="AG161" s="31">
        <v>29995.67064448075</v>
      </c>
      <c r="AH161" s="31">
        <v>1764.4512143812203</v>
      </c>
      <c r="AI161" s="31">
        <v>1951.5046468467451</v>
      </c>
      <c r="AJ161" s="31">
        <v>114.79439099098501</v>
      </c>
      <c r="AK161" s="36">
        <v>0</v>
      </c>
      <c r="AL161" s="46">
        <v>0</v>
      </c>
      <c r="AM161" s="46">
        <v>-3560.5013342641937</v>
      </c>
      <c r="AN161" s="213">
        <v>-209.4412549567173</v>
      </c>
      <c r="AO161" s="39">
        <v>261139.47404518715</v>
      </c>
      <c r="AP161" s="31">
        <v>15361.145532069831</v>
      </c>
      <c r="AQ161" s="31">
        <v>250332.85815714285</v>
      </c>
      <c r="AR161" s="31">
        <v>14725.462244537812</v>
      </c>
      <c r="AS161" s="31">
        <v>12412.535603316788</v>
      </c>
      <c r="AT161" s="31">
        <v>730.1491531362816</v>
      </c>
      <c r="AU161" s="31">
        <v>10806.615888044309</v>
      </c>
      <c r="AV161" s="31">
        <v>635.68328753201808</v>
      </c>
      <c r="AW161" s="31">
        <v>-20259.63126933065</v>
      </c>
      <c r="AX161" s="31">
        <v>-1191.7430158429795</v>
      </c>
      <c r="AY161" s="31">
        <v>-21865.550984602927</v>
      </c>
      <c r="AZ161" s="65">
        <v>-1286.2088814472306</v>
      </c>
      <c r="BA161" s="39">
        <v>2.06331999999988E-10</v>
      </c>
      <c r="BB161" s="31" t="s">
        <v>57</v>
      </c>
      <c r="BC161" s="32">
        <v>5</v>
      </c>
      <c r="BD161" s="33" t="s">
        <v>355</v>
      </c>
      <c r="BE161" s="1">
        <v>0</v>
      </c>
    </row>
    <row r="162" spans="1:57">
      <c r="A162" s="29">
        <v>122</v>
      </c>
      <c r="B162" s="34">
        <v>85</v>
      </c>
      <c r="C162" s="200" t="s">
        <v>194</v>
      </c>
      <c r="D162" s="42" t="s">
        <v>195</v>
      </c>
      <c r="E162" s="42" t="s">
        <v>57</v>
      </c>
      <c r="F162" s="42" t="s">
        <v>67</v>
      </c>
      <c r="G162" s="42">
        <v>0</v>
      </c>
      <c r="H162" s="42" t="s">
        <v>367</v>
      </c>
      <c r="I162" s="80" t="s">
        <v>344</v>
      </c>
      <c r="J162" s="44" t="s">
        <v>345</v>
      </c>
      <c r="K162" s="44">
        <v>2</v>
      </c>
      <c r="L162" s="46">
        <v>0.75024576745373572</v>
      </c>
      <c r="M162" s="46">
        <v>0</v>
      </c>
      <c r="N162" s="46">
        <v>48</v>
      </c>
      <c r="O162" s="40">
        <v>850129.02497021004</v>
      </c>
      <c r="P162" s="213">
        <v>17711.021353546043</v>
      </c>
      <c r="Q162" s="83">
        <v>860824.54363594588</v>
      </c>
      <c r="R162" s="49">
        <v>17933.844659082206</v>
      </c>
      <c r="S162" s="39">
        <v>566845.16163405438</v>
      </c>
      <c r="T162" s="31">
        <v>11809.274200709464</v>
      </c>
      <c r="U162" s="31">
        <v>502869.0249010158</v>
      </c>
      <c r="V162" s="31">
        <v>10476.438018771163</v>
      </c>
      <c r="W162" s="31">
        <v>19848.734761904761</v>
      </c>
      <c r="X162" s="31">
        <v>413.51530753968251</v>
      </c>
      <c r="Y162" s="31">
        <v>44127.401971133768</v>
      </c>
      <c r="Z162" s="31">
        <v>919.32087439862005</v>
      </c>
      <c r="AA162" s="36">
        <v>164556.39778515461</v>
      </c>
      <c r="AB162" s="46">
        <v>3428.2582871907202</v>
      </c>
      <c r="AC162" s="39">
        <v>129422.98421673695</v>
      </c>
      <c r="AD162" s="31">
        <v>2696.3121711820195</v>
      </c>
      <c r="AE162" s="31">
        <v>33455.709508064436</v>
      </c>
      <c r="AF162" s="31">
        <v>696.99394808467571</v>
      </c>
      <c r="AG162" s="31">
        <v>90105.07935551925</v>
      </c>
      <c r="AH162" s="31">
        <v>1877.1891532399841</v>
      </c>
      <c r="AI162" s="31">
        <v>5862.1953531532545</v>
      </c>
      <c r="AJ162" s="31">
        <v>122.12906985735947</v>
      </c>
      <c r="AK162" s="36">
        <v>0</v>
      </c>
      <c r="AL162" s="46">
        <v>0</v>
      </c>
      <c r="AM162" s="46">
        <v>-10695.518665735806</v>
      </c>
      <c r="AN162" s="213">
        <v>-222.82330553616259</v>
      </c>
      <c r="AO162" s="39">
        <v>784446.30595481291</v>
      </c>
      <c r="AP162" s="31">
        <v>16342.631374058601</v>
      </c>
      <c r="AQ162" s="31">
        <v>751983.92184285726</v>
      </c>
      <c r="AR162" s="31">
        <v>15666.331705059523</v>
      </c>
      <c r="AS162" s="31">
        <v>37286.464396683215</v>
      </c>
      <c r="AT162" s="31">
        <v>776.80134159756687</v>
      </c>
      <c r="AU162" s="31">
        <v>32462.384111955689</v>
      </c>
      <c r="AV162" s="31">
        <v>676.29966899907686</v>
      </c>
      <c r="AW162" s="31">
        <v>-60858.638730669343</v>
      </c>
      <c r="AX162" s="31">
        <v>-1267.8883068889447</v>
      </c>
      <c r="AY162" s="31">
        <v>-65682.719015397117</v>
      </c>
      <c r="AZ162" s="65">
        <v>-1368.3899794874399</v>
      </c>
      <c r="BA162" s="39">
        <v>-2.4633199999994803E-10</v>
      </c>
      <c r="BB162" s="31" t="s">
        <v>57</v>
      </c>
      <c r="BC162" s="32">
        <v>3</v>
      </c>
      <c r="BD162" s="33" t="s">
        <v>355</v>
      </c>
      <c r="BE162" s="1">
        <v>0</v>
      </c>
    </row>
    <row r="163" spans="1:57">
      <c r="A163" s="29">
        <v>123</v>
      </c>
      <c r="B163" s="34">
        <v>86</v>
      </c>
      <c r="C163" s="200" t="s">
        <v>196</v>
      </c>
      <c r="D163" s="42" t="s">
        <v>197</v>
      </c>
      <c r="E163" s="42" t="s">
        <v>57</v>
      </c>
      <c r="F163" s="42" t="s">
        <v>67</v>
      </c>
      <c r="G163" s="42">
        <v>0</v>
      </c>
      <c r="H163" s="42" t="s">
        <v>367</v>
      </c>
      <c r="I163" s="80" t="s">
        <v>342</v>
      </c>
      <c r="J163" s="44" t="s">
        <v>343</v>
      </c>
      <c r="K163" s="44">
        <v>1</v>
      </c>
      <c r="L163" s="46">
        <v>0.17439134070813364</v>
      </c>
      <c r="M163" s="46"/>
      <c r="N163" s="46">
        <v>72</v>
      </c>
      <c r="O163" s="40">
        <v>727273.52239663701</v>
      </c>
      <c r="P163" s="213">
        <v>10101.021144397735</v>
      </c>
      <c r="Q163" s="83">
        <v>760455.56793112587</v>
      </c>
      <c r="R163" s="49">
        <v>10561.882887932303</v>
      </c>
      <c r="S163" s="39">
        <v>434612.96</v>
      </c>
      <c r="T163" s="31">
        <v>6036.2911111111107</v>
      </c>
      <c r="U163" s="31">
        <v>411737.2</v>
      </c>
      <c r="V163" s="31">
        <v>5718.5722222222212</v>
      </c>
      <c r="W163" s="31">
        <v>13774.25</v>
      </c>
      <c r="X163" s="31">
        <v>191.30902777777777</v>
      </c>
      <c r="Y163" s="31">
        <v>9101.51</v>
      </c>
      <c r="Z163" s="31">
        <v>126.40986111111111</v>
      </c>
      <c r="AA163" s="36">
        <v>81330.202464169895</v>
      </c>
      <c r="AB163" s="46">
        <v>1129.5861453356931</v>
      </c>
      <c r="AC163" s="39">
        <v>235901.24183284683</v>
      </c>
      <c r="AD163" s="31">
        <v>3276.4061365673165</v>
      </c>
      <c r="AE163" s="31">
        <v>163223.11172348933</v>
      </c>
      <c r="AF163" s="31">
        <v>2266.9876628262405</v>
      </c>
      <c r="AG163" s="31">
        <v>72195.822954014628</v>
      </c>
      <c r="AH163" s="31">
        <v>1002.7197632502032</v>
      </c>
      <c r="AI163" s="31">
        <v>482.3071553428569</v>
      </c>
      <c r="AJ163" s="31">
        <v>6.6987104908730126</v>
      </c>
      <c r="AK163" s="36">
        <v>8611.1636341090998</v>
      </c>
      <c r="AL163" s="46">
        <v>119.59949491818192</v>
      </c>
      <c r="AM163" s="46">
        <v>-33182.045534488847</v>
      </c>
      <c r="AN163" s="213">
        <v>-460.86174353456727</v>
      </c>
      <c r="AO163" s="39">
        <v>699225.81428786647</v>
      </c>
      <c r="AP163" s="31">
        <v>9711.4696428870338</v>
      </c>
      <c r="AQ163" s="31">
        <v>681017.44001318957</v>
      </c>
      <c r="AR163" s="31">
        <v>9458.5755557387438</v>
      </c>
      <c r="AS163" s="31">
        <v>46256.082383447494</v>
      </c>
      <c r="AT163" s="31">
        <v>642.44558865899285</v>
      </c>
      <c r="AU163" s="31">
        <v>18208.374274676942</v>
      </c>
      <c r="AV163" s="31">
        <v>252.89408714829085</v>
      </c>
      <c r="AW163" s="31">
        <v>0</v>
      </c>
      <c r="AX163" s="31">
        <v>0</v>
      </c>
      <c r="AY163" s="31">
        <v>-28047.708108770556</v>
      </c>
      <c r="AZ163" s="65">
        <v>-389.55150151070205</v>
      </c>
      <c r="BA163" s="39">
        <v>-9.0000000000000007E-23</v>
      </c>
      <c r="BB163" s="31" t="s">
        <v>64</v>
      </c>
      <c r="BC163" s="32">
        <v>2</v>
      </c>
      <c r="BD163" s="33" t="s">
        <v>57</v>
      </c>
      <c r="BE163" s="1">
        <v>0</v>
      </c>
    </row>
    <row r="164" spans="1:57">
      <c r="A164" s="29">
        <v>123</v>
      </c>
      <c r="B164" s="34">
        <v>86</v>
      </c>
      <c r="C164" s="200" t="s">
        <v>196</v>
      </c>
      <c r="D164" s="42" t="s">
        <v>197</v>
      </c>
      <c r="E164" s="42" t="s">
        <v>57</v>
      </c>
      <c r="F164" s="42" t="s">
        <v>67</v>
      </c>
      <c r="G164" s="42">
        <v>0</v>
      </c>
      <c r="H164" s="42" t="s">
        <v>367</v>
      </c>
      <c r="I164" s="80" t="s">
        <v>344</v>
      </c>
      <c r="J164" s="44" t="s">
        <v>345</v>
      </c>
      <c r="K164" s="44">
        <v>2</v>
      </c>
      <c r="L164" s="46">
        <v>0.82560865929186633</v>
      </c>
      <c r="M164" s="46"/>
      <c r="N164" s="46">
        <v>207.5</v>
      </c>
      <c r="O164" s="40">
        <v>3443079.887603363</v>
      </c>
      <c r="P164" s="213">
        <v>16593.156084835486</v>
      </c>
      <c r="Q164" s="83">
        <v>3600171.312068874</v>
      </c>
      <c r="R164" s="49">
        <v>17350.22319069337</v>
      </c>
      <c r="S164" s="39">
        <v>2057557.57</v>
      </c>
      <c r="T164" s="31">
        <v>9915.9400963855423</v>
      </c>
      <c r="U164" s="31">
        <v>1788630.79</v>
      </c>
      <c r="V164" s="31">
        <v>8619.9074216867466</v>
      </c>
      <c r="W164" s="31">
        <v>75856.759999999995</v>
      </c>
      <c r="X164" s="31">
        <v>365.57474698795181</v>
      </c>
      <c r="Y164" s="31">
        <v>193070.02</v>
      </c>
      <c r="Z164" s="31">
        <v>930.45792771084325</v>
      </c>
      <c r="AA164" s="36">
        <v>385035.85753583012</v>
      </c>
      <c r="AB164" s="46">
        <v>1855.5944941485786</v>
      </c>
      <c r="AC164" s="39">
        <v>1116810.6581671531</v>
      </c>
      <c r="AD164" s="31">
        <v>5382.2200393597741</v>
      </c>
      <c r="AE164" s="31">
        <v>772735.69827651081</v>
      </c>
      <c r="AF164" s="31">
        <v>3724.0274615735452</v>
      </c>
      <c r="AG164" s="31">
        <v>341791.60704598541</v>
      </c>
      <c r="AH164" s="31">
        <v>1647.1884676914956</v>
      </c>
      <c r="AI164" s="31">
        <v>2283.3528446571427</v>
      </c>
      <c r="AJ164" s="31">
        <v>11.004110094733219</v>
      </c>
      <c r="AK164" s="36">
        <v>40767.2263658909</v>
      </c>
      <c r="AL164" s="46">
        <v>196.4685607994742</v>
      </c>
      <c r="AM164" s="46">
        <v>-157091.42446551117</v>
      </c>
      <c r="AN164" s="213">
        <v>-757.06710585788505</v>
      </c>
      <c r="AO164" s="39">
        <v>3310295.5957121337</v>
      </c>
      <c r="AP164" s="31">
        <v>15953.231786564498</v>
      </c>
      <c r="AQ164" s="31">
        <v>3224092.9699868108</v>
      </c>
      <c r="AR164" s="31">
        <v>15537.797445719571</v>
      </c>
      <c r="AS164" s="31">
        <v>218986.91761655253</v>
      </c>
      <c r="AT164" s="31">
        <v>1055.3586391159156</v>
      </c>
      <c r="AU164" s="31">
        <v>86202.625725323072</v>
      </c>
      <c r="AV164" s="31">
        <v>415.43434084493032</v>
      </c>
      <c r="AW164" s="31">
        <v>0</v>
      </c>
      <c r="AX164" s="31">
        <v>0</v>
      </c>
      <c r="AY164" s="31">
        <v>-132784.29189122946</v>
      </c>
      <c r="AZ164" s="65">
        <v>-639.92429827098533</v>
      </c>
      <c r="BA164" s="39">
        <v>1E-22</v>
      </c>
      <c r="BB164" s="31" t="s">
        <v>64</v>
      </c>
      <c r="BC164" s="32">
        <v>3</v>
      </c>
      <c r="BD164" s="33" t="s">
        <v>57</v>
      </c>
      <c r="BE164" s="1">
        <v>0</v>
      </c>
    </row>
    <row r="165" spans="1:57">
      <c r="A165" s="29">
        <v>24</v>
      </c>
      <c r="B165" s="34">
        <v>87</v>
      </c>
      <c r="C165" s="200" t="s">
        <v>198</v>
      </c>
      <c r="D165" s="42" t="s">
        <v>197</v>
      </c>
      <c r="E165" s="42" t="s">
        <v>57</v>
      </c>
      <c r="F165" s="42" t="s">
        <v>62</v>
      </c>
      <c r="G165" s="42">
        <v>0</v>
      </c>
      <c r="H165" s="42" t="s">
        <v>367</v>
      </c>
      <c r="I165" s="80" t="s">
        <v>340</v>
      </c>
      <c r="J165" s="44" t="s">
        <v>341</v>
      </c>
      <c r="K165" s="44">
        <v>3</v>
      </c>
      <c r="L165" s="46">
        <v>1</v>
      </c>
      <c r="M165" s="46"/>
      <c r="N165" s="46">
        <v>134.5</v>
      </c>
      <c r="O165" s="40">
        <v>3313930.98</v>
      </c>
      <c r="P165" s="213">
        <v>24638.892044609667</v>
      </c>
      <c r="Q165" s="83">
        <v>3531414.06</v>
      </c>
      <c r="R165" s="49">
        <v>26255.866617100372</v>
      </c>
      <c r="S165" s="39">
        <v>2232618.9</v>
      </c>
      <c r="T165" s="31">
        <v>16599.397026022307</v>
      </c>
      <c r="U165" s="31">
        <v>1983370.5</v>
      </c>
      <c r="V165" s="31">
        <v>14746.249070631971</v>
      </c>
      <c r="W165" s="31">
        <v>94163</v>
      </c>
      <c r="X165" s="31">
        <v>700.09665427509287</v>
      </c>
      <c r="Y165" s="31">
        <v>155085.4</v>
      </c>
      <c r="Z165" s="31">
        <v>1153.0513011152418</v>
      </c>
      <c r="AA165" s="36">
        <v>377039.6</v>
      </c>
      <c r="AB165" s="46">
        <v>2803.2684014869883</v>
      </c>
      <c r="AC165" s="39">
        <v>908566.65</v>
      </c>
      <c r="AD165" s="31">
        <v>6755.1423791821553</v>
      </c>
      <c r="AE165" s="31">
        <v>505999</v>
      </c>
      <c r="AF165" s="31">
        <v>3762.0743494423791</v>
      </c>
      <c r="AG165" s="31">
        <v>331636.40000000002</v>
      </c>
      <c r="AH165" s="31">
        <v>2465.6981412639407</v>
      </c>
      <c r="AI165" s="31">
        <v>70931.25</v>
      </c>
      <c r="AJ165" s="31">
        <v>527.36988847583643</v>
      </c>
      <c r="AK165" s="36">
        <v>13188.91</v>
      </c>
      <c r="AL165" s="46">
        <v>98.058810408921929</v>
      </c>
      <c r="AM165" s="46">
        <v>-217483.08</v>
      </c>
      <c r="AN165" s="213">
        <v>-1616.9745724907061</v>
      </c>
      <c r="AO165" s="39">
        <v>3541794.67</v>
      </c>
      <c r="AP165" s="31">
        <v>26333.045873605948</v>
      </c>
      <c r="AQ165" s="31">
        <v>4441206.67</v>
      </c>
      <c r="AR165" s="31">
        <v>33020.123940520447</v>
      </c>
      <c r="AS165" s="31">
        <v>-723189</v>
      </c>
      <c r="AT165" s="31">
        <v>-5376.869888475836</v>
      </c>
      <c r="AU165" s="31">
        <v>-899412</v>
      </c>
      <c r="AV165" s="31">
        <v>-6687.0780669144979</v>
      </c>
      <c r="AW165" s="31">
        <v>404086.69</v>
      </c>
      <c r="AX165" s="31">
        <v>3004.3620074349442</v>
      </c>
      <c r="AY165" s="31">
        <v>227863.69</v>
      </c>
      <c r="AZ165" s="65">
        <v>1694.1538289962823</v>
      </c>
      <c r="BA165" s="39">
        <v>0</v>
      </c>
      <c r="BB165" s="31" t="s">
        <v>64</v>
      </c>
      <c r="BC165" s="32">
        <v>4</v>
      </c>
      <c r="BD165" s="33" t="s">
        <v>57</v>
      </c>
      <c r="BE165" s="1">
        <v>0</v>
      </c>
    </row>
    <row r="166" spans="1:57">
      <c r="A166" s="29">
        <v>124</v>
      </c>
      <c r="B166" s="34">
        <v>88</v>
      </c>
      <c r="C166" s="200" t="s">
        <v>199</v>
      </c>
      <c r="D166" s="42" t="s">
        <v>200</v>
      </c>
      <c r="E166" s="42" t="s">
        <v>57</v>
      </c>
      <c r="F166" s="42" t="s">
        <v>67</v>
      </c>
      <c r="G166" s="42">
        <v>0</v>
      </c>
      <c r="H166" s="42" t="s">
        <v>367</v>
      </c>
      <c r="I166" s="80" t="s">
        <v>342</v>
      </c>
      <c r="J166" s="44" t="s">
        <v>343</v>
      </c>
      <c r="K166" s="44">
        <v>1</v>
      </c>
      <c r="L166" s="46">
        <v>0.19110880584930123</v>
      </c>
      <c r="M166" s="46">
        <v>0</v>
      </c>
      <c r="N166" s="46">
        <v>24.5</v>
      </c>
      <c r="O166" s="40">
        <v>342096.57872771489</v>
      </c>
      <c r="P166" s="213">
        <v>13963.125662355709</v>
      </c>
      <c r="Q166" s="83">
        <v>349670.44430082553</v>
      </c>
      <c r="R166" s="49">
        <v>14272.263032686755</v>
      </c>
      <c r="S166" s="39">
        <v>249836.47499870945</v>
      </c>
      <c r="T166" s="31">
        <v>10197.407142804466</v>
      </c>
      <c r="U166" s="31">
        <v>236426.8</v>
      </c>
      <c r="V166" s="31">
        <v>9650.0734693877548</v>
      </c>
      <c r="W166" s="31">
        <v>5758.95</v>
      </c>
      <c r="X166" s="31">
        <v>235.05918367346936</v>
      </c>
      <c r="Y166" s="31">
        <v>7650.7249987094219</v>
      </c>
      <c r="Z166" s="31">
        <v>312.2744897432417</v>
      </c>
      <c r="AA166" s="36">
        <v>35970.145885664657</v>
      </c>
      <c r="AB166" s="46">
        <v>1468.1692198230469</v>
      </c>
      <c r="AC166" s="39">
        <v>63863.8234164514</v>
      </c>
      <c r="AD166" s="31">
        <v>2606.6866700592409</v>
      </c>
      <c r="AE166" s="31">
        <v>24617.327274186915</v>
      </c>
      <c r="AF166" s="31">
        <v>1004.7888683341596</v>
      </c>
      <c r="AG166" s="31">
        <v>39246.496142264492</v>
      </c>
      <c r="AH166" s="31">
        <v>1601.8978017250811</v>
      </c>
      <c r="AI166" s="31">
        <v>0</v>
      </c>
      <c r="AJ166" s="31">
        <v>0</v>
      </c>
      <c r="AK166" s="36">
        <v>0</v>
      </c>
      <c r="AL166" s="46">
        <v>0</v>
      </c>
      <c r="AM166" s="46">
        <v>-7573.8655731106501</v>
      </c>
      <c r="AN166" s="213">
        <v>-309.13737033104695</v>
      </c>
      <c r="AO166" s="39">
        <v>348414.65304888529</v>
      </c>
      <c r="AP166" s="31">
        <v>14221.006246893277</v>
      </c>
      <c r="AQ166" s="31">
        <v>340066.63819177612</v>
      </c>
      <c r="AR166" s="31">
        <v>13880.270946603106</v>
      </c>
      <c r="AS166" s="31">
        <v>5528.586644414434</v>
      </c>
      <c r="AT166" s="31">
        <v>225.65659773120143</v>
      </c>
      <c r="AU166" s="31">
        <v>8348.0148571091759</v>
      </c>
      <c r="AV166" s="31">
        <v>340.73530029017041</v>
      </c>
      <c r="AW166" s="31">
        <v>3498.6461084756834</v>
      </c>
      <c r="AX166" s="31">
        <v>142.80188197859934</v>
      </c>
      <c r="AY166" s="31">
        <v>6318.0743211704248</v>
      </c>
      <c r="AZ166" s="65">
        <v>257.88058453756832</v>
      </c>
      <c r="BA166" s="39">
        <v>-3.7299999999999998E-23</v>
      </c>
      <c r="BB166" s="31" t="s">
        <v>64</v>
      </c>
      <c r="BC166" s="32">
        <v>4</v>
      </c>
      <c r="BD166" s="33" t="s">
        <v>355</v>
      </c>
      <c r="BE166" s="1">
        <v>0</v>
      </c>
    </row>
    <row r="167" spans="1:57">
      <c r="A167" s="29">
        <v>124</v>
      </c>
      <c r="B167" s="34">
        <v>88</v>
      </c>
      <c r="C167" s="200" t="s">
        <v>199</v>
      </c>
      <c r="D167" s="42" t="s">
        <v>200</v>
      </c>
      <c r="E167" s="42" t="s">
        <v>57</v>
      </c>
      <c r="F167" s="42" t="s">
        <v>67</v>
      </c>
      <c r="G167" s="42">
        <v>0</v>
      </c>
      <c r="H167" s="42" t="s">
        <v>367</v>
      </c>
      <c r="I167" s="80" t="s">
        <v>344</v>
      </c>
      <c r="J167" s="44" t="s">
        <v>345</v>
      </c>
      <c r="K167" s="44">
        <v>2</v>
      </c>
      <c r="L167" s="46">
        <v>0.80889119415069888</v>
      </c>
      <c r="M167" s="46">
        <v>0</v>
      </c>
      <c r="N167" s="46">
        <v>85.5</v>
      </c>
      <c r="O167" s="40">
        <v>1447965.2512722854</v>
      </c>
      <c r="P167" s="213">
        <v>16935.266096751875</v>
      </c>
      <c r="Q167" s="83">
        <v>1480022.5556991745</v>
      </c>
      <c r="R167" s="49">
        <v>17310.205329814908</v>
      </c>
      <c r="S167" s="39">
        <v>1045694.4750012907</v>
      </c>
      <c r="T167" s="31">
        <v>12230.344736857201</v>
      </c>
      <c r="U167" s="31">
        <v>908206.9</v>
      </c>
      <c r="V167" s="31">
        <v>10622.302923976607</v>
      </c>
      <c r="W167" s="31">
        <v>55170.400000000001</v>
      </c>
      <c r="X167" s="31">
        <v>645.26783625730991</v>
      </c>
      <c r="Y167" s="31">
        <v>82317.175001290583</v>
      </c>
      <c r="Z167" s="31">
        <v>962.77397662328156</v>
      </c>
      <c r="AA167" s="36">
        <v>164016.70411433536</v>
      </c>
      <c r="AB167" s="46">
        <v>1918.3240247290682</v>
      </c>
      <c r="AC167" s="39">
        <v>270311.37658354861</v>
      </c>
      <c r="AD167" s="31">
        <v>3161.5365682286383</v>
      </c>
      <c r="AE167" s="31">
        <v>104195.82272581311</v>
      </c>
      <c r="AF167" s="31">
        <v>1218.6645932843635</v>
      </c>
      <c r="AG167" s="31">
        <v>166115.55385773553</v>
      </c>
      <c r="AH167" s="31">
        <v>1942.8719749442748</v>
      </c>
      <c r="AI167" s="31">
        <v>0</v>
      </c>
      <c r="AJ167" s="31">
        <v>0</v>
      </c>
      <c r="AK167" s="36">
        <v>0</v>
      </c>
      <c r="AL167" s="46">
        <v>0</v>
      </c>
      <c r="AM167" s="46">
        <v>-32057.30442688935</v>
      </c>
      <c r="AN167" s="213">
        <v>-374.93923306303327</v>
      </c>
      <c r="AO167" s="39">
        <v>1474707.2669511149</v>
      </c>
      <c r="AP167" s="31">
        <v>17248.038209954557</v>
      </c>
      <c r="AQ167" s="31">
        <v>1439373.2818082238</v>
      </c>
      <c r="AR167" s="31">
        <v>16834.775225827179</v>
      </c>
      <c r="AS167" s="31">
        <v>23400.413355585566</v>
      </c>
      <c r="AT167" s="31">
        <v>273.68904509456797</v>
      </c>
      <c r="AU167" s="31">
        <v>35333.985142890822</v>
      </c>
      <c r="AV167" s="31">
        <v>413.26298412737805</v>
      </c>
      <c r="AW167" s="31">
        <v>14808.443891524315</v>
      </c>
      <c r="AX167" s="31">
        <v>173.19817416987502</v>
      </c>
      <c r="AY167" s="31">
        <v>26742.015678829575</v>
      </c>
      <c r="AZ167" s="65">
        <v>312.77211320268509</v>
      </c>
      <c r="BA167" s="39">
        <v>1.27E-22</v>
      </c>
      <c r="BB167" s="31" t="s">
        <v>64</v>
      </c>
      <c r="BC167" s="32">
        <v>3</v>
      </c>
      <c r="BD167" s="33" t="s">
        <v>355</v>
      </c>
      <c r="BE167" s="1">
        <v>0</v>
      </c>
    </row>
    <row r="168" spans="1:57">
      <c r="A168" s="29">
        <v>126</v>
      </c>
      <c r="B168" s="34">
        <v>90</v>
      </c>
      <c r="C168" s="200" t="s">
        <v>201</v>
      </c>
      <c r="D168" s="42" t="s">
        <v>202</v>
      </c>
      <c r="E168" s="42" t="s">
        <v>57</v>
      </c>
      <c r="F168" s="42" t="s">
        <v>67</v>
      </c>
      <c r="G168" s="42">
        <v>0</v>
      </c>
      <c r="H168" s="42" t="s">
        <v>367</v>
      </c>
      <c r="I168" s="80" t="s">
        <v>342</v>
      </c>
      <c r="J168" s="44" t="s">
        <v>343</v>
      </c>
      <c r="K168" s="44">
        <v>1</v>
      </c>
      <c r="L168" s="46">
        <v>0.16846843533511907</v>
      </c>
      <c r="M168" s="46"/>
      <c r="N168" s="46">
        <v>70</v>
      </c>
      <c r="O168" s="40">
        <v>791129.32561269286</v>
      </c>
      <c r="P168" s="213">
        <v>11301.847508752755</v>
      </c>
      <c r="Q168" s="83">
        <v>802193.11104934732</v>
      </c>
      <c r="R168" s="49">
        <v>11459.901586419246</v>
      </c>
      <c r="S168" s="39">
        <v>522448.49107683037</v>
      </c>
      <c r="T168" s="31">
        <v>7463.5498725261477</v>
      </c>
      <c r="U168" s="31">
        <v>476569.05</v>
      </c>
      <c r="V168" s="31">
        <v>6808.1292857142853</v>
      </c>
      <c r="W168" s="31">
        <v>8293.4500000000007</v>
      </c>
      <c r="X168" s="31">
        <v>118.47785714285715</v>
      </c>
      <c r="Y168" s="31">
        <v>37585.991076830353</v>
      </c>
      <c r="Z168" s="31">
        <v>536.94272966900496</v>
      </c>
      <c r="AA168" s="36">
        <v>94801.273922628374</v>
      </c>
      <c r="AB168" s="46">
        <v>1354.3039131804051</v>
      </c>
      <c r="AC168" s="39">
        <v>182734.37613298401</v>
      </c>
      <c r="AD168" s="31">
        <v>2610.4910876140571</v>
      </c>
      <c r="AE168" s="31">
        <v>69409.163826504388</v>
      </c>
      <c r="AF168" s="31">
        <v>991.55948323577684</v>
      </c>
      <c r="AG168" s="31">
        <v>110167.69265721114</v>
      </c>
      <c r="AH168" s="31">
        <v>1573.8241808173018</v>
      </c>
      <c r="AI168" s="31">
        <v>3157.5196492684681</v>
      </c>
      <c r="AJ168" s="31">
        <v>45.10742356097812</v>
      </c>
      <c r="AK168" s="36">
        <v>2208.9699169045539</v>
      </c>
      <c r="AL168" s="46">
        <v>31.556713098636489</v>
      </c>
      <c r="AM168" s="46">
        <v>-11063.78543665444</v>
      </c>
      <c r="AN168" s="213">
        <v>-158.05407766649196</v>
      </c>
      <c r="AO168" s="39">
        <v>775564.11243973032</v>
      </c>
      <c r="AP168" s="31">
        <v>11079.487320567574</v>
      </c>
      <c r="AQ168" s="31">
        <v>634625.94646489969</v>
      </c>
      <c r="AR168" s="31">
        <v>9066.0849494985669</v>
      </c>
      <c r="AS168" s="31">
        <v>160192.42344928134</v>
      </c>
      <c r="AT168" s="31">
        <v>2288.4631921325899</v>
      </c>
      <c r="AU168" s="31">
        <v>140938.16597483057</v>
      </c>
      <c r="AV168" s="31">
        <v>2013.4023710690078</v>
      </c>
      <c r="AW168" s="31">
        <v>3689.0443014881826</v>
      </c>
      <c r="AX168" s="31">
        <v>52.700632878402608</v>
      </c>
      <c r="AY168" s="31">
        <v>-15565.213172962574</v>
      </c>
      <c r="AZ168" s="65">
        <v>-222.3601881851796</v>
      </c>
      <c r="BA168" s="39">
        <v>-8.379999999999999E-23</v>
      </c>
      <c r="BB168" s="31" t="s">
        <v>64</v>
      </c>
      <c r="BC168" s="32">
        <v>3</v>
      </c>
      <c r="BD168" s="33" t="s">
        <v>57</v>
      </c>
      <c r="BE168" s="1">
        <v>0</v>
      </c>
    </row>
    <row r="169" spans="1:57">
      <c r="A169" s="29">
        <v>126</v>
      </c>
      <c r="B169" s="34">
        <v>90</v>
      </c>
      <c r="C169" s="200" t="s">
        <v>201</v>
      </c>
      <c r="D169" s="42" t="s">
        <v>202</v>
      </c>
      <c r="E169" s="42" t="s">
        <v>57</v>
      </c>
      <c r="F169" s="42" t="s">
        <v>67</v>
      </c>
      <c r="G169" s="42">
        <v>0</v>
      </c>
      <c r="H169" s="42" t="s">
        <v>367</v>
      </c>
      <c r="I169" s="80" t="s">
        <v>344</v>
      </c>
      <c r="J169" s="44" t="s">
        <v>345</v>
      </c>
      <c r="K169" s="44">
        <v>2</v>
      </c>
      <c r="L169" s="46">
        <v>0.83153156466488098</v>
      </c>
      <c r="M169" s="46"/>
      <c r="N169" s="46">
        <v>202</v>
      </c>
      <c r="O169" s="40">
        <v>3904879.8943873071</v>
      </c>
      <c r="P169" s="213">
        <v>19331.088586075777</v>
      </c>
      <c r="Q169" s="83">
        <v>3959488.8589506531</v>
      </c>
      <c r="R169" s="49">
        <v>19601.42999480521</v>
      </c>
      <c r="S169" s="39">
        <v>2578716.9589231699</v>
      </c>
      <c r="T169" s="31">
        <v>12765.925539223614</v>
      </c>
      <c r="U169" s="31">
        <v>2412578.9500000002</v>
      </c>
      <c r="V169" s="31">
        <v>11943.460148514852</v>
      </c>
      <c r="W169" s="31">
        <v>86036.65</v>
      </c>
      <c r="X169" s="31">
        <v>425.92400990099003</v>
      </c>
      <c r="Y169" s="31">
        <v>80101.358923169653</v>
      </c>
      <c r="Z169" s="31">
        <v>396.54138080777057</v>
      </c>
      <c r="AA169" s="36">
        <v>467922.97607737168</v>
      </c>
      <c r="AB169" s="46">
        <v>2316.4503766206512</v>
      </c>
      <c r="AC169" s="39">
        <v>901945.82386701601</v>
      </c>
      <c r="AD169" s="31">
        <v>4465.0783359753259</v>
      </c>
      <c r="AE169" s="31">
        <v>342591.83617349563</v>
      </c>
      <c r="AF169" s="31">
        <v>1695.9991889777009</v>
      </c>
      <c r="AG169" s="31">
        <v>543769.00734278886</v>
      </c>
      <c r="AH169" s="31">
        <v>2691.9257789246972</v>
      </c>
      <c r="AI169" s="31">
        <v>15584.98035073153</v>
      </c>
      <c r="AJ169" s="31">
        <v>77.153368072928373</v>
      </c>
      <c r="AK169" s="36">
        <v>10903.100083095447</v>
      </c>
      <c r="AL169" s="46">
        <v>53.975742985621011</v>
      </c>
      <c r="AM169" s="46">
        <v>-54608.964563345558</v>
      </c>
      <c r="AN169" s="213">
        <v>-270.34140872943345</v>
      </c>
      <c r="AO169" s="39">
        <v>3828052.64756027</v>
      </c>
      <c r="AP169" s="31">
        <v>18950.755680991435</v>
      </c>
      <c r="AQ169" s="31">
        <v>3132405.8135351003</v>
      </c>
      <c r="AR169" s="31">
        <v>15506.95947294604</v>
      </c>
      <c r="AS169" s="31">
        <v>790682.57655071875</v>
      </c>
      <c r="AT169" s="31">
        <v>3914.2701809441514</v>
      </c>
      <c r="AU169" s="31">
        <v>695646.83402516949</v>
      </c>
      <c r="AV169" s="31">
        <v>3443.7962080453931</v>
      </c>
      <c r="AW169" s="31">
        <v>18208.495698511819</v>
      </c>
      <c r="AX169" s="31">
        <v>90.141067814414924</v>
      </c>
      <c r="AY169" s="31">
        <v>-76827.246827037423</v>
      </c>
      <c r="AZ169" s="65">
        <v>-380.33290508434368</v>
      </c>
      <c r="BA169" s="39">
        <v>6.4000000000000007E-23</v>
      </c>
      <c r="BB169" s="31" t="s">
        <v>64</v>
      </c>
      <c r="BC169" s="32">
        <v>4</v>
      </c>
      <c r="BD169" s="33" t="s">
        <v>57</v>
      </c>
      <c r="BE169" s="1">
        <v>0</v>
      </c>
    </row>
    <row r="170" spans="1:57">
      <c r="A170" s="29">
        <v>25</v>
      </c>
      <c r="B170" s="34">
        <v>91</v>
      </c>
      <c r="C170" s="200" t="s">
        <v>203</v>
      </c>
      <c r="D170" s="42" t="s">
        <v>202</v>
      </c>
      <c r="E170" s="42" t="s">
        <v>57</v>
      </c>
      <c r="F170" s="42" t="s">
        <v>62</v>
      </c>
      <c r="G170" s="42">
        <v>0</v>
      </c>
      <c r="H170" s="42" t="s">
        <v>367</v>
      </c>
      <c r="I170" s="80" t="s">
        <v>340</v>
      </c>
      <c r="J170" s="44" t="s">
        <v>341</v>
      </c>
      <c r="K170" s="44">
        <v>3</v>
      </c>
      <c r="L170" s="46">
        <v>1</v>
      </c>
      <c r="M170" s="46"/>
      <c r="N170" s="46">
        <v>173.5</v>
      </c>
      <c r="O170" s="40">
        <v>3775141.13</v>
      </c>
      <c r="P170" s="213">
        <v>21758.738501440923</v>
      </c>
      <c r="Q170" s="83">
        <v>3900213.1</v>
      </c>
      <c r="R170" s="49">
        <v>22479.614409221904</v>
      </c>
      <c r="S170" s="39">
        <v>2547548.65</v>
      </c>
      <c r="T170" s="31">
        <v>14683.277521613833</v>
      </c>
      <c r="U170" s="31">
        <v>2336144.4500000002</v>
      </c>
      <c r="V170" s="31">
        <v>13464.809510086456</v>
      </c>
      <c r="W170" s="31">
        <v>174879</v>
      </c>
      <c r="X170" s="31">
        <v>1007.9481268011526</v>
      </c>
      <c r="Y170" s="31">
        <v>36525.199999999997</v>
      </c>
      <c r="Z170" s="31">
        <v>210.51988472622477</v>
      </c>
      <c r="AA170" s="36">
        <v>485713.7</v>
      </c>
      <c r="AB170" s="46">
        <v>2799.5025936599422</v>
      </c>
      <c r="AC170" s="39">
        <v>859813.4</v>
      </c>
      <c r="AD170" s="31">
        <v>4955.6968299711807</v>
      </c>
      <c r="AE170" s="31">
        <v>500000</v>
      </c>
      <c r="AF170" s="31">
        <v>2881.8443804034578</v>
      </c>
      <c r="AG170" s="31">
        <v>351273.3</v>
      </c>
      <c r="AH170" s="31">
        <v>2024.6299711815559</v>
      </c>
      <c r="AI170" s="31">
        <v>8540.1</v>
      </c>
      <c r="AJ170" s="31">
        <v>49.222478386167147</v>
      </c>
      <c r="AK170" s="36">
        <v>7137.35</v>
      </c>
      <c r="AL170" s="46">
        <v>41.137463976945241</v>
      </c>
      <c r="AM170" s="46">
        <v>-125071.97</v>
      </c>
      <c r="AN170" s="213">
        <v>-720.87590778097979</v>
      </c>
      <c r="AO170" s="39">
        <v>3812636.64</v>
      </c>
      <c r="AP170" s="31">
        <v>21974.850951008644</v>
      </c>
      <c r="AQ170" s="31">
        <v>3997248.64</v>
      </c>
      <c r="AR170" s="31">
        <v>23038.897060518731</v>
      </c>
      <c r="AS170" s="31">
        <v>-256585.8</v>
      </c>
      <c r="AT170" s="31">
        <v>-1478.8806916426511</v>
      </c>
      <c r="AU170" s="31">
        <v>-184612</v>
      </c>
      <c r="AV170" s="31">
        <v>-1064.0461095100864</v>
      </c>
      <c r="AW170" s="31">
        <v>-34478.29</v>
      </c>
      <c r="AX170" s="31">
        <v>-198.72213256484147</v>
      </c>
      <c r="AY170" s="31">
        <v>37495.51</v>
      </c>
      <c r="AZ170" s="65">
        <v>216.1124495677233</v>
      </c>
      <c r="BA170" s="39">
        <v>0</v>
      </c>
      <c r="BB170" s="31" t="s">
        <v>64</v>
      </c>
      <c r="BC170" s="32">
        <v>2</v>
      </c>
      <c r="BD170" s="33" t="s">
        <v>57</v>
      </c>
      <c r="BE170" s="1">
        <v>0</v>
      </c>
    </row>
    <row r="171" spans="1:57">
      <c r="A171" s="29">
        <v>28</v>
      </c>
      <c r="B171" s="34">
        <v>92</v>
      </c>
      <c r="C171" s="200" t="s">
        <v>204</v>
      </c>
      <c r="D171" s="42" t="s">
        <v>205</v>
      </c>
      <c r="E171" s="42" t="s">
        <v>57</v>
      </c>
      <c r="F171" s="42" t="s">
        <v>58</v>
      </c>
      <c r="G171" s="42">
        <v>0</v>
      </c>
      <c r="H171" s="42" t="s">
        <v>367</v>
      </c>
      <c r="I171" s="80" t="s">
        <v>342</v>
      </c>
      <c r="J171" s="44" t="s">
        <v>343</v>
      </c>
      <c r="K171" s="44">
        <v>1</v>
      </c>
      <c r="L171" s="46">
        <v>0.16236030218846903</v>
      </c>
      <c r="M171" s="46">
        <v>0</v>
      </c>
      <c r="N171" s="46">
        <v>120.5</v>
      </c>
      <c r="O171" s="40">
        <v>1606705.1461300023</v>
      </c>
      <c r="P171" s="213">
        <v>13333.652664979274</v>
      </c>
      <c r="Q171" s="83">
        <v>1676408.5345434407</v>
      </c>
      <c r="R171" s="49">
        <v>13912.104021107391</v>
      </c>
      <c r="S171" s="39">
        <v>1116739.1927872843</v>
      </c>
      <c r="T171" s="31">
        <v>9267.5451683592073</v>
      </c>
      <c r="U171" s="31">
        <v>1016548.7</v>
      </c>
      <c r="V171" s="31">
        <v>8436.0887966804985</v>
      </c>
      <c r="W171" s="31">
        <v>31082.95</v>
      </c>
      <c r="X171" s="31">
        <v>257.94979253112029</v>
      </c>
      <c r="Y171" s="31">
        <v>69107.54278728443</v>
      </c>
      <c r="Z171" s="31">
        <v>573.5065791475887</v>
      </c>
      <c r="AA171" s="36">
        <v>195666.25325621793</v>
      </c>
      <c r="AB171" s="46">
        <v>1623.7863340764973</v>
      </c>
      <c r="AC171" s="39">
        <v>364003.0884999382</v>
      </c>
      <c r="AD171" s="31">
        <v>3020.7725186716857</v>
      </c>
      <c r="AE171" s="31">
        <v>133087.40538112706</v>
      </c>
      <c r="AF171" s="31">
        <v>1104.4597956940001</v>
      </c>
      <c r="AG171" s="31">
        <v>222285.83202754764</v>
      </c>
      <c r="AH171" s="31">
        <v>1844.6957014734239</v>
      </c>
      <c r="AI171" s="31">
        <v>8629.8510912635356</v>
      </c>
      <c r="AJ171" s="31">
        <v>71.6170215042617</v>
      </c>
      <c r="AK171" s="36">
        <v>0</v>
      </c>
      <c r="AL171" s="46">
        <v>0</v>
      </c>
      <c r="AM171" s="46">
        <v>-69703.38841343821</v>
      </c>
      <c r="AN171" s="213">
        <v>-578.45135612811782</v>
      </c>
      <c r="AO171" s="39">
        <v>1680930.8128664016</v>
      </c>
      <c r="AP171" s="31">
        <v>13949.633301795864</v>
      </c>
      <c r="AQ171" s="31">
        <v>1795169.9568907414</v>
      </c>
      <c r="AR171" s="31">
        <v>14897.675990794534</v>
      </c>
      <c r="AS171" s="31">
        <v>-162871.25005945616</v>
      </c>
      <c r="AT171" s="31">
        <v>-1351.628631198806</v>
      </c>
      <c r="AU171" s="31">
        <v>-114239.14402433965</v>
      </c>
      <c r="AV171" s="31">
        <v>-948.04268899866906</v>
      </c>
      <c r="AW171" s="31">
        <v>25593.560701282891</v>
      </c>
      <c r="AX171" s="31">
        <v>212.39469461645552</v>
      </c>
      <c r="AY171" s="31">
        <v>74225.666736399391</v>
      </c>
      <c r="AZ171" s="65">
        <v>615.98063681659244</v>
      </c>
      <c r="BA171" s="39">
        <v>1.1799999999999999E-22</v>
      </c>
      <c r="BB171" s="31" t="s">
        <v>57</v>
      </c>
      <c r="BC171" s="32">
        <v>4</v>
      </c>
      <c r="BD171" s="33" t="s">
        <v>355</v>
      </c>
      <c r="BE171" s="1">
        <v>0</v>
      </c>
    </row>
    <row r="172" spans="1:57">
      <c r="A172" s="29">
        <v>28</v>
      </c>
      <c r="B172" s="34">
        <v>92</v>
      </c>
      <c r="C172" s="200" t="s">
        <v>204</v>
      </c>
      <c r="D172" s="42" t="s">
        <v>205</v>
      </c>
      <c r="E172" s="42" t="s">
        <v>57</v>
      </c>
      <c r="F172" s="42" t="s">
        <v>58</v>
      </c>
      <c r="G172" s="42">
        <v>0</v>
      </c>
      <c r="H172" s="42" t="s">
        <v>367</v>
      </c>
      <c r="I172" s="80" t="s">
        <v>344</v>
      </c>
      <c r="J172" s="44" t="s">
        <v>345</v>
      </c>
      <c r="K172" s="44">
        <v>2</v>
      </c>
      <c r="L172" s="46">
        <v>0.5262339023178727</v>
      </c>
      <c r="M172" s="46">
        <v>0</v>
      </c>
      <c r="N172" s="46">
        <v>312</v>
      </c>
      <c r="O172" s="40">
        <v>5207570.4930675309</v>
      </c>
      <c r="P172" s="213">
        <v>16690.93106752414</v>
      </c>
      <c r="Q172" s="83">
        <v>5433489.5483733248</v>
      </c>
      <c r="R172" s="49">
        <v>17415.030603760657</v>
      </c>
      <c r="S172" s="39">
        <v>3619517.9201477272</v>
      </c>
      <c r="T172" s="31">
        <v>11601.018974832457</v>
      </c>
      <c r="U172" s="31">
        <v>3192349.55</v>
      </c>
      <c r="V172" s="31">
        <v>10231.889583333332</v>
      </c>
      <c r="W172" s="31">
        <v>170927.04</v>
      </c>
      <c r="X172" s="31">
        <v>547.84307692307686</v>
      </c>
      <c r="Y172" s="31">
        <v>256241.33014772719</v>
      </c>
      <c r="Z172" s="31">
        <v>821.28631457604854</v>
      </c>
      <c r="AA172" s="36">
        <v>634183.44641544705</v>
      </c>
      <c r="AB172" s="46">
        <v>2032.6392513315607</v>
      </c>
      <c r="AC172" s="39">
        <v>1179788.1818101504</v>
      </c>
      <c r="AD172" s="31">
        <v>3781.3723775966355</v>
      </c>
      <c r="AE172" s="31">
        <v>431356.08728895982</v>
      </c>
      <c r="AF172" s="31">
        <v>1382.5515618235891</v>
      </c>
      <c r="AG172" s="31">
        <v>720461.46281525691</v>
      </c>
      <c r="AH172" s="31">
        <v>2309.1713551771049</v>
      </c>
      <c r="AI172" s="31">
        <v>27970.631705933665</v>
      </c>
      <c r="AJ172" s="31">
        <v>89.649460595941221</v>
      </c>
      <c r="AK172" s="36">
        <v>0</v>
      </c>
      <c r="AL172" s="46">
        <v>0</v>
      </c>
      <c r="AM172" s="46">
        <v>-225919.05530579292</v>
      </c>
      <c r="AN172" s="213">
        <v>-724.09953623651563</v>
      </c>
      <c r="AO172" s="39">
        <v>5448146.9254364502</v>
      </c>
      <c r="AP172" s="31">
        <v>17462.009376398877</v>
      </c>
      <c r="AQ172" s="31">
        <v>5818412.9926158404</v>
      </c>
      <c r="AR172" s="31">
        <v>18648.759591717437</v>
      </c>
      <c r="AS172" s="31">
        <v>-527889.9604084671</v>
      </c>
      <c r="AT172" s="31">
        <v>-1691.9550013091891</v>
      </c>
      <c r="AU172" s="31">
        <v>-370266.06717939005</v>
      </c>
      <c r="AV172" s="31">
        <v>-1186.7502153185578</v>
      </c>
      <c r="AW172" s="31">
        <v>82952.539139841378</v>
      </c>
      <c r="AX172" s="31">
        <v>265.87352288410693</v>
      </c>
      <c r="AY172" s="31">
        <v>240576.43236891841</v>
      </c>
      <c r="AZ172" s="65">
        <v>771.07830887473847</v>
      </c>
      <c r="BA172" s="39">
        <v>2.1000000000000001E-22</v>
      </c>
      <c r="BB172" s="31" t="s">
        <v>57</v>
      </c>
      <c r="BC172" s="32">
        <v>3</v>
      </c>
      <c r="BD172" s="33" t="s">
        <v>355</v>
      </c>
      <c r="BE172" s="1">
        <v>0</v>
      </c>
    </row>
    <row r="173" spans="1:57">
      <c r="A173" s="29">
        <v>28</v>
      </c>
      <c r="B173" s="34">
        <v>92</v>
      </c>
      <c r="C173" s="200" t="s">
        <v>204</v>
      </c>
      <c r="D173" s="42" t="s">
        <v>205</v>
      </c>
      <c r="E173" s="42" t="s">
        <v>57</v>
      </c>
      <c r="F173" s="42" t="s">
        <v>58</v>
      </c>
      <c r="G173" s="42">
        <v>0</v>
      </c>
      <c r="H173" s="42" t="s">
        <v>367</v>
      </c>
      <c r="I173" s="80" t="s">
        <v>340</v>
      </c>
      <c r="J173" s="44" t="s">
        <v>341</v>
      </c>
      <c r="K173" s="44">
        <v>3</v>
      </c>
      <c r="L173" s="46">
        <v>0.31140579549365821</v>
      </c>
      <c r="M173" s="46">
        <v>0</v>
      </c>
      <c r="N173" s="46">
        <v>113</v>
      </c>
      <c r="O173" s="40">
        <v>3081647.9608024661</v>
      </c>
      <c r="P173" s="213">
        <v>27271.220892057223</v>
      </c>
      <c r="Q173" s="83">
        <v>3215338.5170832346</v>
      </c>
      <c r="R173" s="49">
        <v>28454.323160028627</v>
      </c>
      <c r="S173" s="39">
        <v>2141897.0770649887</v>
      </c>
      <c r="T173" s="31">
        <v>18954.841389955651</v>
      </c>
      <c r="U173" s="31">
        <v>1853532.15</v>
      </c>
      <c r="V173" s="31">
        <v>16402.939380530974</v>
      </c>
      <c r="W173" s="31">
        <v>116766.03</v>
      </c>
      <c r="X173" s="31">
        <v>1033.327699115044</v>
      </c>
      <c r="Y173" s="31">
        <v>171598.89706498841</v>
      </c>
      <c r="Z173" s="31">
        <v>1518.5743103096318</v>
      </c>
      <c r="AA173" s="36">
        <v>375286.35032833507</v>
      </c>
      <c r="AB173" s="46">
        <v>3321.11814449854</v>
      </c>
      <c r="AC173" s="39">
        <v>698155.08968991158</v>
      </c>
      <c r="AD173" s="31">
        <v>6178.3636255744368</v>
      </c>
      <c r="AE173" s="31">
        <v>255260.60732991318</v>
      </c>
      <c r="AF173" s="31">
        <v>2258.9434276983466</v>
      </c>
      <c r="AG173" s="31">
        <v>426342.49515719549</v>
      </c>
      <c r="AH173" s="31">
        <v>3772.9424350194286</v>
      </c>
      <c r="AI173" s="31">
        <v>16551.987202802804</v>
      </c>
      <c r="AJ173" s="31">
        <v>146.47776285666197</v>
      </c>
      <c r="AK173" s="36">
        <v>0</v>
      </c>
      <c r="AL173" s="46">
        <v>0</v>
      </c>
      <c r="AM173" s="46">
        <v>-133690.55628076891</v>
      </c>
      <c r="AN173" s="213">
        <v>-1183.102267971406</v>
      </c>
      <c r="AO173" s="39">
        <v>3224012.2116971482</v>
      </c>
      <c r="AP173" s="31">
        <v>28531.081519443793</v>
      </c>
      <c r="AQ173" s="31">
        <v>3443122.0004934184</v>
      </c>
      <c r="AR173" s="31">
        <v>30470.106199056801</v>
      </c>
      <c r="AS173" s="31">
        <v>-312385.7895320768</v>
      </c>
      <c r="AT173" s="31">
        <v>-2764.4760135582014</v>
      </c>
      <c r="AU173" s="31">
        <v>-219109.78879627032</v>
      </c>
      <c r="AV173" s="31">
        <v>-1939.0246796130116</v>
      </c>
      <c r="AW173" s="31">
        <v>49088.250158875744</v>
      </c>
      <c r="AX173" s="31">
        <v>434.40929344137822</v>
      </c>
      <c r="AY173" s="31">
        <v>142364.25089468219</v>
      </c>
      <c r="AZ173" s="65">
        <v>1259.8606273865678</v>
      </c>
      <c r="BA173" s="39">
        <v>-3.2899999999999999E-22</v>
      </c>
      <c r="BB173" s="31" t="s">
        <v>57</v>
      </c>
      <c r="BC173" s="32">
        <v>5</v>
      </c>
      <c r="BD173" s="33" t="s">
        <v>355</v>
      </c>
      <c r="BE173" s="1">
        <v>0</v>
      </c>
    </row>
    <row r="174" spans="1:57">
      <c r="A174" s="29">
        <v>127</v>
      </c>
      <c r="B174" s="34">
        <v>93</v>
      </c>
      <c r="C174" s="200" t="s">
        <v>206</v>
      </c>
      <c r="D174" s="42" t="s">
        <v>207</v>
      </c>
      <c r="E174" s="42" t="s">
        <v>57</v>
      </c>
      <c r="F174" s="42" t="s">
        <v>67</v>
      </c>
      <c r="G174" s="42">
        <v>0</v>
      </c>
      <c r="H174" s="42" t="s">
        <v>367</v>
      </c>
      <c r="I174" s="80" t="s">
        <v>342</v>
      </c>
      <c r="J174" s="44" t="s">
        <v>343</v>
      </c>
      <c r="K174" s="44">
        <v>1</v>
      </c>
      <c r="L174" s="46">
        <v>0.20521198751049355</v>
      </c>
      <c r="M174" s="46"/>
      <c r="N174" s="46">
        <v>44</v>
      </c>
      <c r="O174" s="40">
        <v>494446.03275087988</v>
      </c>
      <c r="P174" s="213">
        <v>11237.40983524727</v>
      </c>
      <c r="Q174" s="83">
        <v>509000.70117354114</v>
      </c>
      <c r="R174" s="49">
        <v>11568.197753944116</v>
      </c>
      <c r="S174" s="39">
        <v>317369.84000000003</v>
      </c>
      <c r="T174" s="31">
        <v>7212.9509090909087</v>
      </c>
      <c r="U174" s="31">
        <v>302659.40000000002</v>
      </c>
      <c r="V174" s="31">
        <v>6878.6227272727265</v>
      </c>
      <c r="W174" s="31">
        <v>11450.75</v>
      </c>
      <c r="X174" s="31">
        <v>260.24431818181813</v>
      </c>
      <c r="Y174" s="31">
        <v>3259.69</v>
      </c>
      <c r="Z174" s="31">
        <v>74.083863636363645</v>
      </c>
      <c r="AA174" s="36">
        <v>34150.896713325688</v>
      </c>
      <c r="AB174" s="46">
        <v>776.15674348467462</v>
      </c>
      <c r="AC174" s="39">
        <v>157455.52576462278</v>
      </c>
      <c r="AD174" s="31">
        <v>3578.5346764686988</v>
      </c>
      <c r="AE174" s="31">
        <v>73239.953130507638</v>
      </c>
      <c r="AF174" s="31">
        <v>1664.544389329719</v>
      </c>
      <c r="AG174" s="31">
        <v>73604.96369269256</v>
      </c>
      <c r="AH174" s="31">
        <v>1672.8400839248307</v>
      </c>
      <c r="AI174" s="31">
        <v>10610.608941422575</v>
      </c>
      <c r="AJ174" s="31">
        <v>241.15020321414943</v>
      </c>
      <c r="AK174" s="36">
        <v>24.438695592624676</v>
      </c>
      <c r="AL174" s="46">
        <v>0.55542489983237897</v>
      </c>
      <c r="AM174" s="46">
        <v>-14554.668422661256</v>
      </c>
      <c r="AN174" s="213">
        <v>-330.7879186968467</v>
      </c>
      <c r="AO174" s="39">
        <v>425544.096866754</v>
      </c>
      <c r="AP174" s="31">
        <v>9671.4567469716822</v>
      </c>
      <c r="AQ174" s="31">
        <v>282781.1953355163</v>
      </c>
      <c r="AR174" s="31">
        <v>6426.8453485344608</v>
      </c>
      <c r="AS174" s="31">
        <v>91932.91828482601</v>
      </c>
      <c r="AT174" s="31">
        <v>2089.3845064733182</v>
      </c>
      <c r="AU174" s="31">
        <v>142762.90153123773</v>
      </c>
      <c r="AV174" s="31">
        <v>3244.6113984372205</v>
      </c>
      <c r="AW174" s="31">
        <v>-119731.91913053753</v>
      </c>
      <c r="AX174" s="31">
        <v>-2721.1799802394889</v>
      </c>
      <c r="AY174" s="31">
        <v>-68901.935884125822</v>
      </c>
      <c r="AZ174" s="65">
        <v>-1565.9530882755864</v>
      </c>
      <c r="BA174" s="39">
        <v>6.0000000000000001E-23</v>
      </c>
      <c r="BB174" s="31" t="s">
        <v>57</v>
      </c>
      <c r="BC174" s="32">
        <v>3</v>
      </c>
      <c r="BD174" s="33" t="s">
        <v>57</v>
      </c>
      <c r="BE174" s="1">
        <v>0</v>
      </c>
    </row>
    <row r="175" spans="1:57">
      <c r="A175" s="29">
        <v>127</v>
      </c>
      <c r="B175" s="34">
        <v>93</v>
      </c>
      <c r="C175" s="200" t="s">
        <v>206</v>
      </c>
      <c r="D175" s="42" t="s">
        <v>207</v>
      </c>
      <c r="E175" s="42" t="s">
        <v>57</v>
      </c>
      <c r="F175" s="42" t="s">
        <v>67</v>
      </c>
      <c r="G175" s="42">
        <v>0</v>
      </c>
      <c r="H175" s="42" t="s">
        <v>367</v>
      </c>
      <c r="I175" s="80" t="s">
        <v>344</v>
      </c>
      <c r="J175" s="44" t="s">
        <v>345</v>
      </c>
      <c r="K175" s="44">
        <v>2</v>
      </c>
      <c r="L175" s="46">
        <v>0.79478801248950648</v>
      </c>
      <c r="M175" s="46"/>
      <c r="N175" s="46">
        <v>109.5</v>
      </c>
      <c r="O175" s="40">
        <v>1914994.2672491202</v>
      </c>
      <c r="P175" s="213">
        <v>17488.53212099653</v>
      </c>
      <c r="Q175" s="83">
        <v>1971364.6388264589</v>
      </c>
      <c r="R175" s="49">
        <v>18003.330034944829</v>
      </c>
      <c r="S175" s="39">
        <v>1229176.46</v>
      </c>
      <c r="T175" s="31">
        <v>11225.355799086759</v>
      </c>
      <c r="U175" s="31">
        <v>1029171.05</v>
      </c>
      <c r="V175" s="31">
        <v>9398.8223744292245</v>
      </c>
      <c r="W175" s="31">
        <v>46359.040000000001</v>
      </c>
      <c r="X175" s="31">
        <v>423.37022831050223</v>
      </c>
      <c r="Y175" s="31">
        <v>153646.37</v>
      </c>
      <c r="Z175" s="31">
        <v>1403.1631963470318</v>
      </c>
      <c r="AA175" s="36">
        <v>132266.75328667433</v>
      </c>
      <c r="AB175" s="46">
        <v>1207.9155551294457</v>
      </c>
      <c r="AC175" s="39">
        <v>609826.77423537732</v>
      </c>
      <c r="AD175" s="31">
        <v>5569.1942852545862</v>
      </c>
      <c r="AE175" s="31">
        <v>283659.04686949239</v>
      </c>
      <c r="AF175" s="31">
        <v>2590.4935787168247</v>
      </c>
      <c r="AG175" s="31">
        <v>285072.7363073075</v>
      </c>
      <c r="AH175" s="31">
        <v>2603.4039845416205</v>
      </c>
      <c r="AI175" s="31">
        <v>41094.99105857742</v>
      </c>
      <c r="AJ175" s="31">
        <v>375.29672199614083</v>
      </c>
      <c r="AK175" s="36">
        <v>94.651304407375321</v>
      </c>
      <c r="AL175" s="46">
        <v>0.86439547403995731</v>
      </c>
      <c r="AM175" s="46">
        <v>-56370.371577338752</v>
      </c>
      <c r="AN175" s="213">
        <v>-514.79791394829897</v>
      </c>
      <c r="AO175" s="39">
        <v>1648136.4031332461</v>
      </c>
      <c r="AP175" s="31">
        <v>15051.474001216859</v>
      </c>
      <c r="AQ175" s="31">
        <v>1095214.3046644838</v>
      </c>
      <c r="AR175" s="31">
        <v>10001.957120223597</v>
      </c>
      <c r="AS175" s="31">
        <v>356057.08171517402</v>
      </c>
      <c r="AT175" s="31">
        <v>3251.6628467139176</v>
      </c>
      <c r="AU175" s="31">
        <v>552922.09846876236</v>
      </c>
      <c r="AV175" s="31">
        <v>5049.516880993262</v>
      </c>
      <c r="AW175" s="31">
        <v>-463722.8808694625</v>
      </c>
      <c r="AX175" s="31">
        <v>-4234.9121540590177</v>
      </c>
      <c r="AY175" s="31">
        <v>-266857.86411587417</v>
      </c>
      <c r="AZ175" s="65">
        <v>-2437.0581197796728</v>
      </c>
      <c r="BA175" s="39">
        <v>-5.0000000000000002E-23</v>
      </c>
      <c r="BB175" s="31" t="s">
        <v>57</v>
      </c>
      <c r="BC175" s="32">
        <v>3</v>
      </c>
      <c r="BD175" s="33" t="s">
        <v>57</v>
      </c>
      <c r="BE175" s="1">
        <v>0</v>
      </c>
    </row>
    <row r="176" spans="1:57">
      <c r="A176" s="29">
        <v>128</v>
      </c>
      <c r="B176" s="34">
        <v>94</v>
      </c>
      <c r="C176" s="200" t="s">
        <v>208</v>
      </c>
      <c r="D176" s="42" t="s">
        <v>209</v>
      </c>
      <c r="E176" s="42" t="s">
        <v>80</v>
      </c>
      <c r="F176" s="42" t="s">
        <v>67</v>
      </c>
      <c r="G176" s="42">
        <v>0</v>
      </c>
      <c r="H176" s="42" t="s">
        <v>367</v>
      </c>
      <c r="I176" s="80" t="s">
        <v>342</v>
      </c>
      <c r="J176" s="44" t="s">
        <v>343</v>
      </c>
      <c r="K176" s="44">
        <v>1</v>
      </c>
      <c r="L176" s="46">
        <v>0.17998280570736946</v>
      </c>
      <c r="M176" s="46">
        <v>0</v>
      </c>
      <c r="N176" s="46">
        <v>34.5</v>
      </c>
      <c r="O176" s="40">
        <v>367987.56925325235</v>
      </c>
      <c r="P176" s="213">
        <v>10666.306355166735</v>
      </c>
      <c r="Q176" s="83">
        <v>378211.11456756748</v>
      </c>
      <c r="R176" s="49">
        <v>10962.641001958476</v>
      </c>
      <c r="S176" s="39">
        <v>272835.64</v>
      </c>
      <c r="T176" s="31">
        <v>7908.279420289854</v>
      </c>
      <c r="U176" s="31">
        <v>260600.39</v>
      </c>
      <c r="V176" s="31">
        <v>7553.6344927536229</v>
      </c>
      <c r="W176" s="31">
        <v>6049.7</v>
      </c>
      <c r="X176" s="31">
        <v>175.35362318840578</v>
      </c>
      <c r="Y176" s="31">
        <v>6185.55</v>
      </c>
      <c r="Z176" s="31">
        <v>179.29130434782607</v>
      </c>
      <c r="AA176" s="36">
        <v>37575.528698007962</v>
      </c>
      <c r="AB176" s="46">
        <v>1089.1457593625494</v>
      </c>
      <c r="AC176" s="39">
        <v>67799.94586955948</v>
      </c>
      <c r="AD176" s="31">
        <v>1965.2158223060719</v>
      </c>
      <c r="AE176" s="31">
        <v>18786.455874006486</v>
      </c>
      <c r="AF176" s="31">
        <v>544.53495286975317</v>
      </c>
      <c r="AG176" s="31">
        <v>41352.410281279284</v>
      </c>
      <c r="AH176" s="31">
        <v>1198.6205878631674</v>
      </c>
      <c r="AI176" s="31">
        <v>7661.0797142737192</v>
      </c>
      <c r="AJ176" s="31">
        <v>222.06028157315129</v>
      </c>
      <c r="AK176" s="36">
        <v>0</v>
      </c>
      <c r="AL176" s="46">
        <v>0</v>
      </c>
      <c r="AM176" s="46">
        <v>-10223.545314315135</v>
      </c>
      <c r="AN176" s="213">
        <v>-296.33464679174307</v>
      </c>
      <c r="AO176" s="39">
        <v>403524.41111307626</v>
      </c>
      <c r="AP176" s="31">
        <v>11696.359742408007</v>
      </c>
      <c r="AQ176" s="31">
        <v>288538.43606519769</v>
      </c>
      <c r="AR176" s="31">
        <v>8363.4329294260187</v>
      </c>
      <c r="AS176" s="31">
        <v>117340.69009494806</v>
      </c>
      <c r="AT176" s="31">
        <v>3401.1794230419719</v>
      </c>
      <c r="AU176" s="31">
        <v>114985.97504787854</v>
      </c>
      <c r="AV176" s="31">
        <v>3332.9268129819861</v>
      </c>
      <c r="AW176" s="31">
        <v>37891.556906893413</v>
      </c>
      <c r="AX176" s="31">
        <v>1098.3059973012585</v>
      </c>
      <c r="AY176" s="31">
        <v>35536.8418598239</v>
      </c>
      <c r="AZ176" s="65">
        <v>1030.0533872412723</v>
      </c>
      <c r="BA176" s="39">
        <v>-3E-24</v>
      </c>
      <c r="BB176" s="31" t="s">
        <v>64</v>
      </c>
      <c r="BC176" s="32">
        <v>2</v>
      </c>
      <c r="BD176" s="33" t="s">
        <v>355</v>
      </c>
      <c r="BE176" s="1">
        <v>0</v>
      </c>
    </row>
    <row r="177" spans="1:57">
      <c r="A177" s="29">
        <v>128</v>
      </c>
      <c r="B177" s="34">
        <v>94</v>
      </c>
      <c r="C177" s="200" t="s">
        <v>208</v>
      </c>
      <c r="D177" s="42" t="s">
        <v>209</v>
      </c>
      <c r="E177" s="42" t="s">
        <v>80</v>
      </c>
      <c r="F177" s="42" t="s">
        <v>67</v>
      </c>
      <c r="G177" s="42">
        <v>0</v>
      </c>
      <c r="H177" s="42" t="s">
        <v>367</v>
      </c>
      <c r="I177" s="80" t="s">
        <v>344</v>
      </c>
      <c r="J177" s="44" t="s">
        <v>345</v>
      </c>
      <c r="K177" s="44">
        <v>2</v>
      </c>
      <c r="L177" s="46">
        <v>0.82001719429263065</v>
      </c>
      <c r="M177" s="46">
        <v>0</v>
      </c>
      <c r="N177" s="46">
        <v>107</v>
      </c>
      <c r="O177" s="40">
        <v>1676583.1207467476</v>
      </c>
      <c r="P177" s="213">
        <v>15669.00112847428</v>
      </c>
      <c r="Q177" s="83">
        <v>1723162.4754324325</v>
      </c>
      <c r="R177" s="49">
        <v>16104.322200303108</v>
      </c>
      <c r="S177" s="39">
        <v>1243062.72</v>
      </c>
      <c r="T177" s="31">
        <v>11617.408598130842</v>
      </c>
      <c r="U177" s="31">
        <v>1118979.07</v>
      </c>
      <c r="V177" s="31">
        <v>10457.74831775701</v>
      </c>
      <c r="W177" s="31">
        <v>50417.05</v>
      </c>
      <c r="X177" s="31">
        <v>471.18738317757004</v>
      </c>
      <c r="Y177" s="31">
        <v>73666.600000000006</v>
      </c>
      <c r="Z177" s="31">
        <v>688.47289719626167</v>
      </c>
      <c r="AA177" s="36">
        <v>171197.35130199205</v>
      </c>
      <c r="AB177" s="46">
        <v>1599.9752458130097</v>
      </c>
      <c r="AC177" s="39">
        <v>308902.40413044055</v>
      </c>
      <c r="AD177" s="31">
        <v>2886.9383563592569</v>
      </c>
      <c r="AE177" s="31">
        <v>85592.714125993516</v>
      </c>
      <c r="AF177" s="31">
        <v>799.9319077195654</v>
      </c>
      <c r="AG177" s="31">
        <v>188405.14971872073</v>
      </c>
      <c r="AH177" s="31">
        <v>1760.795791763745</v>
      </c>
      <c r="AI177" s="31">
        <v>34904.540285726282</v>
      </c>
      <c r="AJ177" s="31">
        <v>326.21065687594654</v>
      </c>
      <c r="AK177" s="36">
        <v>0</v>
      </c>
      <c r="AL177" s="46">
        <v>0</v>
      </c>
      <c r="AM177" s="46">
        <v>-46579.354685684862</v>
      </c>
      <c r="AN177" s="213">
        <v>-435.32107182883044</v>
      </c>
      <c r="AO177" s="39">
        <v>1838492.0388869238</v>
      </c>
      <c r="AP177" s="31">
        <v>17182.168587728262</v>
      </c>
      <c r="AQ177" s="31">
        <v>1314606.0139348023</v>
      </c>
      <c r="AR177" s="31">
        <v>12286.037513409368</v>
      </c>
      <c r="AS177" s="31">
        <v>534614.30990505195</v>
      </c>
      <c r="AT177" s="31">
        <v>4996.3954196733821</v>
      </c>
      <c r="AU177" s="31">
        <v>523886.02495212154</v>
      </c>
      <c r="AV177" s="31">
        <v>4896.1310743188915</v>
      </c>
      <c r="AW177" s="31">
        <v>172637.2030931066</v>
      </c>
      <c r="AX177" s="31">
        <v>1613.4318046084727</v>
      </c>
      <c r="AY177" s="31">
        <v>161908.9181401761</v>
      </c>
      <c r="AZ177" s="65">
        <v>1513.1674592539821</v>
      </c>
      <c r="BA177" s="39">
        <v>-4.0000000000000004E-23</v>
      </c>
      <c r="BB177" s="31" t="s">
        <v>64</v>
      </c>
      <c r="BC177" s="32">
        <v>2</v>
      </c>
      <c r="BD177" s="33" t="s">
        <v>355</v>
      </c>
      <c r="BE177" s="1">
        <v>0</v>
      </c>
    </row>
    <row r="178" spans="1:57">
      <c r="A178" s="29">
        <v>224</v>
      </c>
      <c r="B178" s="34">
        <v>109</v>
      </c>
      <c r="C178" s="200" t="s">
        <v>210</v>
      </c>
      <c r="D178" s="42" t="s">
        <v>211</v>
      </c>
      <c r="E178" s="42" t="s">
        <v>57</v>
      </c>
      <c r="F178" s="42" t="s">
        <v>67</v>
      </c>
      <c r="G178" s="42">
        <v>0</v>
      </c>
      <c r="H178" s="42" t="s">
        <v>367</v>
      </c>
      <c r="I178" s="80" t="s">
        <v>342</v>
      </c>
      <c r="J178" s="44" t="s">
        <v>343</v>
      </c>
      <c r="K178" s="44">
        <v>1</v>
      </c>
      <c r="L178" s="46">
        <v>0.24255359650694483</v>
      </c>
      <c r="M178" s="46">
        <v>0</v>
      </c>
      <c r="N178" s="46">
        <v>19</v>
      </c>
      <c r="O178" s="40">
        <v>325008.39397773944</v>
      </c>
      <c r="P178" s="213">
        <v>17105.704946196813</v>
      </c>
      <c r="Q178" s="83">
        <v>343683.03924589074</v>
      </c>
      <c r="R178" s="49">
        <v>18088.581012941617</v>
      </c>
      <c r="S178" s="39">
        <v>205587.53580205131</v>
      </c>
      <c r="T178" s="31">
        <v>10820.396621160595</v>
      </c>
      <c r="U178" s="31">
        <v>188015.15</v>
      </c>
      <c r="V178" s="31">
        <v>9895.5342105263153</v>
      </c>
      <c r="W178" s="31">
        <v>3159.35</v>
      </c>
      <c r="X178" s="31">
        <v>166.28157894736842</v>
      </c>
      <c r="Y178" s="31">
        <v>14413.035802051299</v>
      </c>
      <c r="Z178" s="31">
        <v>758.58083168691041</v>
      </c>
      <c r="AA178" s="36">
        <v>45058.296302467897</v>
      </c>
      <c r="AB178" s="46">
        <v>2371.4892790772574</v>
      </c>
      <c r="AC178" s="39">
        <v>90796.848719555303</v>
      </c>
      <c r="AD178" s="31">
        <v>4778.7815115555422</v>
      </c>
      <c r="AE178" s="31">
        <v>54012.431552013884</v>
      </c>
      <c r="AF178" s="31">
        <v>2842.7595553691517</v>
      </c>
      <c r="AG178" s="31">
        <v>36784.417167541418</v>
      </c>
      <c r="AH178" s="31">
        <v>1936.0219561863901</v>
      </c>
      <c r="AI178" s="31">
        <v>0</v>
      </c>
      <c r="AJ178" s="31">
        <v>0</v>
      </c>
      <c r="AK178" s="36">
        <v>2240.3584218162209</v>
      </c>
      <c r="AL178" s="46">
        <v>117.91360114822217</v>
      </c>
      <c r="AM178" s="46">
        <v>-18674.645268151293</v>
      </c>
      <c r="AN178" s="213">
        <v>-982.87606674480469</v>
      </c>
      <c r="AO178" s="39">
        <v>321663.57988190866</v>
      </c>
      <c r="AP178" s="31">
        <v>16929.662099047822</v>
      </c>
      <c r="AQ178" s="31">
        <v>308960.80547924346</v>
      </c>
      <c r="AR178" s="31">
        <v>16261.09502522334</v>
      </c>
      <c r="AS178" s="31">
        <v>16047.588498495978</v>
      </c>
      <c r="AT178" s="31">
        <v>844.60992097347241</v>
      </c>
      <c r="AU178" s="31">
        <v>12702.774402665209</v>
      </c>
      <c r="AV178" s="31">
        <v>668.56707382448462</v>
      </c>
      <c r="AW178" s="31">
        <v>0</v>
      </c>
      <c r="AX178" s="31">
        <v>0</v>
      </c>
      <c r="AY178" s="31">
        <v>-3344.8140958307695</v>
      </c>
      <c r="AZ178" s="65">
        <v>-176.04284714898785</v>
      </c>
      <c r="BA178" s="39">
        <v>1.0000000000000001E-23</v>
      </c>
      <c r="BB178" s="31" t="s">
        <v>57</v>
      </c>
      <c r="BC178" s="32">
        <v>5</v>
      </c>
      <c r="BD178" s="33" t="s">
        <v>355</v>
      </c>
      <c r="BE178" s="1">
        <v>0</v>
      </c>
    </row>
    <row r="179" spans="1:57">
      <c r="A179" s="29">
        <v>224</v>
      </c>
      <c r="B179" s="34">
        <v>109</v>
      </c>
      <c r="C179" s="200" t="s">
        <v>210</v>
      </c>
      <c r="D179" s="42" t="s">
        <v>211</v>
      </c>
      <c r="E179" s="42" t="s">
        <v>57</v>
      </c>
      <c r="F179" s="42" t="s">
        <v>67</v>
      </c>
      <c r="G179" s="42">
        <v>0</v>
      </c>
      <c r="H179" s="42" t="s">
        <v>367</v>
      </c>
      <c r="I179" s="80" t="s">
        <v>344</v>
      </c>
      <c r="J179" s="44" t="s">
        <v>345</v>
      </c>
      <c r="K179" s="44">
        <v>2</v>
      </c>
      <c r="L179" s="46">
        <v>0.75744640349305514</v>
      </c>
      <c r="M179" s="46">
        <v>0</v>
      </c>
      <c r="N179" s="46">
        <v>58</v>
      </c>
      <c r="O179" s="40">
        <v>1014936.2560222605</v>
      </c>
      <c r="P179" s="213">
        <v>17498.900965901044</v>
      </c>
      <c r="Q179" s="83">
        <v>1073253.4407541093</v>
      </c>
      <c r="R179" s="49">
        <v>18504.369668174299</v>
      </c>
      <c r="S179" s="39">
        <v>642008.78419794876</v>
      </c>
      <c r="T179" s="31">
        <v>11069.11696893015</v>
      </c>
      <c r="U179" s="31">
        <v>526048</v>
      </c>
      <c r="V179" s="31">
        <v>9069.7931034482754</v>
      </c>
      <c r="W179" s="31">
        <v>19326.669999999998</v>
      </c>
      <c r="X179" s="31">
        <v>333.21844827586204</v>
      </c>
      <c r="Y179" s="31">
        <v>96634.1141979487</v>
      </c>
      <c r="Z179" s="31">
        <v>1666.1054172060119</v>
      </c>
      <c r="AA179" s="36">
        <v>140708.05369753213</v>
      </c>
      <c r="AB179" s="46">
        <v>2426.0009258195187</v>
      </c>
      <c r="AC179" s="39">
        <v>283540.41128044471</v>
      </c>
      <c r="AD179" s="31">
        <v>4888.6277806973221</v>
      </c>
      <c r="AE179" s="31">
        <v>168670.02844798614</v>
      </c>
      <c r="AF179" s="31">
        <v>2908.103938758381</v>
      </c>
      <c r="AG179" s="31">
        <v>114870.38283245859</v>
      </c>
      <c r="AH179" s="31">
        <v>1980.5238419389409</v>
      </c>
      <c r="AI179" s="31">
        <v>0</v>
      </c>
      <c r="AJ179" s="31">
        <v>0</v>
      </c>
      <c r="AK179" s="36">
        <v>6996.1915781837779</v>
      </c>
      <c r="AL179" s="46">
        <v>120.62399272730653</v>
      </c>
      <c r="AM179" s="46">
        <v>-58317.184731848705</v>
      </c>
      <c r="AN179" s="213">
        <v>-1005.4687022732536</v>
      </c>
      <c r="AO179" s="39">
        <v>1004491.0701180913</v>
      </c>
      <c r="AP179" s="31">
        <v>17318.811553760195</v>
      </c>
      <c r="AQ179" s="31">
        <v>964822.84452075651</v>
      </c>
      <c r="AR179" s="31">
        <v>16634.876629668215</v>
      </c>
      <c r="AS179" s="31">
        <v>50113.411501504022</v>
      </c>
      <c r="AT179" s="31">
        <v>864.02433623282798</v>
      </c>
      <c r="AU179" s="31">
        <v>39668.225597334793</v>
      </c>
      <c r="AV179" s="31">
        <v>683.93492409197916</v>
      </c>
      <c r="AW179" s="31">
        <v>0</v>
      </c>
      <c r="AX179" s="31">
        <v>0</v>
      </c>
      <c r="AY179" s="31">
        <v>-10445.18590416923</v>
      </c>
      <c r="AZ179" s="65">
        <v>-180.08941214084879</v>
      </c>
      <c r="BA179" s="39">
        <v>0</v>
      </c>
      <c r="BB179" s="31" t="s">
        <v>57</v>
      </c>
      <c r="BC179" s="32">
        <v>3</v>
      </c>
      <c r="BD179" s="33" t="s">
        <v>355</v>
      </c>
      <c r="BE179" s="1">
        <v>0</v>
      </c>
    </row>
    <row r="180" spans="1:57">
      <c r="A180" s="29">
        <v>130</v>
      </c>
      <c r="B180" s="34">
        <v>96</v>
      </c>
      <c r="C180" s="200" t="s">
        <v>212</v>
      </c>
      <c r="D180" s="42" t="s">
        <v>213</v>
      </c>
      <c r="E180" s="42" t="s">
        <v>57</v>
      </c>
      <c r="F180" s="42" t="s">
        <v>67</v>
      </c>
      <c r="G180" s="42">
        <v>0</v>
      </c>
      <c r="H180" s="42" t="s">
        <v>367</v>
      </c>
      <c r="I180" s="80" t="s">
        <v>342</v>
      </c>
      <c r="J180" s="44" t="s">
        <v>343</v>
      </c>
      <c r="K180" s="44">
        <v>1</v>
      </c>
      <c r="L180" s="46">
        <v>0.14117617774813424</v>
      </c>
      <c r="M180" s="46"/>
      <c r="N180" s="46">
        <v>23</v>
      </c>
      <c r="O180" s="40">
        <v>299658.88477400696</v>
      </c>
      <c r="P180" s="213">
        <v>13028.647164087261</v>
      </c>
      <c r="Q180" s="83">
        <v>313403.06332344108</v>
      </c>
      <c r="R180" s="49">
        <v>13626.220144497436</v>
      </c>
      <c r="S180" s="39">
        <v>221142.94881516896</v>
      </c>
      <c r="T180" s="31">
        <v>9614.9108180508247</v>
      </c>
      <c r="U180" s="31">
        <v>211530.65</v>
      </c>
      <c r="V180" s="31">
        <v>9196.9847826086952</v>
      </c>
      <c r="W180" s="31">
        <v>4215.8500000000004</v>
      </c>
      <c r="X180" s="31">
        <v>183.29782608695649</v>
      </c>
      <c r="Y180" s="31">
        <v>5396.4488151689502</v>
      </c>
      <c r="Z180" s="31">
        <v>234.62820935517175</v>
      </c>
      <c r="AA180" s="36">
        <v>29228.445254129412</v>
      </c>
      <c r="AB180" s="46">
        <v>1270.8019675708438</v>
      </c>
      <c r="AC180" s="39">
        <v>62751.657599673468</v>
      </c>
      <c r="AD180" s="31">
        <v>2728.3329391162374</v>
      </c>
      <c r="AE180" s="31">
        <v>28276.395464249315</v>
      </c>
      <c r="AF180" s="31">
        <v>1229.4084984456222</v>
      </c>
      <c r="AG180" s="31">
        <v>34475.262135424149</v>
      </c>
      <c r="AH180" s="31">
        <v>1498.9244406706152</v>
      </c>
      <c r="AI180" s="31">
        <v>0</v>
      </c>
      <c r="AJ180" s="31">
        <v>0</v>
      </c>
      <c r="AK180" s="36">
        <v>280.01165446920436</v>
      </c>
      <c r="AL180" s="46">
        <v>12.174419759530627</v>
      </c>
      <c r="AM180" s="46">
        <v>-13744.178549434058</v>
      </c>
      <c r="AN180" s="213">
        <v>-597.57298041017646</v>
      </c>
      <c r="AO180" s="39">
        <v>304492.31804219034</v>
      </c>
      <c r="AP180" s="31">
        <v>13238.796436616971</v>
      </c>
      <c r="AQ180" s="31">
        <v>321228.33038569841</v>
      </c>
      <c r="AR180" s="31">
        <v>13966.449147204277</v>
      </c>
      <c r="AS180" s="31">
        <v>-16221.707527971617</v>
      </c>
      <c r="AT180" s="31">
        <v>-705.29163165093985</v>
      </c>
      <c r="AU180" s="31">
        <v>-16736.012343508071</v>
      </c>
      <c r="AV180" s="31">
        <v>-727.65271058730741</v>
      </c>
      <c r="AW180" s="31">
        <v>5347.7380837197725</v>
      </c>
      <c r="AX180" s="31">
        <v>232.51035146607705</v>
      </c>
      <c r="AY180" s="31">
        <v>4833.4332681833203</v>
      </c>
      <c r="AZ180" s="65">
        <v>210.14927252970952</v>
      </c>
      <c r="BA180" s="39">
        <v>5.0199999999999997E-23</v>
      </c>
      <c r="BB180" s="31" t="s">
        <v>64</v>
      </c>
      <c r="BC180" s="32">
        <v>4</v>
      </c>
      <c r="BD180" s="33" t="s">
        <v>57</v>
      </c>
      <c r="BE180" s="1">
        <v>0</v>
      </c>
    </row>
    <row r="181" spans="1:57">
      <c r="A181" s="29">
        <v>130</v>
      </c>
      <c r="B181" s="34">
        <v>96</v>
      </c>
      <c r="C181" s="200" t="s">
        <v>212</v>
      </c>
      <c r="D181" s="42" t="s">
        <v>213</v>
      </c>
      <c r="E181" s="42" t="s">
        <v>57</v>
      </c>
      <c r="F181" s="42" t="s">
        <v>67</v>
      </c>
      <c r="G181" s="42">
        <v>0</v>
      </c>
      <c r="H181" s="42" t="s">
        <v>367</v>
      </c>
      <c r="I181" s="80" t="s">
        <v>344</v>
      </c>
      <c r="J181" s="44" t="s">
        <v>345</v>
      </c>
      <c r="K181" s="44">
        <v>2</v>
      </c>
      <c r="L181" s="46">
        <v>0.85882382225186582</v>
      </c>
      <c r="M181" s="46"/>
      <c r="N181" s="46">
        <v>118.5</v>
      </c>
      <c r="O181" s="40">
        <v>1822929.285225993</v>
      </c>
      <c r="P181" s="213">
        <v>15383.369495577999</v>
      </c>
      <c r="Q181" s="83">
        <v>1906539.906676559</v>
      </c>
      <c r="R181" s="49">
        <v>16088.94436013974</v>
      </c>
      <c r="S181" s="39">
        <v>1345289.5211848312</v>
      </c>
      <c r="T181" s="31">
        <v>11352.654187213766</v>
      </c>
      <c r="U181" s="31">
        <v>1125856.3500000001</v>
      </c>
      <c r="V181" s="31">
        <v>9500.8974683544311</v>
      </c>
      <c r="W181" s="31">
        <v>61299.65</v>
      </c>
      <c r="X181" s="31">
        <v>517.29662447257385</v>
      </c>
      <c r="Y181" s="31">
        <v>158133.52118483104</v>
      </c>
      <c r="Z181" s="31">
        <v>1334.4600943867597</v>
      </c>
      <c r="AA181" s="36">
        <v>177806.80474587061</v>
      </c>
      <c r="AB181" s="46">
        <v>1500.4793649440555</v>
      </c>
      <c r="AC181" s="39">
        <v>381740.17240032658</v>
      </c>
      <c r="AD181" s="31">
        <v>3221.4360540111943</v>
      </c>
      <c r="AE181" s="31">
        <v>172015.15453575071</v>
      </c>
      <c r="AF181" s="31">
        <v>1451.604679626588</v>
      </c>
      <c r="AG181" s="31">
        <v>209725.01786457584</v>
      </c>
      <c r="AH181" s="31">
        <v>1769.8313743846061</v>
      </c>
      <c r="AI181" s="31">
        <v>0</v>
      </c>
      <c r="AJ181" s="31">
        <v>0</v>
      </c>
      <c r="AK181" s="36">
        <v>1703.4083455307955</v>
      </c>
      <c r="AL181" s="46">
        <v>14.374753970724013</v>
      </c>
      <c r="AM181" s="46">
        <v>-83610.621450565945</v>
      </c>
      <c r="AN181" s="213">
        <v>-705.57486456173785</v>
      </c>
      <c r="AO181" s="39">
        <v>1852332.7419578098</v>
      </c>
      <c r="AP181" s="31">
        <v>15631.499932133414</v>
      </c>
      <c r="AQ181" s="31">
        <v>1954143.7296143016</v>
      </c>
      <c r="AR181" s="31">
        <v>16490.664384930817</v>
      </c>
      <c r="AS181" s="31">
        <v>-98682.292472028392</v>
      </c>
      <c r="AT181" s="31">
        <v>-832.76196178926898</v>
      </c>
      <c r="AU181" s="31">
        <v>-101810.98765649193</v>
      </c>
      <c r="AV181" s="31">
        <v>-859.16445279740014</v>
      </c>
      <c r="AW181" s="31">
        <v>32532.151916280225</v>
      </c>
      <c r="AX181" s="31">
        <v>274.53292756354625</v>
      </c>
      <c r="AY181" s="31">
        <v>29403.456731816681</v>
      </c>
      <c r="AZ181" s="65">
        <v>248.130436555415</v>
      </c>
      <c r="BA181" s="39">
        <v>-1.1E-22</v>
      </c>
      <c r="BB181" s="31" t="s">
        <v>64</v>
      </c>
      <c r="BC181" s="32">
        <v>2</v>
      </c>
      <c r="BD181" s="33" t="s">
        <v>57</v>
      </c>
      <c r="BE181" s="1">
        <v>0</v>
      </c>
    </row>
    <row r="182" spans="1:57">
      <c r="A182" s="29">
        <v>211</v>
      </c>
      <c r="B182" s="34">
        <v>97</v>
      </c>
      <c r="C182" s="200" t="s">
        <v>214</v>
      </c>
      <c r="D182" s="42" t="s">
        <v>215</v>
      </c>
      <c r="E182" s="42" t="s">
        <v>57</v>
      </c>
      <c r="F182" s="42" t="s">
        <v>67</v>
      </c>
      <c r="G182" s="42">
        <v>0</v>
      </c>
      <c r="H182" s="42" t="s">
        <v>367</v>
      </c>
      <c r="I182" s="80" t="s">
        <v>342</v>
      </c>
      <c r="J182" s="44" t="s">
        <v>343</v>
      </c>
      <c r="K182" s="44">
        <v>1</v>
      </c>
      <c r="L182" s="46">
        <v>0.19953241224990489</v>
      </c>
      <c r="M182" s="46"/>
      <c r="N182" s="46">
        <v>34</v>
      </c>
      <c r="O182" s="40">
        <v>374548.17724045791</v>
      </c>
      <c r="P182" s="213">
        <v>11016.122860013465</v>
      </c>
      <c r="Q182" s="83">
        <v>387879.5861832138</v>
      </c>
      <c r="R182" s="49">
        <v>11408.223123035701</v>
      </c>
      <c r="S182" s="39">
        <v>286277.75968320301</v>
      </c>
      <c r="T182" s="31">
        <v>8419.9341083295003</v>
      </c>
      <c r="U182" s="31">
        <v>278620.55</v>
      </c>
      <c r="V182" s="31">
        <v>8194.7220588235286</v>
      </c>
      <c r="W182" s="31">
        <v>3827.3</v>
      </c>
      <c r="X182" s="31">
        <v>112.56764705882351</v>
      </c>
      <c r="Y182" s="31">
        <v>3829.9096832029986</v>
      </c>
      <c r="Z182" s="31">
        <v>112.64440244714703</v>
      </c>
      <c r="AA182" s="36">
        <v>36826.160929390622</v>
      </c>
      <c r="AB182" s="46">
        <v>1083.1223802761945</v>
      </c>
      <c r="AC182" s="39">
        <v>63048.36336087581</v>
      </c>
      <c r="AD182" s="31">
        <v>1854.3636282610528</v>
      </c>
      <c r="AE182" s="31">
        <v>7954.9881414410456</v>
      </c>
      <c r="AF182" s="31">
        <v>233.97023945414841</v>
      </c>
      <c r="AG182" s="31">
        <v>54464.62863519408</v>
      </c>
      <c r="AH182" s="31">
        <v>1601.9008422115905</v>
      </c>
      <c r="AI182" s="31">
        <v>628.74658424067525</v>
      </c>
      <c r="AJ182" s="31">
        <v>18.492546595313978</v>
      </c>
      <c r="AK182" s="36">
        <v>1727.3022097443641</v>
      </c>
      <c r="AL182" s="46">
        <v>50.803006168951882</v>
      </c>
      <c r="AM182" s="46">
        <v>-13331.408942755957</v>
      </c>
      <c r="AN182" s="213">
        <v>-392.10026302223406</v>
      </c>
      <c r="AO182" s="39">
        <v>416332.00029757456</v>
      </c>
      <c r="AP182" s="31">
        <v>12245.058832281604</v>
      </c>
      <c r="AQ182" s="31">
        <v>293779.39222609519</v>
      </c>
      <c r="AR182" s="31">
        <v>8640.5703595910345</v>
      </c>
      <c r="AS182" s="31">
        <v>100442.82053489189</v>
      </c>
      <c r="AT182" s="31">
        <v>2954.2006039674075</v>
      </c>
      <c r="AU182" s="31">
        <v>122552.60807147935</v>
      </c>
      <c r="AV182" s="31">
        <v>3604.4884726905689</v>
      </c>
      <c r="AW182" s="31">
        <v>19674.035520529196</v>
      </c>
      <c r="AX182" s="31">
        <v>578.64810354497638</v>
      </c>
      <c r="AY182" s="31">
        <v>41783.823057116657</v>
      </c>
      <c r="AZ182" s="65">
        <v>1228.9359722681368</v>
      </c>
      <c r="BA182" s="39">
        <v>5.1000000000000001E-23</v>
      </c>
      <c r="BB182" s="31" t="s">
        <v>57</v>
      </c>
      <c r="BC182" s="32">
        <v>3</v>
      </c>
      <c r="BD182" s="33" t="s">
        <v>57</v>
      </c>
      <c r="BE182" s="1">
        <v>0</v>
      </c>
    </row>
    <row r="183" spans="1:57">
      <c r="A183" s="29">
        <v>211</v>
      </c>
      <c r="B183" s="34">
        <v>97</v>
      </c>
      <c r="C183" s="200" t="s">
        <v>214</v>
      </c>
      <c r="D183" s="42" t="s">
        <v>215</v>
      </c>
      <c r="E183" s="42" t="s">
        <v>57</v>
      </c>
      <c r="F183" s="42" t="s">
        <v>67</v>
      </c>
      <c r="G183" s="42">
        <v>0</v>
      </c>
      <c r="H183" s="42" t="s">
        <v>367</v>
      </c>
      <c r="I183" s="80" t="s">
        <v>344</v>
      </c>
      <c r="J183" s="44" t="s">
        <v>345</v>
      </c>
      <c r="K183" s="44">
        <v>2</v>
      </c>
      <c r="L183" s="46">
        <v>0.80046758775009508</v>
      </c>
      <c r="M183" s="46"/>
      <c r="N183" s="46">
        <v>112</v>
      </c>
      <c r="O183" s="40">
        <v>1502581.3227595421</v>
      </c>
      <c r="P183" s="213">
        <v>13415.904667495912</v>
      </c>
      <c r="Q183" s="83">
        <v>1556063.1638167864</v>
      </c>
      <c r="R183" s="49">
        <v>13893.421105507021</v>
      </c>
      <c r="S183" s="39">
        <v>1148465.3803167969</v>
      </c>
      <c r="T183" s="31">
        <v>10254.155181399974</v>
      </c>
      <c r="U183" s="31">
        <v>997670.47</v>
      </c>
      <c r="V183" s="31">
        <v>8907.7720535714288</v>
      </c>
      <c r="W183" s="31">
        <v>49815.98</v>
      </c>
      <c r="X183" s="31">
        <v>444.78553571428569</v>
      </c>
      <c r="Y183" s="31">
        <v>100978.93031679702</v>
      </c>
      <c r="Z183" s="31">
        <v>901.59759211425887</v>
      </c>
      <c r="AA183" s="36">
        <v>147736.13907060938</v>
      </c>
      <c r="AB183" s="46">
        <v>1319.0726702732977</v>
      </c>
      <c r="AC183" s="39">
        <v>252932.19663912425</v>
      </c>
      <c r="AD183" s="31">
        <v>2258.3231842778946</v>
      </c>
      <c r="AE183" s="31">
        <v>31913.161858558953</v>
      </c>
      <c r="AF183" s="31">
        <v>284.93894516570492</v>
      </c>
      <c r="AG183" s="31">
        <v>218496.68136480593</v>
      </c>
      <c r="AH183" s="31">
        <v>1950.8632264714813</v>
      </c>
      <c r="AI183" s="31">
        <v>2522.3534157593244</v>
      </c>
      <c r="AJ183" s="31">
        <v>22.521012640708257</v>
      </c>
      <c r="AK183" s="36">
        <v>6929.4477902556355</v>
      </c>
      <c r="AL183" s="46">
        <v>61.870069555853895</v>
      </c>
      <c r="AM183" s="46">
        <v>-53481.841057244041</v>
      </c>
      <c r="AN183" s="213">
        <v>-477.51643801110748</v>
      </c>
      <c r="AO183" s="39">
        <v>1670206.1997024256</v>
      </c>
      <c r="AP183" s="31">
        <v>14912.555354485943</v>
      </c>
      <c r="AQ183" s="31">
        <v>1178559.8077739049</v>
      </c>
      <c r="AR183" s="31">
        <v>10522.855426552724</v>
      </c>
      <c r="AS183" s="31">
        <v>402948.17946510814</v>
      </c>
      <c r="AT183" s="31">
        <v>3597.7516023670364</v>
      </c>
      <c r="AU183" s="31">
        <v>491646.39192852069</v>
      </c>
      <c r="AV183" s="31">
        <v>4389.6999279332204</v>
      </c>
      <c r="AW183" s="31">
        <v>78926.664479470797</v>
      </c>
      <c r="AX183" s="31">
        <v>704.70236142384647</v>
      </c>
      <c r="AY183" s="31">
        <v>167624.87694288333</v>
      </c>
      <c r="AZ183" s="65">
        <v>1496.6506869900297</v>
      </c>
      <c r="BA183" s="39">
        <v>-9.0999999999999999E-23</v>
      </c>
      <c r="BB183" s="31" t="s">
        <v>57</v>
      </c>
      <c r="BC183" s="32">
        <v>1</v>
      </c>
      <c r="BD183" s="33" t="s">
        <v>57</v>
      </c>
      <c r="BE183" s="1">
        <v>0</v>
      </c>
    </row>
    <row r="184" spans="1:57">
      <c r="A184" s="29">
        <v>132</v>
      </c>
      <c r="B184" s="34">
        <v>98</v>
      </c>
      <c r="C184" s="200" t="s">
        <v>216</v>
      </c>
      <c r="D184" s="42" t="s">
        <v>217</v>
      </c>
      <c r="E184" s="42" t="s">
        <v>57</v>
      </c>
      <c r="F184" s="42" t="s">
        <v>58</v>
      </c>
      <c r="G184" s="42">
        <v>0</v>
      </c>
      <c r="H184" s="42" t="s">
        <v>367</v>
      </c>
      <c r="I184" s="80" t="s">
        <v>342</v>
      </c>
      <c r="J184" s="44" t="s">
        <v>343</v>
      </c>
      <c r="K184" s="44">
        <v>1</v>
      </c>
      <c r="L184" s="46">
        <v>0.13602875533554482</v>
      </c>
      <c r="M184" s="46">
        <v>0</v>
      </c>
      <c r="N184" s="46">
        <v>104</v>
      </c>
      <c r="O184" s="40">
        <v>1163330.5812669885</v>
      </c>
      <c r="P184" s="213">
        <v>11185.870973721043</v>
      </c>
      <c r="Q184" s="83">
        <v>1220718.9081169309</v>
      </c>
      <c r="R184" s="49">
        <v>11737.681808816644</v>
      </c>
      <c r="S184" s="39">
        <v>923858.07335160172</v>
      </c>
      <c r="T184" s="31">
        <v>8883.2507053038644</v>
      </c>
      <c r="U184" s="31">
        <v>885960.8</v>
      </c>
      <c r="V184" s="31">
        <v>8518.8538461538465</v>
      </c>
      <c r="W184" s="31">
        <v>23352.400000000001</v>
      </c>
      <c r="X184" s="31">
        <v>224.54230769230767</v>
      </c>
      <c r="Y184" s="31">
        <v>14544.873351601778</v>
      </c>
      <c r="Z184" s="31">
        <v>139.85455145770939</v>
      </c>
      <c r="AA184" s="36">
        <v>107886.71154402355</v>
      </c>
      <c r="AB184" s="46">
        <v>1037.3722263848415</v>
      </c>
      <c r="AC184" s="39">
        <v>188974.12322130561</v>
      </c>
      <c r="AD184" s="31">
        <v>1817.0588771279383</v>
      </c>
      <c r="AE184" s="31">
        <v>68035.870211115427</v>
      </c>
      <c r="AF184" s="31">
        <v>654.19105972226362</v>
      </c>
      <c r="AG184" s="31">
        <v>114819.33544244636</v>
      </c>
      <c r="AH184" s="31">
        <v>1104.0320715619841</v>
      </c>
      <c r="AI184" s="31">
        <v>6118.9175677438043</v>
      </c>
      <c r="AJ184" s="31">
        <v>58.835745843690432</v>
      </c>
      <c r="AK184" s="36">
        <v>0</v>
      </c>
      <c r="AL184" s="46">
        <v>0</v>
      </c>
      <c r="AM184" s="46">
        <v>-57388.326849942372</v>
      </c>
      <c r="AN184" s="213">
        <v>-551.81083509559971</v>
      </c>
      <c r="AO184" s="39">
        <v>1294884.6965412342</v>
      </c>
      <c r="AP184" s="31">
        <v>12450.814389819559</v>
      </c>
      <c r="AQ184" s="31">
        <v>1128427.6689246814</v>
      </c>
      <c r="AR184" s="31">
        <v>10850.266047352703</v>
      </c>
      <c r="AS184" s="31">
        <v>225330.81704079799</v>
      </c>
      <c r="AT184" s="31">
        <v>2166.6424715461339</v>
      </c>
      <c r="AU184" s="31">
        <v>166457.02761655286</v>
      </c>
      <c r="AV184" s="31">
        <v>1600.5483424668541</v>
      </c>
      <c r="AW184" s="31">
        <v>190427.90469849075</v>
      </c>
      <c r="AX184" s="31">
        <v>1831.0375451777952</v>
      </c>
      <c r="AY184" s="31">
        <v>131554.11527424556</v>
      </c>
      <c r="AZ184" s="65">
        <v>1264.9434160985152</v>
      </c>
      <c r="BA184" s="39">
        <v>-2.5000000000000002E-22</v>
      </c>
      <c r="BB184" s="31" t="s">
        <v>57</v>
      </c>
      <c r="BC184" s="32">
        <v>3</v>
      </c>
      <c r="BD184" s="33" t="s">
        <v>355</v>
      </c>
      <c r="BE184" s="1">
        <v>0</v>
      </c>
    </row>
    <row r="185" spans="1:57">
      <c r="A185" s="29">
        <v>132</v>
      </c>
      <c r="B185" s="34">
        <v>98</v>
      </c>
      <c r="C185" s="200" t="s">
        <v>216</v>
      </c>
      <c r="D185" s="42" t="s">
        <v>217</v>
      </c>
      <c r="E185" s="42" t="s">
        <v>57</v>
      </c>
      <c r="F185" s="42" t="s">
        <v>58</v>
      </c>
      <c r="G185" s="42">
        <v>0</v>
      </c>
      <c r="H185" s="42" t="s">
        <v>367</v>
      </c>
      <c r="I185" s="80" t="s">
        <v>344</v>
      </c>
      <c r="J185" s="44" t="s">
        <v>345</v>
      </c>
      <c r="K185" s="44">
        <v>2</v>
      </c>
      <c r="L185" s="46">
        <v>0.50974281071248018</v>
      </c>
      <c r="M185" s="46">
        <v>0</v>
      </c>
      <c r="N185" s="46">
        <v>297.5</v>
      </c>
      <c r="O185" s="40">
        <v>4359367.9793662354</v>
      </c>
      <c r="P185" s="213">
        <v>14653.337745768858</v>
      </c>
      <c r="Q185" s="83">
        <v>4574420.2082748692</v>
      </c>
      <c r="R185" s="49">
        <v>15376.202380755862</v>
      </c>
      <c r="S185" s="39">
        <v>3447786.8791436837</v>
      </c>
      <c r="T185" s="31">
        <v>11589.199593760281</v>
      </c>
      <c r="U185" s="31">
        <v>3026924.2</v>
      </c>
      <c r="V185" s="31">
        <v>10174.535126050421</v>
      </c>
      <c r="W185" s="31">
        <v>126862.36</v>
      </c>
      <c r="X185" s="31">
        <v>426.42810084033613</v>
      </c>
      <c r="Y185" s="31">
        <v>294000.31914368388</v>
      </c>
      <c r="Z185" s="31">
        <v>988.23636686952545</v>
      </c>
      <c r="AA185" s="36">
        <v>418487.46331670956</v>
      </c>
      <c r="AB185" s="46">
        <v>1406.6805489637295</v>
      </c>
      <c r="AC185" s="39">
        <v>708145.86581447581</v>
      </c>
      <c r="AD185" s="31">
        <v>2380.3222380318512</v>
      </c>
      <c r="AE185" s="31">
        <v>254951.94472033263</v>
      </c>
      <c r="AF185" s="31">
        <v>856.98132679103401</v>
      </c>
      <c r="AG185" s="31">
        <v>430264.39981898473</v>
      </c>
      <c r="AH185" s="31">
        <v>1446.2668901478476</v>
      </c>
      <c r="AI185" s="31">
        <v>22929.521275158459</v>
      </c>
      <c r="AJ185" s="31">
        <v>77.074021092969616</v>
      </c>
      <c r="AK185" s="36">
        <v>0</v>
      </c>
      <c r="AL185" s="46">
        <v>0</v>
      </c>
      <c r="AM185" s="46">
        <v>-215052.22890863373</v>
      </c>
      <c r="AN185" s="213">
        <v>-722.86463498700402</v>
      </c>
      <c r="AO185" s="39">
        <v>4852342.897171462</v>
      </c>
      <c r="AP185" s="31">
        <v>16310.39629301332</v>
      </c>
      <c r="AQ185" s="31">
        <v>4228575.7171307076</v>
      </c>
      <c r="AR185" s="31">
        <v>14213.699889514985</v>
      </c>
      <c r="AS185" s="31">
        <v>844385.90748835902</v>
      </c>
      <c r="AT185" s="31">
        <v>2838.2719579440641</v>
      </c>
      <c r="AU185" s="31">
        <v>623767.18004075484</v>
      </c>
      <c r="AV185" s="31">
        <v>2096.6964034983353</v>
      </c>
      <c r="AW185" s="31">
        <v>713593.64525283151</v>
      </c>
      <c r="AX185" s="31">
        <v>2398.6341016901893</v>
      </c>
      <c r="AY185" s="31">
        <v>492974.9178052271</v>
      </c>
      <c r="AZ185" s="65">
        <v>1657.0585472444609</v>
      </c>
      <c r="BA185" s="39">
        <v>-1.6000000000000002E-22</v>
      </c>
      <c r="BB185" s="31" t="s">
        <v>57</v>
      </c>
      <c r="BC185" s="32">
        <v>2</v>
      </c>
      <c r="BD185" s="33" t="s">
        <v>355</v>
      </c>
      <c r="BE185" s="1">
        <v>0</v>
      </c>
    </row>
    <row r="186" spans="1:57">
      <c r="A186" s="29">
        <v>132</v>
      </c>
      <c r="B186" s="34">
        <v>98</v>
      </c>
      <c r="C186" s="200" t="s">
        <v>216</v>
      </c>
      <c r="D186" s="42" t="s">
        <v>217</v>
      </c>
      <c r="E186" s="42" t="s">
        <v>57</v>
      </c>
      <c r="F186" s="42" t="s">
        <v>58</v>
      </c>
      <c r="G186" s="42">
        <v>0</v>
      </c>
      <c r="H186" s="42" t="s">
        <v>367</v>
      </c>
      <c r="I186" s="80" t="s">
        <v>340</v>
      </c>
      <c r="J186" s="44" t="s">
        <v>341</v>
      </c>
      <c r="K186" s="44">
        <v>3</v>
      </c>
      <c r="L186" s="46">
        <v>0.35422843395197506</v>
      </c>
      <c r="M186" s="46">
        <v>0</v>
      </c>
      <c r="N186" s="46">
        <v>162.5</v>
      </c>
      <c r="O186" s="40">
        <v>3029394.5493667764</v>
      </c>
      <c r="P186" s="213">
        <v>18642.427996103237</v>
      </c>
      <c r="Q186" s="83">
        <v>3178837.7836082</v>
      </c>
      <c r="R186" s="49">
        <v>19562.078668358154</v>
      </c>
      <c r="S186" s="39">
        <v>2397415.7175047141</v>
      </c>
      <c r="T186" s="31">
        <v>14753.327492336704</v>
      </c>
      <c r="U186" s="31">
        <v>2043839.85</v>
      </c>
      <c r="V186" s="31">
        <v>12577.476000000001</v>
      </c>
      <c r="W186" s="31">
        <v>145621.21</v>
      </c>
      <c r="X186" s="31">
        <v>896.13052307692294</v>
      </c>
      <c r="Y186" s="31">
        <v>207954.65750471439</v>
      </c>
      <c r="Z186" s="31">
        <v>1279.7209692597808</v>
      </c>
      <c r="AA186" s="36">
        <v>289320.17513926694</v>
      </c>
      <c r="AB186" s="46">
        <v>1780.4318470108731</v>
      </c>
      <c r="AC186" s="39">
        <v>492101.89096421871</v>
      </c>
      <c r="AD186" s="31">
        <v>3028.319329010576</v>
      </c>
      <c r="AE186" s="31">
        <v>177170.18506855197</v>
      </c>
      <c r="AF186" s="31">
        <v>1090.2780619603195</v>
      </c>
      <c r="AG186" s="31">
        <v>298997.61473856895</v>
      </c>
      <c r="AH186" s="31">
        <v>1839.9853214681164</v>
      </c>
      <c r="AI186" s="31">
        <v>15934.091157097739</v>
      </c>
      <c r="AJ186" s="31">
        <v>98.055945582139913</v>
      </c>
      <c r="AK186" s="36">
        <v>0</v>
      </c>
      <c r="AL186" s="46">
        <v>0</v>
      </c>
      <c r="AM186" s="46">
        <v>-149443.23424142392</v>
      </c>
      <c r="AN186" s="213">
        <v>-919.65067225491634</v>
      </c>
      <c r="AO186" s="39">
        <v>3371970.7062873035</v>
      </c>
      <c r="AP186" s="31">
        <v>20750.588961768022</v>
      </c>
      <c r="AQ186" s="31">
        <v>2938504.9139446109</v>
      </c>
      <c r="AR186" s="31">
        <v>18083.107162736069</v>
      </c>
      <c r="AS186" s="31">
        <v>586777.27547084296</v>
      </c>
      <c r="AT186" s="31">
        <v>3610.9370798205719</v>
      </c>
      <c r="AU186" s="31">
        <v>433465.79234269238</v>
      </c>
      <c r="AV186" s="31">
        <v>2667.4817990319525</v>
      </c>
      <c r="AW186" s="31">
        <v>495887.64004867797</v>
      </c>
      <c r="AX186" s="31">
        <v>3051.6162464534027</v>
      </c>
      <c r="AY186" s="31">
        <v>342576.15692052728</v>
      </c>
      <c r="AZ186" s="65">
        <v>2108.1609656647829</v>
      </c>
      <c r="BA186" s="39">
        <v>-3.5000000000000005E-22</v>
      </c>
      <c r="BB186" s="31" t="s">
        <v>57</v>
      </c>
      <c r="BC186" s="32">
        <v>1</v>
      </c>
      <c r="BD186" s="33" t="s">
        <v>355</v>
      </c>
      <c r="BE186" s="1">
        <v>0</v>
      </c>
    </row>
    <row r="187" spans="1:57">
      <c r="A187" s="29">
        <v>133</v>
      </c>
      <c r="B187" s="34">
        <v>99</v>
      </c>
      <c r="C187" s="200" t="s">
        <v>218</v>
      </c>
      <c r="D187" s="42" t="s">
        <v>219</v>
      </c>
      <c r="E187" s="42" t="s">
        <v>57</v>
      </c>
      <c r="F187" s="42" t="s">
        <v>67</v>
      </c>
      <c r="G187" s="42">
        <v>0</v>
      </c>
      <c r="H187" s="42" t="s">
        <v>367</v>
      </c>
      <c r="I187" s="80" t="s">
        <v>342</v>
      </c>
      <c r="J187" s="44" t="s">
        <v>343</v>
      </c>
      <c r="K187" s="44">
        <v>1</v>
      </c>
      <c r="L187" s="46">
        <v>0.25758201883869092</v>
      </c>
      <c r="M187" s="46"/>
      <c r="N187" s="46">
        <v>26</v>
      </c>
      <c r="O187" s="40">
        <v>422744.71692074049</v>
      </c>
      <c r="P187" s="213">
        <v>16259.412189259248</v>
      </c>
      <c r="Q187" s="83">
        <v>445912.04294722155</v>
      </c>
      <c r="R187" s="49">
        <v>17150.463190277751</v>
      </c>
      <c r="S187" s="39">
        <v>266187.95</v>
      </c>
      <c r="T187" s="31">
        <v>10237.998076923077</v>
      </c>
      <c r="U187" s="31">
        <v>256729.65</v>
      </c>
      <c r="V187" s="31">
        <v>9874.2173076923082</v>
      </c>
      <c r="W187" s="31">
        <v>5179.5</v>
      </c>
      <c r="X187" s="31">
        <v>199.21153846153845</v>
      </c>
      <c r="Y187" s="31">
        <v>4278.8</v>
      </c>
      <c r="Z187" s="31">
        <v>164.56923076923076</v>
      </c>
      <c r="AA187" s="36">
        <v>54981.0751076327</v>
      </c>
      <c r="AB187" s="46">
        <v>2114.6567349089496</v>
      </c>
      <c r="AC187" s="39">
        <v>120231.81651535459</v>
      </c>
      <c r="AD187" s="31">
        <v>4624.3006352059447</v>
      </c>
      <c r="AE187" s="31">
        <v>59913.577581879494</v>
      </c>
      <c r="AF187" s="31">
        <v>2304.3683685338265</v>
      </c>
      <c r="AG187" s="31">
        <v>60318.238933475077</v>
      </c>
      <c r="AH187" s="31">
        <v>2319.9322666721182</v>
      </c>
      <c r="AI187" s="31">
        <v>0</v>
      </c>
      <c r="AJ187" s="31">
        <v>0</v>
      </c>
      <c r="AK187" s="36">
        <v>4511.2013242342382</v>
      </c>
      <c r="AL187" s="46">
        <v>173.50774323977839</v>
      </c>
      <c r="AM187" s="46">
        <v>-23167.32602648106</v>
      </c>
      <c r="AN187" s="213">
        <v>-891.05100101850212</v>
      </c>
      <c r="AO187" s="39">
        <v>442959.7666383019</v>
      </c>
      <c r="AP187" s="31">
        <v>17036.914101473147</v>
      </c>
      <c r="AQ187" s="31">
        <v>590143.67769484292</v>
      </c>
      <c r="AR187" s="31">
        <v>22697.833757493958</v>
      </c>
      <c r="AS187" s="31">
        <v>-147176.95634203235</v>
      </c>
      <c r="AT187" s="31">
        <v>-5660.6521670012444</v>
      </c>
      <c r="AU187" s="31">
        <v>-147183.91105654099</v>
      </c>
      <c r="AV187" s="31">
        <v>-5660.9196560208075</v>
      </c>
      <c r="AW187" s="31">
        <v>20222.004432070047</v>
      </c>
      <c r="AX187" s="31">
        <v>777.76940123346333</v>
      </c>
      <c r="AY187" s="31">
        <v>20215.0497175614</v>
      </c>
      <c r="AZ187" s="65">
        <v>777.50191221389991</v>
      </c>
      <c r="BA187" s="39">
        <v>-4.8999999999999998E-23</v>
      </c>
      <c r="BB187" s="31" t="s">
        <v>64</v>
      </c>
      <c r="BC187" s="32">
        <v>5</v>
      </c>
      <c r="BD187" s="33" t="s">
        <v>57</v>
      </c>
      <c r="BE187" s="1">
        <v>0</v>
      </c>
    </row>
    <row r="188" spans="1:57">
      <c r="A188" s="29">
        <v>133</v>
      </c>
      <c r="B188" s="34">
        <v>99</v>
      </c>
      <c r="C188" s="200" t="s">
        <v>218</v>
      </c>
      <c r="D188" s="42" t="s">
        <v>219</v>
      </c>
      <c r="E188" s="42" t="s">
        <v>57</v>
      </c>
      <c r="F188" s="42" t="s">
        <v>67</v>
      </c>
      <c r="G188" s="42">
        <v>0</v>
      </c>
      <c r="H188" s="42" t="s">
        <v>367</v>
      </c>
      <c r="I188" s="80" t="s">
        <v>344</v>
      </c>
      <c r="J188" s="44" t="s">
        <v>345</v>
      </c>
      <c r="K188" s="44">
        <v>2</v>
      </c>
      <c r="L188" s="46">
        <v>0.74241798116130919</v>
      </c>
      <c r="M188" s="46"/>
      <c r="N188" s="46">
        <v>65.5</v>
      </c>
      <c r="O188" s="40">
        <v>1218459.5830792596</v>
      </c>
      <c r="P188" s="213">
        <v>18602.43638288946</v>
      </c>
      <c r="Q188" s="83">
        <v>1285233.8070527785</v>
      </c>
      <c r="R188" s="49">
        <v>19621.890184011885</v>
      </c>
      <c r="S188" s="39">
        <v>767222.5</v>
      </c>
      <c r="T188" s="31">
        <v>11713.320610687024</v>
      </c>
      <c r="U188" s="31">
        <v>708962.9</v>
      </c>
      <c r="V188" s="31">
        <v>10823.86106870229</v>
      </c>
      <c r="W188" s="31">
        <v>35684.25</v>
      </c>
      <c r="X188" s="31">
        <v>544.79770992366412</v>
      </c>
      <c r="Y188" s="31">
        <v>22575.35</v>
      </c>
      <c r="Z188" s="31">
        <v>344.66183206106871</v>
      </c>
      <c r="AA188" s="36">
        <v>158469.67489236733</v>
      </c>
      <c r="AB188" s="46">
        <v>2419.3843495017904</v>
      </c>
      <c r="AC188" s="39">
        <v>346539.18348464544</v>
      </c>
      <c r="AD188" s="31">
        <v>5290.6745570174871</v>
      </c>
      <c r="AE188" s="31">
        <v>172686.42241812052</v>
      </c>
      <c r="AF188" s="31">
        <v>2636.4339300476413</v>
      </c>
      <c r="AG188" s="31">
        <v>173852.76106652495</v>
      </c>
      <c r="AH188" s="31">
        <v>2654.2406269698458</v>
      </c>
      <c r="AI188" s="31">
        <v>0</v>
      </c>
      <c r="AJ188" s="31">
        <v>0</v>
      </c>
      <c r="AK188" s="36">
        <v>13002.448675765763</v>
      </c>
      <c r="AL188" s="46">
        <v>198.51066680558415</v>
      </c>
      <c r="AM188" s="46">
        <v>-66774.223973518951</v>
      </c>
      <c r="AN188" s="213">
        <v>-1019.4538011224264</v>
      </c>
      <c r="AO188" s="39">
        <v>1276724.5833616983</v>
      </c>
      <c r="AP188" s="31">
        <v>19491.978371934321</v>
      </c>
      <c r="AQ188" s="31">
        <v>1700946.6723051572</v>
      </c>
      <c r="AR188" s="31">
        <v>25968.651485574919</v>
      </c>
      <c r="AS188" s="31">
        <v>-424202.0436579677</v>
      </c>
      <c r="AT188" s="31">
        <v>-6476.3670787475967</v>
      </c>
      <c r="AU188" s="31">
        <v>-424222.08894345909</v>
      </c>
      <c r="AV188" s="31">
        <v>-6476.6731136405951</v>
      </c>
      <c r="AW188" s="31">
        <v>58285.045567929956</v>
      </c>
      <c r="AX188" s="31">
        <v>889.84802393786185</v>
      </c>
      <c r="AY188" s="31">
        <v>58265.000282438603</v>
      </c>
      <c r="AZ188" s="65">
        <v>889.54198904486418</v>
      </c>
      <c r="BA188" s="39">
        <v>-1.1E-23</v>
      </c>
      <c r="BB188" s="31" t="s">
        <v>64</v>
      </c>
      <c r="BC188" s="32">
        <v>4</v>
      </c>
      <c r="BD188" s="33" t="s">
        <v>57</v>
      </c>
      <c r="BE188" s="1">
        <v>0</v>
      </c>
    </row>
    <row r="189" spans="1:57">
      <c r="A189" s="29">
        <v>27</v>
      </c>
      <c r="B189" s="34">
        <v>100</v>
      </c>
      <c r="C189" s="200" t="s">
        <v>220</v>
      </c>
      <c r="D189" s="42" t="s">
        <v>221</v>
      </c>
      <c r="E189" s="42" t="s">
        <v>57</v>
      </c>
      <c r="F189" s="42" t="s">
        <v>67</v>
      </c>
      <c r="G189" s="42">
        <v>0</v>
      </c>
      <c r="H189" s="42" t="s">
        <v>367</v>
      </c>
      <c r="I189" s="80" t="s">
        <v>342</v>
      </c>
      <c r="J189" s="44" t="s">
        <v>343</v>
      </c>
      <c r="K189" s="44">
        <v>1</v>
      </c>
      <c r="L189" s="46">
        <v>0.19628750153310065</v>
      </c>
      <c r="M189" s="46">
        <v>0</v>
      </c>
      <c r="N189" s="46">
        <v>206</v>
      </c>
      <c r="O189" s="40">
        <v>2329303.7125256173</v>
      </c>
      <c r="P189" s="213">
        <v>11307.299575367075</v>
      </c>
      <c r="Q189" s="83">
        <v>2420764.5589083461</v>
      </c>
      <c r="R189" s="49">
        <v>11751.284266545368</v>
      </c>
      <c r="S189" s="39">
        <v>1724183.1970995639</v>
      </c>
      <c r="T189" s="31">
        <v>8369.8213451435131</v>
      </c>
      <c r="U189" s="31">
        <v>1623337.3330933983</v>
      </c>
      <c r="V189" s="31">
        <v>7880.2783159873707</v>
      </c>
      <c r="W189" s="31">
        <v>36025.9</v>
      </c>
      <c r="X189" s="31">
        <v>174.88300970873786</v>
      </c>
      <c r="Y189" s="31">
        <v>64819.964006165443</v>
      </c>
      <c r="Z189" s="31">
        <v>314.66001944740503</v>
      </c>
      <c r="AA189" s="36">
        <v>255083.87777672254</v>
      </c>
      <c r="AB189" s="46">
        <v>1238.271251343313</v>
      </c>
      <c r="AC189" s="39">
        <v>416750.93966565211</v>
      </c>
      <c r="AD189" s="31">
        <v>2023.0628139109322</v>
      </c>
      <c r="AE189" s="31">
        <v>151337.66368202062</v>
      </c>
      <c r="AF189" s="31">
        <v>734.6488528253426</v>
      </c>
      <c r="AG189" s="31">
        <v>255492.13032051755</v>
      </c>
      <c r="AH189" s="31">
        <v>1240.2530598083374</v>
      </c>
      <c r="AI189" s="31">
        <v>9921.1456631139627</v>
      </c>
      <c r="AJ189" s="31">
        <v>48.160901277252243</v>
      </c>
      <c r="AK189" s="36">
        <v>24746.544366407521</v>
      </c>
      <c r="AL189" s="46">
        <v>120.12885614760931</v>
      </c>
      <c r="AM189" s="46">
        <v>-91460.846382728603</v>
      </c>
      <c r="AN189" s="213">
        <v>-443.98469117829416</v>
      </c>
      <c r="AO189" s="39">
        <v>2457089.6829349375</v>
      </c>
      <c r="AP189" s="31">
        <v>11927.619820072514</v>
      </c>
      <c r="AQ189" s="31">
        <v>2447177.1641075159</v>
      </c>
      <c r="AR189" s="31">
        <v>11879.500796638427</v>
      </c>
      <c r="AS189" s="31">
        <v>31184.195368563702</v>
      </c>
      <c r="AT189" s="31">
        <v>151.37958916778496</v>
      </c>
      <c r="AU189" s="31">
        <v>9912.5188274215816</v>
      </c>
      <c r="AV189" s="31">
        <v>48.119023434085349</v>
      </c>
      <c r="AW189" s="31">
        <v>149057.64695046257</v>
      </c>
      <c r="AX189" s="31">
        <v>723.58081043913853</v>
      </c>
      <c r="AY189" s="31">
        <v>127785.97040932043</v>
      </c>
      <c r="AZ189" s="65">
        <v>620.32024470543899</v>
      </c>
      <c r="BA189" s="39">
        <v>1.0000000000000001E-23</v>
      </c>
      <c r="BB189" s="31" t="s">
        <v>57</v>
      </c>
      <c r="BC189" s="32">
        <v>3</v>
      </c>
      <c r="BD189" s="33" t="s">
        <v>355</v>
      </c>
      <c r="BE189" s="1">
        <v>0</v>
      </c>
    </row>
    <row r="190" spans="1:57">
      <c r="A190" s="29">
        <v>27</v>
      </c>
      <c r="B190" s="34">
        <v>100</v>
      </c>
      <c r="C190" s="200" t="s">
        <v>220</v>
      </c>
      <c r="D190" s="42" t="s">
        <v>221</v>
      </c>
      <c r="E190" s="42" t="s">
        <v>57</v>
      </c>
      <c r="F190" s="42" t="s">
        <v>67</v>
      </c>
      <c r="G190" s="42">
        <v>0</v>
      </c>
      <c r="H190" s="42" t="s">
        <v>367</v>
      </c>
      <c r="I190" s="80" t="s">
        <v>344</v>
      </c>
      <c r="J190" s="44" t="s">
        <v>345</v>
      </c>
      <c r="K190" s="44">
        <v>2</v>
      </c>
      <c r="L190" s="46">
        <v>0.80371249846689941</v>
      </c>
      <c r="M190" s="46">
        <v>0</v>
      </c>
      <c r="N190" s="46">
        <v>636.5</v>
      </c>
      <c r="O190" s="40">
        <v>9537492.1574743837</v>
      </c>
      <c r="P190" s="213">
        <v>14984.27675958269</v>
      </c>
      <c r="Q190" s="83">
        <v>9911984.8010916542</v>
      </c>
      <c r="R190" s="49">
        <v>15572.63912190362</v>
      </c>
      <c r="S190" s="39">
        <v>7021952.9629004356</v>
      </c>
      <c r="T190" s="31">
        <v>11032.133484525431</v>
      </c>
      <c r="U190" s="31">
        <v>6251452.5169066014</v>
      </c>
      <c r="V190" s="31">
        <v>9821.6064680386517</v>
      </c>
      <c r="W190" s="31">
        <v>216447.07</v>
      </c>
      <c r="X190" s="31">
        <v>340.05824037706202</v>
      </c>
      <c r="Y190" s="31">
        <v>554053.37599383458</v>
      </c>
      <c r="Z190" s="31">
        <v>870.46877610971637</v>
      </c>
      <c r="AA190" s="36">
        <v>1082290.4222232776</v>
      </c>
      <c r="AB190" s="46">
        <v>1700.3777254097054</v>
      </c>
      <c r="AC190" s="39">
        <v>1706415.0103343478</v>
      </c>
      <c r="AD190" s="31">
        <v>2680.9348159219917</v>
      </c>
      <c r="AE190" s="31">
        <v>619662.3363179795</v>
      </c>
      <c r="AF190" s="31">
        <v>973.54648282479081</v>
      </c>
      <c r="AG190" s="31">
        <v>1046129.8696794824</v>
      </c>
      <c r="AH190" s="31">
        <v>1643.5661738876393</v>
      </c>
      <c r="AI190" s="31">
        <v>40622.804336886038</v>
      </c>
      <c r="AJ190" s="31">
        <v>63.822159209561725</v>
      </c>
      <c r="AK190" s="36">
        <v>101326.40563359248</v>
      </c>
      <c r="AL190" s="46">
        <v>159.19309604649249</v>
      </c>
      <c r="AM190" s="46">
        <v>-374492.64361727145</v>
      </c>
      <c r="AN190" s="213">
        <v>-588.36236232092915</v>
      </c>
      <c r="AO190" s="39">
        <v>10060720.487065062</v>
      </c>
      <c r="AP190" s="31">
        <v>15806.316554697663</v>
      </c>
      <c r="AQ190" s="31">
        <v>10020133.005892484</v>
      </c>
      <c r="AR190" s="31">
        <v>15742.54989142574</v>
      </c>
      <c r="AS190" s="31">
        <v>127685.80463143632</v>
      </c>
      <c r="AT190" s="31">
        <v>200.60613453485672</v>
      </c>
      <c r="AU190" s="31">
        <v>40587.481172578417</v>
      </c>
      <c r="AV190" s="31">
        <v>63.766663271922098</v>
      </c>
      <c r="AW190" s="31">
        <v>610326.65304953745</v>
      </c>
      <c r="AX190" s="31">
        <v>958.87926637790633</v>
      </c>
      <c r="AY190" s="31">
        <v>523228.32959067955</v>
      </c>
      <c r="AZ190" s="65">
        <v>822.03979511497175</v>
      </c>
      <c r="BA190" s="39">
        <v>-1.0000000000000001E-23</v>
      </c>
      <c r="BB190" s="31" t="s">
        <v>57</v>
      </c>
      <c r="BC190" s="32">
        <v>2</v>
      </c>
      <c r="BD190" s="33" t="s">
        <v>355</v>
      </c>
      <c r="BE190" s="1">
        <v>0</v>
      </c>
    </row>
    <row r="191" spans="1:57">
      <c r="A191" s="29">
        <v>26</v>
      </c>
      <c r="B191" s="34">
        <v>101</v>
      </c>
      <c r="C191" s="200" t="s">
        <v>222</v>
      </c>
      <c r="D191" s="42" t="s">
        <v>221</v>
      </c>
      <c r="E191" s="42" t="s">
        <v>57</v>
      </c>
      <c r="F191" s="42" t="s">
        <v>62</v>
      </c>
      <c r="G191" s="42">
        <v>0</v>
      </c>
      <c r="H191" s="42" t="s">
        <v>367</v>
      </c>
      <c r="I191" s="80" t="s">
        <v>340</v>
      </c>
      <c r="J191" s="44" t="s">
        <v>341</v>
      </c>
      <c r="K191" s="44">
        <v>3</v>
      </c>
      <c r="L191" s="46">
        <v>1</v>
      </c>
      <c r="M191" s="46">
        <v>0</v>
      </c>
      <c r="N191" s="46">
        <v>433</v>
      </c>
      <c r="O191" s="40">
        <v>9630234.5899999999</v>
      </c>
      <c r="P191" s="213">
        <v>22240.726535796766</v>
      </c>
      <c r="Q191" s="83">
        <v>10103735.57</v>
      </c>
      <c r="R191" s="49">
        <v>23334.262286374134</v>
      </c>
      <c r="S191" s="39">
        <v>6510701.8899999997</v>
      </c>
      <c r="T191" s="31">
        <v>15036.263025404158</v>
      </c>
      <c r="U191" s="31">
        <v>5694872.2000000002</v>
      </c>
      <c r="V191" s="31">
        <v>13152.129792147807</v>
      </c>
      <c r="W191" s="31">
        <v>273025.84999999998</v>
      </c>
      <c r="X191" s="31">
        <v>630.54468822170907</v>
      </c>
      <c r="Y191" s="31">
        <v>542803.84</v>
      </c>
      <c r="Z191" s="31">
        <v>1253.588545034642</v>
      </c>
      <c r="AA191" s="36">
        <v>1180822.43</v>
      </c>
      <c r="AB191" s="46">
        <v>2727.0725866050807</v>
      </c>
      <c r="AC191" s="39">
        <v>2386746.25</v>
      </c>
      <c r="AD191" s="31">
        <v>5512.116050808313</v>
      </c>
      <c r="AE191" s="31">
        <v>1318999</v>
      </c>
      <c r="AF191" s="31">
        <v>3046.1870669745958</v>
      </c>
      <c r="AG191" s="31">
        <v>1036129.5</v>
      </c>
      <c r="AH191" s="31">
        <v>2392.9087759815243</v>
      </c>
      <c r="AI191" s="31">
        <v>31617.75</v>
      </c>
      <c r="AJ191" s="31">
        <v>73.020207852193991</v>
      </c>
      <c r="AK191" s="36">
        <v>25465</v>
      </c>
      <c r="AL191" s="46">
        <v>58.81062355658198</v>
      </c>
      <c r="AM191" s="46">
        <v>-473500.98</v>
      </c>
      <c r="AN191" s="213">
        <v>-1093.535750577367</v>
      </c>
      <c r="AO191" s="39">
        <v>10476814.01</v>
      </c>
      <c r="AP191" s="31">
        <v>24195.875311778291</v>
      </c>
      <c r="AQ191" s="31">
        <v>12483131.01</v>
      </c>
      <c r="AR191" s="31">
        <v>28829.401870669746</v>
      </c>
      <c r="AS191" s="31">
        <v>-2006317</v>
      </c>
      <c r="AT191" s="31">
        <v>-4633.5265588914544</v>
      </c>
      <c r="AU191" s="31">
        <v>-2006317</v>
      </c>
      <c r="AV191" s="31">
        <v>-4633.5265588914544</v>
      </c>
      <c r="AW191" s="31">
        <v>846579.42</v>
      </c>
      <c r="AX191" s="31">
        <v>1955.1487759815241</v>
      </c>
      <c r="AY191" s="31">
        <v>846579.42</v>
      </c>
      <c r="AZ191" s="65">
        <v>1955.1487759815241</v>
      </c>
      <c r="BA191" s="39">
        <v>0</v>
      </c>
      <c r="BB191" s="31" t="s">
        <v>57</v>
      </c>
      <c r="BC191" s="32">
        <v>3</v>
      </c>
      <c r="BD191" s="33" t="s">
        <v>355</v>
      </c>
      <c r="BE191" s="1">
        <v>1</v>
      </c>
    </row>
    <row r="192" spans="1:57">
      <c r="A192" s="29">
        <v>134</v>
      </c>
      <c r="B192" s="34">
        <v>102</v>
      </c>
      <c r="C192" s="200" t="s">
        <v>223</v>
      </c>
      <c r="D192" s="42" t="s">
        <v>224</v>
      </c>
      <c r="E192" s="42" t="s">
        <v>57</v>
      </c>
      <c r="F192" s="42" t="s">
        <v>58</v>
      </c>
      <c r="G192" s="42">
        <v>0</v>
      </c>
      <c r="H192" s="42" t="s">
        <v>367</v>
      </c>
      <c r="I192" s="80" t="s">
        <v>342</v>
      </c>
      <c r="J192" s="44" t="s">
        <v>343</v>
      </c>
      <c r="K192" s="44">
        <v>1</v>
      </c>
      <c r="L192" s="46">
        <v>0.10969422197028701</v>
      </c>
      <c r="M192" s="46">
        <v>0</v>
      </c>
      <c r="N192" s="46">
        <v>71</v>
      </c>
      <c r="O192" s="40">
        <v>682117.61256310192</v>
      </c>
      <c r="P192" s="213">
        <v>9607.290317790168</v>
      </c>
      <c r="Q192" s="83">
        <v>706770.32711085537</v>
      </c>
      <c r="R192" s="49">
        <v>9954.5116494486665</v>
      </c>
      <c r="S192" s="39">
        <v>520204.10232282721</v>
      </c>
      <c r="T192" s="31">
        <v>7326.8183425750294</v>
      </c>
      <c r="U192" s="31">
        <v>483525.81648679927</v>
      </c>
      <c r="V192" s="31">
        <v>6810.2227674197065</v>
      </c>
      <c r="W192" s="31">
        <v>15425</v>
      </c>
      <c r="X192" s="31">
        <v>217.25352112676057</v>
      </c>
      <c r="Y192" s="31">
        <v>21253.285836027899</v>
      </c>
      <c r="Z192" s="31">
        <v>299.3420540285619</v>
      </c>
      <c r="AA192" s="36">
        <v>71132.071657679538</v>
      </c>
      <c r="AB192" s="46">
        <v>1001.8601641926696</v>
      </c>
      <c r="AC192" s="39">
        <v>115434.15313034854</v>
      </c>
      <c r="AD192" s="31">
        <v>1625.8331426809652</v>
      </c>
      <c r="AE192" s="31">
        <v>18304.565125959823</v>
      </c>
      <c r="AF192" s="31">
        <v>257.81077642196931</v>
      </c>
      <c r="AG192" s="31">
        <v>88956.106984049678</v>
      </c>
      <c r="AH192" s="31">
        <v>1252.9029152683052</v>
      </c>
      <c r="AI192" s="31">
        <v>8173.4810203390407</v>
      </c>
      <c r="AJ192" s="31">
        <v>115.11945099069071</v>
      </c>
      <c r="AK192" s="36">
        <v>0</v>
      </c>
      <c r="AL192" s="46">
        <v>0</v>
      </c>
      <c r="AM192" s="46">
        <v>-24652.714547753334</v>
      </c>
      <c r="AN192" s="213">
        <v>-347.2213316584976</v>
      </c>
      <c r="AO192" s="39">
        <v>749280.01815983641</v>
      </c>
      <c r="AP192" s="31">
        <v>10553.239692392061</v>
      </c>
      <c r="AQ192" s="31">
        <v>641906.04837266495</v>
      </c>
      <c r="AR192" s="31">
        <v>9040.9302587699276</v>
      </c>
      <c r="AS192" s="31">
        <v>95996.594778635321</v>
      </c>
      <c r="AT192" s="31">
        <v>1352.0647151920466</v>
      </c>
      <c r="AU192" s="31">
        <v>107373.96978717152</v>
      </c>
      <c r="AV192" s="31">
        <v>1512.3094336221336</v>
      </c>
      <c r="AW192" s="31">
        <v>55785.030588198271</v>
      </c>
      <c r="AX192" s="31">
        <v>785.70465617180662</v>
      </c>
      <c r="AY192" s="31">
        <v>67162.405596734476</v>
      </c>
      <c r="AZ192" s="65">
        <v>945.94937460189385</v>
      </c>
      <c r="BA192" s="39">
        <v>1.7999999999999999E-23</v>
      </c>
      <c r="BB192" s="31" t="s">
        <v>57</v>
      </c>
      <c r="BC192" s="32">
        <v>2</v>
      </c>
      <c r="BD192" s="33" t="s">
        <v>355</v>
      </c>
      <c r="BE192" s="1">
        <v>0</v>
      </c>
    </row>
    <row r="193" spans="1:57">
      <c r="A193" s="29">
        <v>134</v>
      </c>
      <c r="B193" s="34">
        <v>102</v>
      </c>
      <c r="C193" s="200" t="s">
        <v>223</v>
      </c>
      <c r="D193" s="42" t="s">
        <v>224</v>
      </c>
      <c r="E193" s="42" t="s">
        <v>57</v>
      </c>
      <c r="F193" s="42" t="s">
        <v>58</v>
      </c>
      <c r="G193" s="42">
        <v>0</v>
      </c>
      <c r="H193" s="42" t="s">
        <v>367</v>
      </c>
      <c r="I193" s="80" t="s">
        <v>344</v>
      </c>
      <c r="J193" s="44" t="s">
        <v>345</v>
      </c>
      <c r="K193" s="44">
        <v>2</v>
      </c>
      <c r="L193" s="46">
        <v>0.52886421811148576</v>
      </c>
      <c r="M193" s="46">
        <v>0</v>
      </c>
      <c r="N193" s="46">
        <v>212</v>
      </c>
      <c r="O193" s="40">
        <v>3288665.449726006</v>
      </c>
      <c r="P193" s="213">
        <v>15512.572876066066</v>
      </c>
      <c r="Q193" s="83">
        <v>3407522.5633409312</v>
      </c>
      <c r="R193" s="49">
        <v>16073.219638400618</v>
      </c>
      <c r="S193" s="39">
        <v>2473858.0355927921</v>
      </c>
      <c r="T193" s="31">
        <v>11669.141677324491</v>
      </c>
      <c r="U193" s="31">
        <v>2179965.5194437094</v>
      </c>
      <c r="V193" s="31">
        <v>10282.856223791083</v>
      </c>
      <c r="W193" s="31">
        <v>69735.75</v>
      </c>
      <c r="X193" s="31">
        <v>328.94221698113205</v>
      </c>
      <c r="Y193" s="31">
        <v>224156.7661490826</v>
      </c>
      <c r="Z193" s="31">
        <v>1057.343236552276</v>
      </c>
      <c r="AA193" s="36">
        <v>377126.6167980099</v>
      </c>
      <c r="AB193" s="46">
        <v>1778.899135839669</v>
      </c>
      <c r="AC193" s="39">
        <v>556537.91095012927</v>
      </c>
      <c r="AD193" s="31">
        <v>2625.1788252364586</v>
      </c>
      <c r="AE193" s="31">
        <v>88251.043212045537</v>
      </c>
      <c r="AF193" s="31">
        <v>416.27850571719586</v>
      </c>
      <c r="AG193" s="31">
        <v>428880.40155026974</v>
      </c>
      <c r="AH193" s="31">
        <v>2023.0207620295735</v>
      </c>
      <c r="AI193" s="31">
        <v>39406.466187813974</v>
      </c>
      <c r="AJ193" s="31">
        <v>185.87955748968855</v>
      </c>
      <c r="AK193" s="36">
        <v>0</v>
      </c>
      <c r="AL193" s="46">
        <v>0</v>
      </c>
      <c r="AM193" s="46">
        <v>-118857.11361492513</v>
      </c>
      <c r="AN193" s="213">
        <v>-560.64676233455236</v>
      </c>
      <c r="AO193" s="39">
        <v>3612472.7796328147</v>
      </c>
      <c r="AP193" s="31">
        <v>17039.965941664221</v>
      </c>
      <c r="AQ193" s="31">
        <v>3094795.0974628231</v>
      </c>
      <c r="AR193" s="31">
        <v>14598.090082371809</v>
      </c>
      <c r="AS193" s="31">
        <v>462824.41433168651</v>
      </c>
      <c r="AT193" s="31">
        <v>2183.1340298664454</v>
      </c>
      <c r="AU193" s="31">
        <v>517677.68216999166</v>
      </c>
      <c r="AV193" s="31">
        <v>2441.8758592924132</v>
      </c>
      <c r="AW193" s="31">
        <v>268954.0620685037</v>
      </c>
      <c r="AX193" s="31">
        <v>1268.6512361721871</v>
      </c>
      <c r="AY193" s="31">
        <v>323807.32990680891</v>
      </c>
      <c r="AZ193" s="65">
        <v>1527.3930655981551</v>
      </c>
      <c r="BA193" s="39">
        <v>1.5000000000000002E-22</v>
      </c>
      <c r="BB193" s="31" t="s">
        <v>57</v>
      </c>
      <c r="BC193" s="32">
        <v>2</v>
      </c>
      <c r="BD193" s="33" t="s">
        <v>355</v>
      </c>
      <c r="BE193" s="1">
        <v>0</v>
      </c>
    </row>
    <row r="194" spans="1:57">
      <c r="A194" s="29">
        <v>134</v>
      </c>
      <c r="B194" s="34">
        <v>102</v>
      </c>
      <c r="C194" s="200" t="s">
        <v>223</v>
      </c>
      <c r="D194" s="42" t="s">
        <v>224</v>
      </c>
      <c r="E194" s="42" t="s">
        <v>57</v>
      </c>
      <c r="F194" s="42" t="s">
        <v>58</v>
      </c>
      <c r="G194" s="42">
        <v>0</v>
      </c>
      <c r="H194" s="42" t="s">
        <v>367</v>
      </c>
      <c r="I194" s="80" t="s">
        <v>340</v>
      </c>
      <c r="J194" s="44" t="s">
        <v>341</v>
      </c>
      <c r="K194" s="44">
        <v>3</v>
      </c>
      <c r="L194" s="46">
        <v>0.36144155991822718</v>
      </c>
      <c r="M194" s="46">
        <v>0</v>
      </c>
      <c r="N194" s="46">
        <v>106</v>
      </c>
      <c r="O194" s="40">
        <v>2247571.9277108922</v>
      </c>
      <c r="P194" s="213">
        <v>21203.50875198955</v>
      </c>
      <c r="Q194" s="83">
        <v>2328802.4195482139</v>
      </c>
      <c r="R194" s="49">
        <v>21969.83414668126</v>
      </c>
      <c r="S194" s="39">
        <v>1700504.2420843807</v>
      </c>
      <c r="T194" s="31">
        <v>16042.492849852648</v>
      </c>
      <c r="U194" s="31">
        <v>1502718.7140694913</v>
      </c>
      <c r="V194" s="31">
        <v>14176.591642165011</v>
      </c>
      <c r="W194" s="31">
        <v>45911.95</v>
      </c>
      <c r="X194" s="31">
        <v>433.13160377358486</v>
      </c>
      <c r="Y194" s="31">
        <v>151873.57801488953</v>
      </c>
      <c r="Z194" s="31">
        <v>1432.7696039140521</v>
      </c>
      <c r="AA194" s="36">
        <v>247943.59154431059</v>
      </c>
      <c r="AB194" s="46">
        <v>2339.0904862670805</v>
      </c>
      <c r="AC194" s="39">
        <v>380354.58591952233</v>
      </c>
      <c r="AD194" s="31">
        <v>3588.2508105615307</v>
      </c>
      <c r="AE194" s="31">
        <v>60313.391661994647</v>
      </c>
      <c r="AF194" s="31">
        <v>568.99426096221362</v>
      </c>
      <c r="AG194" s="31">
        <v>293109.64146568067</v>
      </c>
      <c r="AH194" s="31">
        <v>2765.1852968460439</v>
      </c>
      <c r="AI194" s="31">
        <v>26931.552791846989</v>
      </c>
      <c r="AJ194" s="31">
        <v>254.07125275327346</v>
      </c>
      <c r="AK194" s="36">
        <v>0</v>
      </c>
      <c r="AL194" s="46">
        <v>0</v>
      </c>
      <c r="AM194" s="46">
        <v>-81230.491837321562</v>
      </c>
      <c r="AN194" s="213">
        <v>-766.32539469171275</v>
      </c>
      <c r="AO194" s="39">
        <v>2468871.5022073486</v>
      </c>
      <c r="AP194" s="31">
        <v>23291.240586861779</v>
      </c>
      <c r="AQ194" s="31">
        <v>2115075.1541645117</v>
      </c>
      <c r="AR194" s="31">
        <v>19953.539190231244</v>
      </c>
      <c r="AS194" s="31">
        <v>316307.99088967824</v>
      </c>
      <c r="AT194" s="31">
        <v>2984.0376499026247</v>
      </c>
      <c r="AU194" s="31">
        <v>353796.34804283688</v>
      </c>
      <c r="AV194" s="31">
        <v>3337.7013966305358</v>
      </c>
      <c r="AW194" s="31">
        <v>183811.21734329802</v>
      </c>
      <c r="AX194" s="31">
        <v>1734.0680881443209</v>
      </c>
      <c r="AY194" s="31">
        <v>221299.57449645663</v>
      </c>
      <c r="AZ194" s="65">
        <v>2087.731834872232</v>
      </c>
      <c r="BA194" s="39">
        <v>-5.0000000000000002E-23</v>
      </c>
      <c r="BB194" s="31" t="s">
        <v>57</v>
      </c>
      <c r="BC194" s="32">
        <v>2</v>
      </c>
      <c r="BD194" s="33" t="s">
        <v>355</v>
      </c>
      <c r="BE194" s="1">
        <v>0</v>
      </c>
    </row>
    <row r="195" spans="1:57">
      <c r="A195" s="29">
        <v>135</v>
      </c>
      <c r="B195" s="34">
        <v>103</v>
      </c>
      <c r="C195" s="200" t="s">
        <v>225</v>
      </c>
      <c r="D195" s="42" t="s">
        <v>226</v>
      </c>
      <c r="E195" s="42" t="s">
        <v>57</v>
      </c>
      <c r="F195" s="42" t="s">
        <v>67</v>
      </c>
      <c r="G195" s="42">
        <v>0</v>
      </c>
      <c r="H195" s="42" t="s">
        <v>367</v>
      </c>
      <c r="I195" s="80" t="s">
        <v>342</v>
      </c>
      <c r="J195" s="44" t="s">
        <v>343</v>
      </c>
      <c r="K195" s="44">
        <v>1</v>
      </c>
      <c r="L195" s="46">
        <v>0.19269045220104677</v>
      </c>
      <c r="M195" s="46"/>
      <c r="N195" s="46">
        <v>68.5</v>
      </c>
      <c r="O195" s="40">
        <v>712500.12407474895</v>
      </c>
      <c r="P195" s="213">
        <v>10401.461665324801</v>
      </c>
      <c r="Q195" s="83">
        <v>730662.91028591315</v>
      </c>
      <c r="R195" s="49">
        <v>10666.61182899143</v>
      </c>
      <c r="S195" s="39">
        <v>491147.65501371078</v>
      </c>
      <c r="T195" s="31">
        <v>7170.038759324244</v>
      </c>
      <c r="U195" s="31">
        <v>473356.6452491302</v>
      </c>
      <c r="V195" s="31">
        <v>6910.3159890383959</v>
      </c>
      <c r="W195" s="31">
        <v>11803.5</v>
      </c>
      <c r="X195" s="31">
        <v>172.31386861313868</v>
      </c>
      <c r="Y195" s="31">
        <v>5987.5097645805345</v>
      </c>
      <c r="Z195" s="31">
        <v>87.408901672708538</v>
      </c>
      <c r="AA195" s="36">
        <v>68053.296303742929</v>
      </c>
      <c r="AB195" s="46">
        <v>993.47877815683103</v>
      </c>
      <c r="AC195" s="39">
        <v>168188.84957880963</v>
      </c>
      <c r="AD195" s="31">
        <v>2455.3116726833518</v>
      </c>
      <c r="AE195" s="31">
        <v>92511.3894218731</v>
      </c>
      <c r="AF195" s="31">
        <v>1350.5312324361034</v>
      </c>
      <c r="AG195" s="31">
        <v>65780.396805760276</v>
      </c>
      <c r="AH195" s="31">
        <v>960.29776358774097</v>
      </c>
      <c r="AI195" s="31">
        <v>9897.0633511762644</v>
      </c>
      <c r="AJ195" s="31">
        <v>144.48267665950749</v>
      </c>
      <c r="AK195" s="36">
        <v>3273.1093896497723</v>
      </c>
      <c r="AL195" s="46">
        <v>47.782618827003986</v>
      </c>
      <c r="AM195" s="46">
        <v>-18162.786211164203</v>
      </c>
      <c r="AN195" s="213">
        <v>-265.15016366663065</v>
      </c>
      <c r="AO195" s="39">
        <v>761181.42450358521</v>
      </c>
      <c r="AP195" s="31">
        <v>11112.137583993945</v>
      </c>
      <c r="AQ195" s="31">
        <v>531867.83957630303</v>
      </c>
      <c r="AR195" s="31">
        <v>7764.4940084131822</v>
      </c>
      <c r="AS195" s="31">
        <v>198168.06368576593</v>
      </c>
      <c r="AT195" s="31">
        <v>2892.9644333688452</v>
      </c>
      <c r="AU195" s="31">
        <v>229313.58492728215</v>
      </c>
      <c r="AV195" s="31">
        <v>3347.6435755807606</v>
      </c>
      <c r="AW195" s="31">
        <v>17535.779187320084</v>
      </c>
      <c r="AX195" s="31">
        <v>255.9967764572275</v>
      </c>
      <c r="AY195" s="31">
        <v>48681.300428836286</v>
      </c>
      <c r="AZ195" s="65">
        <v>710.67591866914267</v>
      </c>
      <c r="BA195" s="39">
        <v>2.4E-23</v>
      </c>
      <c r="BB195" s="31" t="s">
        <v>64</v>
      </c>
      <c r="BC195" s="32">
        <v>2</v>
      </c>
      <c r="BD195" s="33" t="s">
        <v>57</v>
      </c>
      <c r="BE195" s="1">
        <v>0</v>
      </c>
    </row>
    <row r="196" spans="1:57" ht="13.5" thickBot="1">
      <c r="A196" s="29">
        <v>135</v>
      </c>
      <c r="B196" s="34">
        <v>103</v>
      </c>
      <c r="C196" s="201" t="s">
        <v>225</v>
      </c>
      <c r="D196" s="43" t="s">
        <v>226</v>
      </c>
      <c r="E196" s="43" t="s">
        <v>57</v>
      </c>
      <c r="F196" s="43" t="s">
        <v>67</v>
      </c>
      <c r="G196" s="43">
        <v>0</v>
      </c>
      <c r="H196" s="43" t="s">
        <v>367</v>
      </c>
      <c r="I196" s="81" t="s">
        <v>344</v>
      </c>
      <c r="J196" s="45" t="s">
        <v>345</v>
      </c>
      <c r="K196" s="45">
        <v>2</v>
      </c>
      <c r="L196" s="47">
        <v>0.80730954779895325</v>
      </c>
      <c r="M196" s="47"/>
      <c r="N196" s="47">
        <v>211</v>
      </c>
      <c r="O196" s="71">
        <v>2985140.9159252509</v>
      </c>
      <c r="P196" s="214">
        <v>14147.587279266594</v>
      </c>
      <c r="Q196" s="84">
        <v>3061237.009714087</v>
      </c>
      <c r="R196" s="50">
        <v>14508.232273526479</v>
      </c>
      <c r="S196" s="73">
        <v>2057746.9549862894</v>
      </c>
      <c r="T196" s="74">
        <v>9752.3552369018453</v>
      </c>
      <c r="U196" s="74">
        <v>1841560.3047508697</v>
      </c>
      <c r="V196" s="74">
        <v>8727.7739561652597</v>
      </c>
      <c r="W196" s="74">
        <v>66845.3</v>
      </c>
      <c r="X196" s="74">
        <v>316.8023696682464</v>
      </c>
      <c r="Y196" s="74">
        <v>149341.35023541949</v>
      </c>
      <c r="Z196" s="74">
        <v>707.77891106833874</v>
      </c>
      <c r="AA196" s="75">
        <v>285120.9036962571</v>
      </c>
      <c r="AB196" s="47">
        <v>1351.2839037737301</v>
      </c>
      <c r="AC196" s="73">
        <v>704655.90042119042</v>
      </c>
      <c r="AD196" s="74">
        <v>3339.6014237971108</v>
      </c>
      <c r="AE196" s="74">
        <v>387592.26057812694</v>
      </c>
      <c r="AF196" s="74">
        <v>1836.9301449200325</v>
      </c>
      <c r="AG196" s="74">
        <v>275598.20319423976</v>
      </c>
      <c r="AH196" s="74">
        <v>1306.152621773648</v>
      </c>
      <c r="AI196" s="74">
        <v>41465.436648823736</v>
      </c>
      <c r="AJ196" s="74">
        <v>196.51865710343003</v>
      </c>
      <c r="AK196" s="75">
        <v>13713.250610350227</v>
      </c>
      <c r="AL196" s="47">
        <v>64.991709053792547</v>
      </c>
      <c r="AM196" s="47">
        <v>-76096.093788835802</v>
      </c>
      <c r="AN196" s="214">
        <v>-360.64499425988527</v>
      </c>
      <c r="AO196" s="73">
        <v>3189099.5354964151</v>
      </c>
      <c r="AP196" s="74">
        <v>15114.215808039882</v>
      </c>
      <c r="AQ196" s="74">
        <v>2228351.1204236969</v>
      </c>
      <c r="AR196" s="74">
        <v>10560.905783998563</v>
      </c>
      <c r="AS196" s="74">
        <v>830258.93631423404</v>
      </c>
      <c r="AT196" s="74">
        <v>3934.8764754229101</v>
      </c>
      <c r="AU196" s="74">
        <v>960748.41507271782</v>
      </c>
      <c r="AV196" s="74">
        <v>4553.3100240413169</v>
      </c>
      <c r="AW196" s="74">
        <v>73469.140812679922</v>
      </c>
      <c r="AX196" s="74">
        <v>348.19498015488114</v>
      </c>
      <c r="AY196" s="74">
        <v>203958.61957116373</v>
      </c>
      <c r="AZ196" s="76">
        <v>966.6285287732876</v>
      </c>
      <c r="BA196" s="39">
        <v>-1.4000000000000002E-23</v>
      </c>
      <c r="BB196" s="31" t="s">
        <v>64</v>
      </c>
      <c r="BC196" s="32">
        <v>1</v>
      </c>
      <c r="BD196" s="33" t="s">
        <v>57</v>
      </c>
      <c r="BE196" s="1">
        <v>0</v>
      </c>
    </row>
  </sheetData>
  <sheetProtection sheet="1" objects="1" scenarios="1" autoFilter="0"/>
  <autoFilter ref="C13:AZ13"/>
  <mergeCells count="3">
    <mergeCell ref="T11:Z11"/>
    <mergeCell ref="AD11:AJ11"/>
    <mergeCell ref="AP9:AZ9"/>
  </mergeCells>
  <conditionalFormatting sqref="A14:B196 D14:O196 Q14:AM196 AO14:BD196">
    <cfRule type="expression" dxfId="2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2"/>
  <sheetViews>
    <sheetView workbookViewId="0">
      <pane ySplit="12" topLeftCell="A13" activePane="bottomLeft" state="frozen"/>
      <selection activeCell="D1" sqref="A1:XFD6"/>
      <selection pane="bottomLeft" activeCell="D2" sqref="D2"/>
    </sheetView>
  </sheetViews>
  <sheetFormatPr baseColWidth="10" defaultColWidth="8.7109375" defaultRowHeight="12.75" outlineLevelRow="1" outlineLevelCol="1"/>
  <cols>
    <col min="1" max="1" width="6.42578125" hidden="1" customWidth="1" outlineLevel="1"/>
    <col min="2" max="2" width="10.140625" hidden="1" customWidth="1" outlineLevel="1"/>
    <col min="3" max="3" width="10.5703125" hidden="1" customWidth="1" outlineLevel="1"/>
    <col min="4" max="4" width="25.140625" customWidth="1" collapsed="1"/>
    <col min="5" max="5" width="24" hidden="1" customWidth="1" outlineLevel="1"/>
    <col min="6" max="6" width="17.85546875" style="9" customWidth="1" collapsed="1"/>
    <col min="7" max="7" width="8.28515625" bestFit="1" customWidth="1"/>
    <col min="8" max="8" width="13.5703125" hidden="1" customWidth="1" outlineLevel="1"/>
    <col min="9" max="9" width="5.7109375" hidden="1" customWidth="1" outlineLevel="1"/>
    <col min="10" max="12" width="3.7109375" hidden="1" customWidth="1" outlineLevel="1"/>
    <col min="13" max="13" width="6.7109375" customWidth="1" collapsed="1"/>
    <col min="14" max="14" width="18.42578125" hidden="1" customWidth="1" outlineLevel="1"/>
    <col min="15" max="15" width="6.7109375" customWidth="1" collapsed="1"/>
    <col min="16" max="16" width="10.7109375" customWidth="1"/>
    <col min="17" max="17" width="8.5703125" customWidth="1"/>
    <col min="18" max="18" width="10.7109375" hidden="1" customWidth="1" outlineLevel="1"/>
    <col min="19" max="19" width="10.7109375" customWidth="1" collapsed="1"/>
    <col min="20" max="20" width="10.7109375" hidden="1" customWidth="1" outlineLevel="1"/>
    <col min="21" max="21" width="10.7109375" customWidth="1" collapsed="1"/>
    <col min="22" max="22" width="10.7109375" hidden="1" customWidth="1" outlineLevel="1"/>
    <col min="23" max="23" width="10.7109375" customWidth="1" collapsed="1"/>
    <col min="24" max="24" width="8.5703125" customWidth="1"/>
    <col min="25" max="25" width="10.7109375" customWidth="1"/>
    <col min="26" max="26" width="8.5703125" customWidth="1"/>
    <col min="27" max="27" width="10.7109375" customWidth="1"/>
    <col min="28" max="28" width="8.5703125" customWidth="1"/>
    <col min="29" max="29" width="10.7109375" customWidth="1"/>
    <col min="30" max="30" width="8.5703125" customWidth="1"/>
    <col min="31" max="32" width="10.7109375" customWidth="1"/>
    <col min="33" max="33" width="8.5703125" customWidth="1"/>
    <col min="34" max="35" width="10.7109375" customWidth="1"/>
    <col min="36" max="37" width="8.7109375" hidden="1" customWidth="1" outlineLevel="1"/>
    <col min="38" max="38" width="8.7109375" collapsed="1"/>
  </cols>
  <sheetData>
    <row r="1" spans="1:37" ht="16.5">
      <c r="D1" s="187" t="s">
        <v>368</v>
      </c>
      <c r="E1" s="250"/>
      <c r="F1" s="251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</row>
    <row r="2" spans="1:37" ht="19.5">
      <c r="D2" s="189" t="s">
        <v>349</v>
      </c>
      <c r="E2" s="250"/>
      <c r="F2" s="251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</row>
    <row r="3" spans="1:37">
      <c r="D3" s="3">
        <v>43066</v>
      </c>
    </row>
    <row r="5" spans="1:37">
      <c r="D5" s="12" t="s">
        <v>356</v>
      </c>
      <c r="U5" s="13">
        <f>SUBTOTAL(9,U13:U65530)</f>
        <v>28802.5</v>
      </c>
      <c r="W5" s="13">
        <f>SUBTOTAL(9,W13:W65530)</f>
        <v>13895369</v>
      </c>
      <c r="Y5" s="13">
        <f>SUBTOTAL(9,Y13:Y65530)</f>
        <v>283988254.05999994</v>
      </c>
      <c r="AA5" s="13">
        <f>SUBTOTAL(9,AA13:AA65530)</f>
        <v>569544114.56000018</v>
      </c>
      <c r="AC5" s="13">
        <f>SUBTOTAL(9,AC13:AC65530)</f>
        <v>7366472.7099999972</v>
      </c>
      <c r="AE5" s="13">
        <f>SUBTOTAL(9,AE13:AE65530)</f>
        <v>177258653.55999994</v>
      </c>
      <c r="AF5" s="13">
        <f>SUBTOTAL(9,AF13:AF65530)</f>
        <v>508969240.90999979</v>
      </c>
      <c r="AH5" s="13">
        <f>SUBTOTAL(9,AH13:AH65530)</f>
        <v>461246907.62000018</v>
      </c>
      <c r="AI5" s="13">
        <f>SUBTOTAL(9,AI13:AI65530)</f>
        <v>66922441.329999983</v>
      </c>
    </row>
    <row r="6" spans="1:37" s="9" customFormat="1" ht="11.25">
      <c r="D6" s="12" t="s">
        <v>249</v>
      </c>
      <c r="U6" s="13">
        <f>SUBTOTAL(1,U13:U65530)</f>
        <v>320.02777777777777</v>
      </c>
      <c r="W6" s="13">
        <f>SUBTOTAL(1,W13:W65530)</f>
        <v>154392.98888888888</v>
      </c>
      <c r="Y6" s="13">
        <f>SUBTOTAL(1,Y13:Y65530)</f>
        <v>3155425.0451111104</v>
      </c>
      <c r="AA6" s="13">
        <f>SUBTOTAL(1,AA13:AA65530)</f>
        <v>6328267.9395555574</v>
      </c>
      <c r="AB6" s="27">
        <f>Y5/AA5</f>
        <v>0.49862380595293188</v>
      </c>
      <c r="AC6" s="13">
        <f>SUBTOTAL(1,AC13:AC65530)</f>
        <v>81849.696777777746</v>
      </c>
      <c r="AE6" s="13">
        <f>SUBTOTAL(1,AE13:AE65530)</f>
        <v>1969540.5951111105</v>
      </c>
      <c r="AF6" s="13">
        <f>SUBTOTAL(1,AF13:AF65530)</f>
        <v>5655213.7878888864</v>
      </c>
      <c r="AG6" s="27">
        <f>AE5/AF5</f>
        <v>0.34826987431121464</v>
      </c>
      <c r="AH6" s="13">
        <f>SUBTOTAL(1,AH13:AH65530)</f>
        <v>5124965.6402222244</v>
      </c>
      <c r="AI6" s="13">
        <f>SUBTOTAL(1,AI13:AI65530)</f>
        <v>743582.68144444423</v>
      </c>
    </row>
    <row r="7" spans="1:37" ht="6" customHeight="1" thickBot="1"/>
    <row r="8" spans="1:37" ht="15.75" hidden="1" outlineLevel="1" thickBot="1">
      <c r="A8" s="7" t="s">
        <v>0</v>
      </c>
      <c r="B8" s="7" t="s">
        <v>250</v>
      </c>
      <c r="C8" s="7" t="s">
        <v>1</v>
      </c>
      <c r="D8" s="7" t="s">
        <v>2</v>
      </c>
      <c r="E8" s="7" t="s">
        <v>3</v>
      </c>
      <c r="F8" s="19" t="s">
        <v>251</v>
      </c>
      <c r="G8" s="7" t="s">
        <v>6</v>
      </c>
      <c r="H8" s="7" t="s">
        <v>8</v>
      </c>
      <c r="I8" s="7" t="s">
        <v>4</v>
      </c>
      <c r="J8" s="7" t="s">
        <v>5</v>
      </c>
      <c r="K8" s="7" t="s">
        <v>359</v>
      </c>
      <c r="L8" s="7" t="s">
        <v>354</v>
      </c>
      <c r="M8" s="7" t="s">
        <v>14</v>
      </c>
      <c r="N8" s="7" t="s">
        <v>252</v>
      </c>
      <c r="O8" s="7" t="s">
        <v>253</v>
      </c>
      <c r="P8" s="7" t="s">
        <v>12</v>
      </c>
      <c r="Q8" s="7" t="s">
        <v>257</v>
      </c>
      <c r="R8" s="7" t="s">
        <v>254</v>
      </c>
      <c r="S8" s="7" t="s">
        <v>11</v>
      </c>
      <c r="T8" s="7" t="s">
        <v>255</v>
      </c>
      <c r="U8" s="7" t="s">
        <v>10</v>
      </c>
      <c r="V8" s="7" t="s">
        <v>256</v>
      </c>
      <c r="W8" s="7" t="s">
        <v>364</v>
      </c>
      <c r="X8" s="7" t="s">
        <v>365</v>
      </c>
      <c r="Y8" s="7" t="s">
        <v>258</v>
      </c>
      <c r="Z8" s="7" t="s">
        <v>259</v>
      </c>
      <c r="AA8" s="7" t="s">
        <v>238</v>
      </c>
      <c r="AB8" s="7" t="s">
        <v>260</v>
      </c>
      <c r="AC8" s="7" t="s">
        <v>261</v>
      </c>
      <c r="AD8" s="7" t="s">
        <v>262</v>
      </c>
      <c r="AE8" s="7" t="s">
        <v>263</v>
      </c>
      <c r="AF8" s="7" t="s">
        <v>264</v>
      </c>
      <c r="AG8" s="7" t="s">
        <v>265</v>
      </c>
      <c r="AH8" s="7" t="s">
        <v>266</v>
      </c>
      <c r="AI8" s="7" t="s">
        <v>267</v>
      </c>
      <c r="AJ8" s="7" t="s">
        <v>357</v>
      </c>
      <c r="AK8" s="223" t="s">
        <v>363</v>
      </c>
    </row>
    <row r="9" spans="1:37" s="9" customFormat="1" ht="11.25" collapsed="1">
      <c r="D9" s="224" t="s">
        <v>227</v>
      </c>
      <c r="E9" s="230"/>
      <c r="F9" s="231" t="s">
        <v>63</v>
      </c>
      <c r="G9" s="232" t="s">
        <v>228</v>
      </c>
      <c r="H9" s="230"/>
      <c r="I9" s="230"/>
      <c r="J9" s="230"/>
      <c r="K9" s="230"/>
      <c r="L9" s="230"/>
      <c r="M9" s="278" t="s">
        <v>232</v>
      </c>
      <c r="N9" s="279"/>
      <c r="O9" s="280"/>
      <c r="P9" s="278" t="s">
        <v>231</v>
      </c>
      <c r="Q9" s="280"/>
      <c r="R9" s="230"/>
      <c r="S9" s="224" t="s">
        <v>230</v>
      </c>
      <c r="T9" s="230"/>
      <c r="U9" s="224" t="s">
        <v>229</v>
      </c>
      <c r="V9" s="230"/>
      <c r="W9" s="278" t="s">
        <v>269</v>
      </c>
      <c r="X9" s="280"/>
      <c r="Y9" s="278" t="s">
        <v>270</v>
      </c>
      <c r="Z9" s="279"/>
      <c r="AA9" s="279"/>
      <c r="AB9" s="280"/>
      <c r="AC9" s="278" t="s">
        <v>240</v>
      </c>
      <c r="AD9" s="279"/>
      <c r="AE9" s="278" t="s">
        <v>263</v>
      </c>
      <c r="AF9" s="279"/>
      <c r="AG9" s="280"/>
      <c r="AH9" s="232" t="s">
        <v>244</v>
      </c>
      <c r="AI9" s="224" t="s">
        <v>267</v>
      </c>
      <c r="AJ9" s="233"/>
      <c r="AK9" s="233"/>
    </row>
    <row r="10" spans="1:37" s="9" customFormat="1" ht="11.25">
      <c r="D10" s="225"/>
      <c r="E10" s="234"/>
      <c r="F10" s="225"/>
      <c r="G10" s="235"/>
      <c r="H10" s="234"/>
      <c r="I10" s="234"/>
      <c r="J10" s="234"/>
      <c r="K10" s="234"/>
      <c r="L10" s="234"/>
      <c r="M10" s="236" t="s">
        <v>268</v>
      </c>
      <c r="N10" s="237"/>
      <c r="O10" s="238" t="s">
        <v>234</v>
      </c>
      <c r="P10" s="236" t="s">
        <v>234</v>
      </c>
      <c r="Q10" s="238" t="s">
        <v>366</v>
      </c>
      <c r="R10" s="237"/>
      <c r="S10" s="239"/>
      <c r="T10" s="237"/>
      <c r="U10" s="239"/>
      <c r="V10" s="237"/>
      <c r="W10" s="236" t="s">
        <v>234</v>
      </c>
      <c r="X10" s="238" t="s">
        <v>272</v>
      </c>
      <c r="Y10" s="236" t="s">
        <v>234</v>
      </c>
      <c r="Z10" s="237" t="s">
        <v>272</v>
      </c>
      <c r="AA10" s="237" t="s">
        <v>238</v>
      </c>
      <c r="AB10" s="238" t="s">
        <v>273</v>
      </c>
      <c r="AC10" s="236" t="s">
        <v>234</v>
      </c>
      <c r="AD10" s="237" t="s">
        <v>272</v>
      </c>
      <c r="AE10" s="236" t="s">
        <v>234</v>
      </c>
      <c r="AF10" s="237" t="s">
        <v>264</v>
      </c>
      <c r="AG10" s="238" t="s">
        <v>272</v>
      </c>
      <c r="AH10" s="240" t="s">
        <v>271</v>
      </c>
      <c r="AI10" s="239"/>
      <c r="AJ10" s="233"/>
      <c r="AK10" s="233"/>
    </row>
    <row r="11" spans="1:37" s="9" customFormat="1" ht="11.25">
      <c r="D11" s="225"/>
      <c r="E11" s="234"/>
      <c r="F11" s="225"/>
      <c r="G11" s="235"/>
      <c r="H11" s="234"/>
      <c r="I11" s="234"/>
      <c r="J11" s="234"/>
      <c r="K11" s="234"/>
      <c r="L11" s="234"/>
      <c r="M11" s="236"/>
      <c r="N11" s="237"/>
      <c r="O11" s="238"/>
      <c r="P11" s="236"/>
      <c r="Q11" s="238" t="s">
        <v>230</v>
      </c>
      <c r="R11" s="237"/>
      <c r="S11" s="239"/>
      <c r="T11" s="237"/>
      <c r="U11" s="239"/>
      <c r="V11" s="237"/>
      <c r="W11" s="236"/>
      <c r="X11" s="238" t="s">
        <v>231</v>
      </c>
      <c r="Y11" s="236"/>
      <c r="Z11" s="237" t="s">
        <v>231</v>
      </c>
      <c r="AA11" s="237"/>
      <c r="AB11" s="238" t="s">
        <v>238</v>
      </c>
      <c r="AC11" s="236"/>
      <c r="AD11" s="237" t="s">
        <v>231</v>
      </c>
      <c r="AE11" s="236"/>
      <c r="AF11" s="237"/>
      <c r="AG11" s="238" t="s">
        <v>264</v>
      </c>
      <c r="AH11" s="238"/>
      <c r="AI11" s="239"/>
      <c r="AJ11" s="233"/>
      <c r="AK11" s="233"/>
    </row>
    <row r="12" spans="1:37" s="9" customFormat="1" ht="12" thickBot="1">
      <c r="D12" s="226"/>
      <c r="E12" s="241"/>
      <c r="F12" s="226"/>
      <c r="G12" s="242"/>
      <c r="H12" s="241"/>
      <c r="I12" s="241"/>
      <c r="J12" s="241"/>
      <c r="K12" s="241"/>
      <c r="L12" s="241"/>
      <c r="M12" s="243"/>
      <c r="N12" s="244"/>
      <c r="O12" s="245"/>
      <c r="P12" s="243"/>
      <c r="Q12" s="245"/>
      <c r="R12" s="244"/>
      <c r="S12" s="246"/>
      <c r="T12" s="244"/>
      <c r="U12" s="246"/>
      <c r="V12" s="244"/>
      <c r="W12" s="243"/>
      <c r="X12" s="245"/>
      <c r="Y12" s="243"/>
      <c r="Z12" s="244"/>
      <c r="AA12" s="244"/>
      <c r="AB12" s="245"/>
      <c r="AC12" s="243"/>
      <c r="AD12" s="244"/>
      <c r="AE12" s="243"/>
      <c r="AF12" s="244"/>
      <c r="AG12" s="245"/>
      <c r="AH12" s="245"/>
      <c r="AI12" s="246"/>
      <c r="AJ12" s="233"/>
      <c r="AK12" s="233"/>
    </row>
    <row r="13" spans="1:37">
      <c r="A13" s="8">
        <v>113</v>
      </c>
      <c r="B13" s="8">
        <v>110</v>
      </c>
      <c r="C13" s="10">
        <v>80</v>
      </c>
      <c r="D13" s="227" t="s">
        <v>189</v>
      </c>
      <c r="E13" s="86" t="s">
        <v>190</v>
      </c>
      <c r="F13" s="247" t="s">
        <v>185</v>
      </c>
      <c r="G13" s="87" t="s">
        <v>67</v>
      </c>
      <c r="H13" s="88">
        <v>1</v>
      </c>
      <c r="I13" s="89" t="s">
        <v>367</v>
      </c>
      <c r="J13" s="90" t="s">
        <v>80</v>
      </c>
      <c r="K13" s="86" t="s">
        <v>57</v>
      </c>
      <c r="L13" s="86" t="s">
        <v>57</v>
      </c>
      <c r="M13" s="91">
        <v>64</v>
      </c>
      <c r="N13" s="92">
        <v>36</v>
      </c>
      <c r="O13" s="93">
        <v>100</v>
      </c>
      <c r="P13" s="91">
        <v>1919062.05</v>
      </c>
      <c r="Q13" s="94">
        <v>1323.49</v>
      </c>
      <c r="R13" s="95">
        <v>1919062.05</v>
      </c>
      <c r="S13" s="96">
        <v>1450</v>
      </c>
      <c r="T13" s="95">
        <v>1450</v>
      </c>
      <c r="U13" s="97">
        <v>105</v>
      </c>
      <c r="V13" s="98">
        <v>7.2413793103448268E-2</v>
      </c>
      <c r="W13" s="91">
        <v>503483</v>
      </c>
      <c r="X13" s="99">
        <v>0.26</v>
      </c>
      <c r="Y13" s="91">
        <v>1330620.73</v>
      </c>
      <c r="Z13" s="100">
        <v>0.69337035245942158</v>
      </c>
      <c r="AA13" s="101">
        <v>1893507.57</v>
      </c>
      <c r="AB13" s="99">
        <v>0.70272796955335115</v>
      </c>
      <c r="AC13" s="91">
        <v>16934</v>
      </c>
      <c r="AD13" s="102">
        <v>8.824102378555191E-3</v>
      </c>
      <c r="AE13" s="91">
        <v>-507620.73</v>
      </c>
      <c r="AF13" s="101">
        <v>1778615.6</v>
      </c>
      <c r="AG13" s="99">
        <v>-0.285402157723119</v>
      </c>
      <c r="AH13" s="103">
        <v>823000</v>
      </c>
      <c r="AI13" s="96">
        <v>166580.1</v>
      </c>
      <c r="AJ13" t="s">
        <v>57</v>
      </c>
      <c r="AK13">
        <v>0</v>
      </c>
    </row>
    <row r="14" spans="1:37">
      <c r="A14" s="8">
        <v>215</v>
      </c>
      <c r="B14" s="8">
        <v>1</v>
      </c>
      <c r="C14" s="10">
        <v>16</v>
      </c>
      <c r="D14" s="228" t="s">
        <v>85</v>
      </c>
      <c r="E14" s="104" t="s">
        <v>86</v>
      </c>
      <c r="F14" s="248" t="s">
        <v>85</v>
      </c>
      <c r="G14" s="105" t="s">
        <v>58</v>
      </c>
      <c r="H14" s="106">
        <v>3</v>
      </c>
      <c r="I14" s="107" t="s">
        <v>367</v>
      </c>
      <c r="J14" s="108" t="s">
        <v>57</v>
      </c>
      <c r="K14" s="104" t="s">
        <v>57</v>
      </c>
      <c r="L14" s="104" t="s">
        <v>57</v>
      </c>
      <c r="M14" s="109">
        <v>90</v>
      </c>
      <c r="N14" s="110"/>
      <c r="O14" s="111">
        <v>90</v>
      </c>
      <c r="P14" s="109">
        <v>19123634.949999999</v>
      </c>
      <c r="Q14" s="112">
        <v>1810.95</v>
      </c>
      <c r="R14" s="113">
        <v>19123634.949999999</v>
      </c>
      <c r="S14" s="114">
        <v>10560</v>
      </c>
      <c r="T14" s="113">
        <v>10560</v>
      </c>
      <c r="U14" s="115">
        <v>1215.5</v>
      </c>
      <c r="V14" s="116">
        <v>0.11510416666666667</v>
      </c>
      <c r="W14" s="109">
        <v>1836037</v>
      </c>
      <c r="X14" s="117">
        <v>0.09</v>
      </c>
      <c r="Y14" s="109">
        <v>5815886.0499999998</v>
      </c>
      <c r="Z14" s="118">
        <v>0.30412032363125613</v>
      </c>
      <c r="AA14" s="119">
        <v>20684486.93</v>
      </c>
      <c r="AB14" s="117">
        <v>0.2811713952433047</v>
      </c>
      <c r="AC14" s="109">
        <v>-112129.91</v>
      </c>
      <c r="AD14" s="120">
        <v>-5.8634203326496772E-3</v>
      </c>
      <c r="AE14" s="109">
        <v>11274.85</v>
      </c>
      <c r="AF14" s="119">
        <v>19055148.530000001</v>
      </c>
      <c r="AG14" s="117">
        <v>5.9169572896527827E-4</v>
      </c>
      <c r="AH14" s="121">
        <v>5827160.9000000004</v>
      </c>
      <c r="AI14" s="114">
        <v>378562.15</v>
      </c>
      <c r="AJ14" t="s">
        <v>57</v>
      </c>
      <c r="AK14">
        <v>0</v>
      </c>
    </row>
    <row r="15" spans="1:37">
      <c r="A15" s="8">
        <v>214</v>
      </c>
      <c r="B15" s="8">
        <v>1</v>
      </c>
      <c r="C15" s="10">
        <v>1</v>
      </c>
      <c r="D15" s="228" t="s">
        <v>55</v>
      </c>
      <c r="E15" s="104" t="s">
        <v>56</v>
      </c>
      <c r="F15" s="248" t="s">
        <v>55</v>
      </c>
      <c r="G15" s="105" t="s">
        <v>58</v>
      </c>
      <c r="H15" s="106">
        <v>3</v>
      </c>
      <c r="I15" s="107" t="s">
        <v>367</v>
      </c>
      <c r="J15" s="108" t="s">
        <v>57</v>
      </c>
      <c r="K15" s="104" t="s">
        <v>57</v>
      </c>
      <c r="L15" s="104" t="s">
        <v>57</v>
      </c>
      <c r="M15" s="109">
        <v>96</v>
      </c>
      <c r="N15" s="110"/>
      <c r="O15" s="111">
        <v>96</v>
      </c>
      <c r="P15" s="109">
        <v>16897233.510000002</v>
      </c>
      <c r="Q15" s="112">
        <v>1919.04</v>
      </c>
      <c r="R15" s="113">
        <v>16897233.510000002</v>
      </c>
      <c r="S15" s="114">
        <v>8805</v>
      </c>
      <c r="T15" s="113">
        <v>8805</v>
      </c>
      <c r="U15" s="115">
        <v>949</v>
      </c>
      <c r="V15" s="116">
        <v>0.10777967064168087</v>
      </c>
      <c r="W15" s="109">
        <v>15292</v>
      </c>
      <c r="X15" s="117">
        <v>0</v>
      </c>
      <c r="Y15" s="109">
        <v>6544768.3300000001</v>
      </c>
      <c r="Z15" s="118">
        <v>0.38732780286942958</v>
      </c>
      <c r="AA15" s="119">
        <v>18777733.239999998</v>
      </c>
      <c r="AB15" s="117">
        <v>0.34853878507861902</v>
      </c>
      <c r="AC15" s="109">
        <v>127875.99</v>
      </c>
      <c r="AD15" s="120">
        <v>7.5678654688840835E-3</v>
      </c>
      <c r="AE15" s="109">
        <v>9278697.8699999992</v>
      </c>
      <c r="AF15" s="119">
        <v>16091619.35</v>
      </c>
      <c r="AG15" s="117">
        <v>0.57661678841539332</v>
      </c>
      <c r="AH15" s="121">
        <v>15823466.199999999</v>
      </c>
      <c r="AI15" s="114">
        <v>2884739.28</v>
      </c>
      <c r="AJ15" t="s">
        <v>360</v>
      </c>
      <c r="AK15">
        <v>0</v>
      </c>
    </row>
    <row r="16" spans="1:37">
      <c r="A16" s="8">
        <v>31</v>
      </c>
      <c r="B16" s="8">
        <v>1</v>
      </c>
      <c r="C16" s="10">
        <v>3</v>
      </c>
      <c r="D16" s="228" t="s">
        <v>60</v>
      </c>
      <c r="E16" s="104" t="s">
        <v>61</v>
      </c>
      <c r="F16" s="248" t="s">
        <v>60</v>
      </c>
      <c r="G16" s="105" t="s">
        <v>62</v>
      </c>
      <c r="H16" s="106">
        <v>2</v>
      </c>
      <c r="I16" s="107" t="s">
        <v>367</v>
      </c>
      <c r="J16" s="108" t="s">
        <v>57</v>
      </c>
      <c r="K16" s="104" t="s">
        <v>57</v>
      </c>
      <c r="L16" s="104" t="s">
        <v>57</v>
      </c>
      <c r="M16" s="109">
        <v>38</v>
      </c>
      <c r="N16" s="110"/>
      <c r="O16" s="111"/>
      <c r="P16" s="109">
        <v>13154127.1</v>
      </c>
      <c r="Q16" s="112">
        <v>1614.59</v>
      </c>
      <c r="R16" s="113">
        <v>0</v>
      </c>
      <c r="S16" s="114">
        <v>8147</v>
      </c>
      <c r="T16" s="113">
        <v>0</v>
      </c>
      <c r="U16" s="115">
        <v>231</v>
      </c>
      <c r="V16" s="116">
        <v>2.8353995335706393E-2</v>
      </c>
      <c r="W16" s="109">
        <v>-140837</v>
      </c>
      <c r="X16" s="117">
        <v>-0.01</v>
      </c>
      <c r="Y16" s="109">
        <v>842921.98</v>
      </c>
      <c r="Z16" s="118">
        <v>6.4080419292892501E-2</v>
      </c>
      <c r="AA16" s="119">
        <v>5750907.0899999999</v>
      </c>
      <c r="AB16" s="117">
        <v>0.14657200452181188</v>
      </c>
      <c r="AC16" s="109">
        <v>-305775.33</v>
      </c>
      <c r="AD16" s="120">
        <v>-2.324558122902735E-2</v>
      </c>
      <c r="AE16" s="109">
        <v>2609282.02</v>
      </c>
      <c r="AF16" s="119">
        <v>4845513.17</v>
      </c>
      <c r="AG16" s="117">
        <v>0.53849446456049976</v>
      </c>
      <c r="AH16" s="121">
        <v>3452204</v>
      </c>
      <c r="AI16" s="114">
        <v>705077.07</v>
      </c>
      <c r="AJ16" t="s">
        <v>360</v>
      </c>
      <c r="AK16">
        <v>0</v>
      </c>
    </row>
    <row r="17" spans="1:37">
      <c r="A17" s="8">
        <v>220</v>
      </c>
      <c r="B17" s="8">
        <v>31</v>
      </c>
      <c r="C17" s="10">
        <v>108</v>
      </c>
      <c r="D17" s="228" t="s">
        <v>173</v>
      </c>
      <c r="E17" s="104" t="s">
        <v>174</v>
      </c>
      <c r="F17" s="248" t="s">
        <v>60</v>
      </c>
      <c r="G17" s="105" t="s">
        <v>67</v>
      </c>
      <c r="H17" s="106">
        <v>1</v>
      </c>
      <c r="I17" s="107" t="s">
        <v>367</v>
      </c>
      <c r="J17" s="108" t="s">
        <v>57</v>
      </c>
      <c r="K17" s="104" t="s">
        <v>57</v>
      </c>
      <c r="L17" s="104" t="s">
        <v>57</v>
      </c>
      <c r="M17" s="109">
        <v>63</v>
      </c>
      <c r="N17" s="110">
        <v>38</v>
      </c>
      <c r="O17" s="111">
        <v>101</v>
      </c>
      <c r="P17" s="109">
        <v>2587491.63</v>
      </c>
      <c r="Q17" s="112">
        <v>1564.38</v>
      </c>
      <c r="R17" s="113">
        <v>2587491.63</v>
      </c>
      <c r="S17" s="114">
        <v>1654</v>
      </c>
      <c r="T17" s="113">
        <v>1654</v>
      </c>
      <c r="U17" s="115">
        <v>183.5</v>
      </c>
      <c r="V17" s="116">
        <v>0.11094316807738816</v>
      </c>
      <c r="W17" s="109">
        <v>1025683</v>
      </c>
      <c r="X17" s="117">
        <v>0.39</v>
      </c>
      <c r="Y17" s="109">
        <v>954975.63</v>
      </c>
      <c r="Z17" s="118">
        <v>0.36907390112021349</v>
      </c>
      <c r="AA17" s="119">
        <v>2689975.17</v>
      </c>
      <c r="AB17" s="117">
        <v>0.35501280482079695</v>
      </c>
      <c r="AC17" s="109">
        <v>148388.45000000001</v>
      </c>
      <c r="AD17" s="120">
        <v>5.7348378746253183E-2</v>
      </c>
      <c r="AE17" s="109">
        <v>-104369.63</v>
      </c>
      <c r="AF17" s="119">
        <v>2648135.06</v>
      </c>
      <c r="AG17" s="117">
        <v>-3.9412502623638844E-2</v>
      </c>
      <c r="AH17" s="121">
        <v>850606</v>
      </c>
      <c r="AI17" s="114">
        <v>0</v>
      </c>
      <c r="AJ17" t="s">
        <v>360</v>
      </c>
      <c r="AK17">
        <v>0</v>
      </c>
    </row>
    <row r="18" spans="1:37">
      <c r="A18" s="8">
        <v>221</v>
      </c>
      <c r="B18" s="8">
        <v>31</v>
      </c>
      <c r="C18" s="10">
        <v>107</v>
      </c>
      <c r="D18" s="228" t="s">
        <v>144</v>
      </c>
      <c r="E18" s="104" t="s">
        <v>145</v>
      </c>
      <c r="F18" s="248" t="s">
        <v>60</v>
      </c>
      <c r="G18" s="105" t="s">
        <v>67</v>
      </c>
      <c r="H18" s="106">
        <v>1</v>
      </c>
      <c r="I18" s="107" t="s">
        <v>367</v>
      </c>
      <c r="J18" s="108" t="s">
        <v>57</v>
      </c>
      <c r="K18" s="104" t="s">
        <v>57</v>
      </c>
      <c r="L18" s="104" t="s">
        <v>57</v>
      </c>
      <c r="M18" s="109">
        <v>67</v>
      </c>
      <c r="N18" s="110">
        <v>38</v>
      </c>
      <c r="O18" s="111">
        <v>105</v>
      </c>
      <c r="P18" s="109">
        <v>3096979.87</v>
      </c>
      <c r="Q18" s="112">
        <v>1721.5</v>
      </c>
      <c r="R18" s="113">
        <v>3096979.87</v>
      </c>
      <c r="S18" s="114">
        <v>1799</v>
      </c>
      <c r="T18" s="113">
        <v>1799</v>
      </c>
      <c r="U18" s="115">
        <v>145.5</v>
      </c>
      <c r="V18" s="116">
        <v>8.0878265703168417E-2</v>
      </c>
      <c r="W18" s="109">
        <v>425787</v>
      </c>
      <c r="X18" s="117">
        <v>0.13</v>
      </c>
      <c r="Y18" s="109">
        <v>1483150.11</v>
      </c>
      <c r="Z18" s="118">
        <v>0.47890208275716045</v>
      </c>
      <c r="AA18" s="119">
        <v>2722408.13</v>
      </c>
      <c r="AB18" s="117">
        <v>0.54479344726317736</v>
      </c>
      <c r="AC18" s="109">
        <v>26697.74</v>
      </c>
      <c r="AD18" s="120">
        <v>8.6205726613263409E-3</v>
      </c>
      <c r="AE18" s="109">
        <v>-1483145.11</v>
      </c>
      <c r="AF18" s="119">
        <v>2533247.15</v>
      </c>
      <c r="AG18" s="117">
        <v>-0.58547193470641035</v>
      </c>
      <c r="AH18" s="121">
        <v>5</v>
      </c>
      <c r="AI18" s="114">
        <v>0</v>
      </c>
      <c r="AJ18" t="s">
        <v>360</v>
      </c>
      <c r="AK18">
        <v>0</v>
      </c>
    </row>
    <row r="19" spans="1:37">
      <c r="A19" s="8">
        <v>91</v>
      </c>
      <c r="B19" s="8">
        <v>31</v>
      </c>
      <c r="C19" s="10">
        <v>58</v>
      </c>
      <c r="D19" s="228" t="s">
        <v>146</v>
      </c>
      <c r="E19" s="104" t="s">
        <v>147</v>
      </c>
      <c r="F19" s="248" t="s">
        <v>60</v>
      </c>
      <c r="G19" s="105" t="s">
        <v>67</v>
      </c>
      <c r="H19" s="106">
        <v>1</v>
      </c>
      <c r="I19" s="107" t="s">
        <v>367</v>
      </c>
      <c r="J19" s="108" t="s">
        <v>57</v>
      </c>
      <c r="K19" s="104" t="s">
        <v>57</v>
      </c>
      <c r="L19" s="104" t="s">
        <v>57</v>
      </c>
      <c r="M19" s="109">
        <v>67</v>
      </c>
      <c r="N19" s="110">
        <v>38</v>
      </c>
      <c r="O19" s="111">
        <v>105</v>
      </c>
      <c r="P19" s="109">
        <v>2006235.5</v>
      </c>
      <c r="Q19" s="112">
        <v>1652.58</v>
      </c>
      <c r="R19" s="113">
        <v>2006235.5</v>
      </c>
      <c r="S19" s="114">
        <v>1214</v>
      </c>
      <c r="T19" s="113">
        <v>1214</v>
      </c>
      <c r="U19" s="115">
        <v>95</v>
      </c>
      <c r="V19" s="116">
        <v>7.8253706754530472E-2</v>
      </c>
      <c r="W19" s="109">
        <v>304102</v>
      </c>
      <c r="X19" s="117">
        <v>0.15</v>
      </c>
      <c r="Y19" s="109">
        <v>637840.77</v>
      </c>
      <c r="Z19" s="118">
        <v>0.31792916135717869</v>
      </c>
      <c r="AA19" s="119">
        <v>1654777.04</v>
      </c>
      <c r="AB19" s="117">
        <v>0.38545420596360219</v>
      </c>
      <c r="AC19" s="109">
        <v>26091.68</v>
      </c>
      <c r="AD19" s="120">
        <v>1.3005292748533261E-2</v>
      </c>
      <c r="AE19" s="109">
        <v>94159.23</v>
      </c>
      <c r="AF19" s="119">
        <v>1641219.7</v>
      </c>
      <c r="AG19" s="117">
        <v>5.7371496332879746E-2</v>
      </c>
      <c r="AH19" s="121">
        <v>732000</v>
      </c>
      <c r="AI19" s="114">
        <v>0</v>
      </c>
      <c r="AJ19" t="s">
        <v>57</v>
      </c>
      <c r="AK19">
        <v>0</v>
      </c>
    </row>
    <row r="20" spans="1:37">
      <c r="A20" s="8">
        <v>40</v>
      </c>
      <c r="B20" s="8">
        <v>31</v>
      </c>
      <c r="C20" s="10">
        <v>13</v>
      </c>
      <c r="D20" s="228" t="s">
        <v>81</v>
      </c>
      <c r="E20" s="104" t="s">
        <v>82</v>
      </c>
      <c r="F20" s="248" t="s">
        <v>60</v>
      </c>
      <c r="G20" s="105" t="s">
        <v>67</v>
      </c>
      <c r="H20" s="106">
        <v>1</v>
      </c>
      <c r="I20" s="107" t="s">
        <v>367</v>
      </c>
      <c r="J20" s="108" t="s">
        <v>57</v>
      </c>
      <c r="K20" s="104" t="s">
        <v>57</v>
      </c>
      <c r="L20" s="104" t="s">
        <v>57</v>
      </c>
      <c r="M20" s="109">
        <v>60</v>
      </c>
      <c r="N20" s="110">
        <v>38</v>
      </c>
      <c r="O20" s="111">
        <v>98</v>
      </c>
      <c r="P20" s="109">
        <v>1847757.28</v>
      </c>
      <c r="Q20" s="112">
        <v>1577.93</v>
      </c>
      <c r="R20" s="113">
        <v>1847757.28</v>
      </c>
      <c r="S20" s="114">
        <v>1171</v>
      </c>
      <c r="T20" s="113">
        <v>1171</v>
      </c>
      <c r="U20" s="115">
        <v>93</v>
      </c>
      <c r="V20" s="116">
        <v>7.9419299743808708E-2</v>
      </c>
      <c r="W20" s="109">
        <v>279843</v>
      </c>
      <c r="X20" s="117">
        <v>0.15</v>
      </c>
      <c r="Y20" s="109">
        <v>556757.12</v>
      </c>
      <c r="Z20" s="118">
        <v>0.30131507315722772</v>
      </c>
      <c r="AA20" s="119">
        <v>1623151.57</v>
      </c>
      <c r="AB20" s="117">
        <v>0.3430099383756256</v>
      </c>
      <c r="AC20" s="109">
        <v>-70685.81</v>
      </c>
      <c r="AD20" s="120">
        <v>-3.8254921663737139E-2</v>
      </c>
      <c r="AE20" s="109">
        <v>1751929.58</v>
      </c>
      <c r="AF20" s="119">
        <v>1231242.54</v>
      </c>
      <c r="AG20" s="117">
        <v>1.4228955896861719</v>
      </c>
      <c r="AH20" s="121">
        <v>2308686.7000000002</v>
      </c>
      <c r="AI20" s="114">
        <v>102533.2</v>
      </c>
      <c r="AJ20" t="s">
        <v>57</v>
      </c>
      <c r="AK20">
        <v>0</v>
      </c>
    </row>
    <row r="21" spans="1:37">
      <c r="A21" s="8">
        <v>46</v>
      </c>
      <c r="B21" s="8">
        <v>31</v>
      </c>
      <c r="C21" s="10">
        <v>18</v>
      </c>
      <c r="D21" s="228" t="s">
        <v>89</v>
      </c>
      <c r="E21" s="104" t="s">
        <v>90</v>
      </c>
      <c r="F21" s="248" t="s">
        <v>60</v>
      </c>
      <c r="G21" s="105" t="s">
        <v>67</v>
      </c>
      <c r="H21" s="106">
        <v>1</v>
      </c>
      <c r="I21" s="107" t="s">
        <v>367</v>
      </c>
      <c r="J21" s="108" t="s">
        <v>57</v>
      </c>
      <c r="K21" s="104" t="s">
        <v>57</v>
      </c>
      <c r="L21" s="104" t="s">
        <v>57</v>
      </c>
      <c r="M21" s="109">
        <v>62</v>
      </c>
      <c r="N21" s="110">
        <v>38</v>
      </c>
      <c r="O21" s="111">
        <v>100</v>
      </c>
      <c r="P21" s="109">
        <v>1151834.8400000001</v>
      </c>
      <c r="Q21" s="112">
        <v>1606.46</v>
      </c>
      <c r="R21" s="113">
        <v>1151834.8400000001</v>
      </c>
      <c r="S21" s="114">
        <v>717</v>
      </c>
      <c r="T21" s="113">
        <v>717</v>
      </c>
      <c r="U21" s="115">
        <v>71</v>
      </c>
      <c r="V21" s="116">
        <v>9.9023709902370999E-2</v>
      </c>
      <c r="W21" s="109">
        <v>318592</v>
      </c>
      <c r="X21" s="117">
        <v>0.27</v>
      </c>
      <c r="Y21" s="109">
        <v>658762.18999999994</v>
      </c>
      <c r="Z21" s="118">
        <v>0.57192417447626431</v>
      </c>
      <c r="AA21" s="119">
        <v>1099812.99</v>
      </c>
      <c r="AB21" s="117">
        <v>0.5989765496404984</v>
      </c>
      <c r="AC21" s="109">
        <v>1614.4</v>
      </c>
      <c r="AD21" s="120">
        <v>1.4015898320978034E-3</v>
      </c>
      <c r="AE21" s="109">
        <v>-257108.24</v>
      </c>
      <c r="AF21" s="119">
        <v>990929.06</v>
      </c>
      <c r="AG21" s="117">
        <v>-0.25946180244224543</v>
      </c>
      <c r="AH21" s="121">
        <v>401653.95</v>
      </c>
      <c r="AI21" s="114">
        <v>125732.25</v>
      </c>
      <c r="AJ21" t="s">
        <v>57</v>
      </c>
      <c r="AK21">
        <v>0</v>
      </c>
    </row>
    <row r="22" spans="1:37">
      <c r="A22" s="8">
        <v>128</v>
      </c>
      <c r="B22" s="8">
        <v>31</v>
      </c>
      <c r="C22" s="10">
        <v>94</v>
      </c>
      <c r="D22" s="228" t="s">
        <v>208</v>
      </c>
      <c r="E22" s="104" t="s">
        <v>209</v>
      </c>
      <c r="F22" s="248" t="s">
        <v>60</v>
      </c>
      <c r="G22" s="105" t="s">
        <v>67</v>
      </c>
      <c r="H22" s="106">
        <v>1</v>
      </c>
      <c r="I22" s="107" t="s">
        <v>367</v>
      </c>
      <c r="J22" s="108" t="s">
        <v>80</v>
      </c>
      <c r="K22" s="104" t="s">
        <v>57</v>
      </c>
      <c r="L22" s="104" t="s">
        <v>57</v>
      </c>
      <c r="M22" s="109">
        <v>65</v>
      </c>
      <c r="N22" s="110">
        <v>38</v>
      </c>
      <c r="O22" s="111">
        <v>103</v>
      </c>
      <c r="P22" s="109">
        <v>2466593.1</v>
      </c>
      <c r="Q22" s="112">
        <v>1549.36</v>
      </c>
      <c r="R22" s="113">
        <v>2466593.1</v>
      </c>
      <c r="S22" s="114">
        <v>1592</v>
      </c>
      <c r="T22" s="113">
        <v>1592</v>
      </c>
      <c r="U22" s="115">
        <v>141.5</v>
      </c>
      <c r="V22" s="116">
        <v>8.8881909547738697E-2</v>
      </c>
      <c r="W22" s="109">
        <v>638872</v>
      </c>
      <c r="X22" s="117">
        <v>0.25</v>
      </c>
      <c r="Y22" s="109">
        <v>1592209.29</v>
      </c>
      <c r="Z22" s="118">
        <v>0.64550950458752199</v>
      </c>
      <c r="AA22" s="119">
        <v>2200934.62</v>
      </c>
      <c r="AB22" s="117">
        <v>0.72342416513944419</v>
      </c>
      <c r="AC22" s="109">
        <v>210528.76</v>
      </c>
      <c r="AD22" s="120">
        <v>8.5352042864305422E-2</v>
      </c>
      <c r="AE22" s="109">
        <v>-363812.39</v>
      </c>
      <c r="AF22" s="119">
        <v>2255099.4500000002</v>
      </c>
      <c r="AG22" s="117">
        <v>-0.16132875647679307</v>
      </c>
      <c r="AH22" s="121">
        <v>1228396.8999999999</v>
      </c>
      <c r="AI22" s="114">
        <v>146909.85</v>
      </c>
      <c r="AJ22" t="s">
        <v>360</v>
      </c>
      <c r="AK22">
        <v>0</v>
      </c>
    </row>
    <row r="23" spans="1:37">
      <c r="A23" s="8">
        <v>142</v>
      </c>
      <c r="B23" s="8">
        <v>37</v>
      </c>
      <c r="C23" s="10">
        <v>9</v>
      </c>
      <c r="D23" s="228" t="s">
        <v>73</v>
      </c>
      <c r="E23" s="104" t="s">
        <v>74</v>
      </c>
      <c r="F23" s="248" t="s">
        <v>75</v>
      </c>
      <c r="G23" s="105" t="s">
        <v>67</v>
      </c>
      <c r="H23" s="106">
        <v>1</v>
      </c>
      <c r="I23" s="107" t="s">
        <v>367</v>
      </c>
      <c r="J23" s="108" t="s">
        <v>57</v>
      </c>
      <c r="K23" s="104" t="s">
        <v>57</v>
      </c>
      <c r="L23" s="104" t="s">
        <v>57</v>
      </c>
      <c r="M23" s="109">
        <v>65</v>
      </c>
      <c r="N23" s="110">
        <v>42</v>
      </c>
      <c r="O23" s="111">
        <v>107</v>
      </c>
      <c r="P23" s="109">
        <v>19871029.73</v>
      </c>
      <c r="Q23" s="112">
        <v>1635.74</v>
      </c>
      <c r="R23" s="113">
        <v>19871029.73</v>
      </c>
      <c r="S23" s="114">
        <v>12148</v>
      </c>
      <c r="T23" s="113">
        <v>12148</v>
      </c>
      <c r="U23" s="115">
        <v>862</v>
      </c>
      <c r="V23" s="116">
        <v>7.095818241685875E-2</v>
      </c>
      <c r="W23" s="109">
        <v>2454166</v>
      </c>
      <c r="X23" s="117">
        <v>0.12</v>
      </c>
      <c r="Y23" s="109">
        <v>3002048.73</v>
      </c>
      <c r="Z23" s="118">
        <v>0.15107665635805984</v>
      </c>
      <c r="AA23" s="119">
        <v>15781726.33</v>
      </c>
      <c r="AB23" s="117">
        <v>0.19022308885773209</v>
      </c>
      <c r="AC23" s="109">
        <v>144839.84</v>
      </c>
      <c r="AD23" s="120">
        <v>7.2889951838444557E-3</v>
      </c>
      <c r="AE23" s="109">
        <v>32025723.59</v>
      </c>
      <c r="AF23" s="119">
        <v>15005672.48</v>
      </c>
      <c r="AG23" s="117">
        <v>2.1342411433199557</v>
      </c>
      <c r="AH23" s="121">
        <v>35027772.32</v>
      </c>
      <c r="AI23" s="114">
        <v>13446791.32</v>
      </c>
      <c r="AJ23" t="s">
        <v>360</v>
      </c>
      <c r="AK23">
        <v>0</v>
      </c>
    </row>
    <row r="24" spans="1:37">
      <c r="A24" s="8">
        <v>63</v>
      </c>
      <c r="B24" s="8">
        <v>37</v>
      </c>
      <c r="C24" s="10">
        <v>35</v>
      </c>
      <c r="D24" s="228" t="s">
        <v>113</v>
      </c>
      <c r="E24" s="104" t="s">
        <v>114</v>
      </c>
      <c r="F24" s="248" t="s">
        <v>75</v>
      </c>
      <c r="G24" s="105" t="s">
        <v>67</v>
      </c>
      <c r="H24" s="106">
        <v>1</v>
      </c>
      <c r="I24" s="107" t="s">
        <v>367</v>
      </c>
      <c r="J24" s="108" t="s">
        <v>57</v>
      </c>
      <c r="K24" s="104" t="s">
        <v>57</v>
      </c>
      <c r="L24" s="104" t="s">
        <v>57</v>
      </c>
      <c r="M24" s="109">
        <v>60</v>
      </c>
      <c r="N24" s="110">
        <v>42</v>
      </c>
      <c r="O24" s="111">
        <v>102</v>
      </c>
      <c r="P24" s="109">
        <v>3127824.87</v>
      </c>
      <c r="Q24" s="112">
        <v>2237.35</v>
      </c>
      <c r="R24" s="113">
        <v>3127824.87</v>
      </c>
      <c r="S24" s="114">
        <v>1398</v>
      </c>
      <c r="T24" s="113">
        <v>1398</v>
      </c>
      <c r="U24" s="115">
        <v>125</v>
      </c>
      <c r="V24" s="116">
        <v>8.9413447782546493E-2</v>
      </c>
      <c r="W24" s="109">
        <v>149478</v>
      </c>
      <c r="X24" s="117">
        <v>0.04</v>
      </c>
      <c r="Y24" s="109">
        <v>2046755.56</v>
      </c>
      <c r="Z24" s="118">
        <v>0.65437025571064023</v>
      </c>
      <c r="AA24" s="119">
        <v>2041807.61</v>
      </c>
      <c r="AB24" s="117">
        <v>1.0024233184242075</v>
      </c>
      <c r="AC24" s="109">
        <v>122412.33</v>
      </c>
      <c r="AD24" s="120">
        <v>3.9136567770816401E-2</v>
      </c>
      <c r="AE24" s="109">
        <v>-500909.36</v>
      </c>
      <c r="AF24" s="119">
        <v>2073134</v>
      </c>
      <c r="AG24" s="117">
        <v>-0.24161938398579155</v>
      </c>
      <c r="AH24" s="121">
        <v>1545846.2</v>
      </c>
      <c r="AI24" s="114">
        <v>0</v>
      </c>
      <c r="AJ24" t="s">
        <v>360</v>
      </c>
      <c r="AK24">
        <v>0</v>
      </c>
    </row>
    <row r="25" spans="1:37">
      <c r="A25" s="8">
        <v>122</v>
      </c>
      <c r="B25" s="8">
        <v>37</v>
      </c>
      <c r="C25" s="10">
        <v>85</v>
      </c>
      <c r="D25" s="228" t="s">
        <v>194</v>
      </c>
      <c r="E25" s="104" t="s">
        <v>195</v>
      </c>
      <c r="F25" s="248" t="s">
        <v>75</v>
      </c>
      <c r="G25" s="105" t="s">
        <v>67</v>
      </c>
      <c r="H25" s="106">
        <v>1</v>
      </c>
      <c r="I25" s="107" t="s">
        <v>367</v>
      </c>
      <c r="J25" s="108" t="s">
        <v>57</v>
      </c>
      <c r="K25" s="104" t="s">
        <v>57</v>
      </c>
      <c r="L25" s="104" t="s">
        <v>57</v>
      </c>
      <c r="M25" s="109">
        <v>55</v>
      </c>
      <c r="N25" s="110">
        <v>42</v>
      </c>
      <c r="O25" s="111">
        <v>97</v>
      </c>
      <c r="P25" s="109">
        <v>1816984.97</v>
      </c>
      <c r="Q25" s="112">
        <v>2112.77</v>
      </c>
      <c r="R25" s="113">
        <v>1816984.97</v>
      </c>
      <c r="S25" s="114">
        <v>860</v>
      </c>
      <c r="T25" s="113">
        <v>860</v>
      </c>
      <c r="U25" s="115">
        <v>65</v>
      </c>
      <c r="V25" s="116">
        <v>7.5581395348837219E-2</v>
      </c>
      <c r="W25" s="109">
        <v>43269</v>
      </c>
      <c r="X25" s="117">
        <v>0.02</v>
      </c>
      <c r="Y25" s="109">
        <v>566925.66</v>
      </c>
      <c r="Z25" s="118">
        <v>0.31201450169397937</v>
      </c>
      <c r="AA25" s="119">
        <v>1211988.6399999999</v>
      </c>
      <c r="AB25" s="117">
        <v>0.46776482987497314</v>
      </c>
      <c r="AC25" s="109">
        <v>-81118.27</v>
      </c>
      <c r="AD25" s="120">
        <v>-4.4644436436917803E-2</v>
      </c>
      <c r="AE25" s="109">
        <v>474002.34</v>
      </c>
      <c r="AF25" s="119">
        <v>1052015.78</v>
      </c>
      <c r="AG25" s="117">
        <v>0.45056580805280316</v>
      </c>
      <c r="AH25" s="121">
        <v>1040928</v>
      </c>
      <c r="AI25" s="114">
        <v>0</v>
      </c>
      <c r="AJ25" t="s">
        <v>360</v>
      </c>
      <c r="AK25">
        <v>0</v>
      </c>
    </row>
    <row r="26" spans="1:37">
      <c r="A26" s="8">
        <v>146</v>
      </c>
      <c r="B26" s="8">
        <v>37</v>
      </c>
      <c r="C26" s="10">
        <v>38</v>
      </c>
      <c r="D26" s="228" t="s">
        <v>118</v>
      </c>
      <c r="E26" s="104" t="s">
        <v>119</v>
      </c>
      <c r="F26" s="248" t="s">
        <v>75</v>
      </c>
      <c r="G26" s="105" t="s">
        <v>67</v>
      </c>
      <c r="H26" s="106">
        <v>1</v>
      </c>
      <c r="I26" s="107" t="s">
        <v>367</v>
      </c>
      <c r="J26" s="108" t="s">
        <v>57</v>
      </c>
      <c r="K26" s="104" t="s">
        <v>57</v>
      </c>
      <c r="L26" s="104" t="s">
        <v>57</v>
      </c>
      <c r="M26" s="109">
        <v>65</v>
      </c>
      <c r="N26" s="110">
        <v>42</v>
      </c>
      <c r="O26" s="111">
        <v>107</v>
      </c>
      <c r="P26" s="109">
        <v>3283342.65</v>
      </c>
      <c r="Q26" s="112">
        <v>2533.44</v>
      </c>
      <c r="R26" s="113">
        <v>3283342.65</v>
      </c>
      <c r="S26" s="114">
        <v>1296</v>
      </c>
      <c r="T26" s="113">
        <v>1296</v>
      </c>
      <c r="U26" s="115">
        <v>132</v>
      </c>
      <c r="V26" s="116">
        <v>0.10185185185185185</v>
      </c>
      <c r="W26" s="109">
        <v>149098</v>
      </c>
      <c r="X26" s="117">
        <v>0.04</v>
      </c>
      <c r="Y26" s="109">
        <v>2430942.67</v>
      </c>
      <c r="Z26" s="118">
        <v>0.74038652956309636</v>
      </c>
      <c r="AA26" s="119">
        <v>2442767.27</v>
      </c>
      <c r="AB26" s="117">
        <v>0.99515934237975934</v>
      </c>
      <c r="AC26" s="109">
        <v>105512.14</v>
      </c>
      <c r="AD26" s="120">
        <v>3.2135585970596153E-2</v>
      </c>
      <c r="AE26" s="109">
        <v>1111107.58</v>
      </c>
      <c r="AF26" s="119">
        <v>2264629.25</v>
      </c>
      <c r="AG26" s="117">
        <v>0.49063553338808108</v>
      </c>
      <c r="AH26" s="121">
        <v>3542050.25</v>
      </c>
      <c r="AI26" s="114">
        <v>284919.5</v>
      </c>
      <c r="AJ26" t="s">
        <v>360</v>
      </c>
      <c r="AK26">
        <v>0</v>
      </c>
    </row>
    <row r="27" spans="1:37">
      <c r="A27" s="8">
        <v>109</v>
      </c>
      <c r="B27" s="8">
        <v>37</v>
      </c>
      <c r="C27" s="10">
        <v>76</v>
      </c>
      <c r="D27" s="228" t="s">
        <v>181</v>
      </c>
      <c r="E27" s="104" t="s">
        <v>182</v>
      </c>
      <c r="F27" s="248" t="s">
        <v>75</v>
      </c>
      <c r="G27" s="105" t="s">
        <v>67</v>
      </c>
      <c r="H27" s="106">
        <v>1</v>
      </c>
      <c r="I27" s="107" t="s">
        <v>367</v>
      </c>
      <c r="J27" s="108" t="s">
        <v>57</v>
      </c>
      <c r="K27" s="104" t="s">
        <v>57</v>
      </c>
      <c r="L27" s="104" t="s">
        <v>57</v>
      </c>
      <c r="M27" s="109">
        <v>65</v>
      </c>
      <c r="N27" s="110">
        <v>42</v>
      </c>
      <c r="O27" s="111">
        <v>107</v>
      </c>
      <c r="P27" s="109">
        <v>3043528.35</v>
      </c>
      <c r="Q27" s="112">
        <v>1967.37</v>
      </c>
      <c r="R27" s="113">
        <v>3043528.35</v>
      </c>
      <c r="S27" s="114">
        <v>1547</v>
      </c>
      <c r="T27" s="113">
        <v>1547</v>
      </c>
      <c r="U27" s="115">
        <v>137.5</v>
      </c>
      <c r="V27" s="116">
        <v>8.8881706528765356E-2</v>
      </c>
      <c r="W27" s="109">
        <v>317129</v>
      </c>
      <c r="X27" s="117">
        <v>0.1</v>
      </c>
      <c r="Y27" s="109">
        <v>1076011.48</v>
      </c>
      <c r="Z27" s="118">
        <v>0.3535408106187018</v>
      </c>
      <c r="AA27" s="119">
        <v>2741262.67</v>
      </c>
      <c r="AB27" s="117">
        <v>0.39252403345936931</v>
      </c>
      <c r="AC27" s="109">
        <v>-6905.17</v>
      </c>
      <c r="AD27" s="120">
        <v>-2.2688042317726398E-3</v>
      </c>
      <c r="AE27" s="109">
        <v>8846988.5199999996</v>
      </c>
      <c r="AF27" s="119">
        <v>2309382.0499999998</v>
      </c>
      <c r="AG27" s="117">
        <v>3.8308899646985655</v>
      </c>
      <c r="AH27" s="121">
        <v>9923000</v>
      </c>
      <c r="AI27" s="114">
        <v>29908.05</v>
      </c>
      <c r="AJ27" t="s">
        <v>360</v>
      </c>
      <c r="AK27">
        <v>0</v>
      </c>
    </row>
    <row r="28" spans="1:37">
      <c r="A28" s="8">
        <v>37</v>
      </c>
      <c r="B28" s="8">
        <v>1</v>
      </c>
      <c r="C28" s="10">
        <v>10</v>
      </c>
      <c r="D28" s="228" t="s">
        <v>75</v>
      </c>
      <c r="E28" s="104" t="s">
        <v>74</v>
      </c>
      <c r="F28" s="248" t="s">
        <v>75</v>
      </c>
      <c r="G28" s="105" t="s">
        <v>62</v>
      </c>
      <c r="H28" s="106">
        <v>2</v>
      </c>
      <c r="I28" s="107" t="s">
        <v>367</v>
      </c>
      <c r="J28" s="108" t="s">
        <v>57</v>
      </c>
      <c r="K28" s="104" t="s">
        <v>57</v>
      </c>
      <c r="L28" s="104" t="s">
        <v>57</v>
      </c>
      <c r="M28" s="109">
        <v>42</v>
      </c>
      <c r="N28" s="110"/>
      <c r="O28" s="111"/>
      <c r="P28" s="109">
        <v>31142710.57</v>
      </c>
      <c r="Q28" s="112">
        <v>1805.47</v>
      </c>
      <c r="R28" s="113">
        <v>0</v>
      </c>
      <c r="S28" s="114">
        <v>17249</v>
      </c>
      <c r="T28" s="113">
        <v>0</v>
      </c>
      <c r="U28" s="115">
        <v>486.5</v>
      </c>
      <c r="V28" s="116">
        <v>2.8204533596150501E-2</v>
      </c>
      <c r="W28" s="109">
        <v>-1147097</v>
      </c>
      <c r="X28" s="117">
        <v>-0.03</v>
      </c>
      <c r="Y28" s="109">
        <v>-2540194.08</v>
      </c>
      <c r="Z28" s="118">
        <v>-8.1566248843059519E-2</v>
      </c>
      <c r="AA28" s="119">
        <v>15565545.93</v>
      </c>
      <c r="AB28" s="117">
        <v>-0.16319338180771409</v>
      </c>
      <c r="AC28" s="109">
        <v>250620.67</v>
      </c>
      <c r="AD28" s="120">
        <v>8.0474905816780365E-3</v>
      </c>
      <c r="AE28" s="109">
        <v>36522176.880000003</v>
      </c>
      <c r="AF28" s="119">
        <v>12285432.98</v>
      </c>
      <c r="AG28" s="117">
        <v>2.9728033956520759</v>
      </c>
      <c r="AH28" s="121">
        <v>33981982.799999997</v>
      </c>
      <c r="AI28" s="114">
        <v>1254110.02</v>
      </c>
      <c r="AJ28" t="s">
        <v>360</v>
      </c>
      <c r="AK28">
        <v>0</v>
      </c>
    </row>
    <row r="29" spans="1:37">
      <c r="A29" s="8">
        <v>212</v>
      </c>
      <c r="B29" s="8">
        <v>1</v>
      </c>
      <c r="C29" s="10">
        <v>20</v>
      </c>
      <c r="D29" s="228" t="s">
        <v>91</v>
      </c>
      <c r="E29" s="104" t="s">
        <v>92</v>
      </c>
      <c r="F29" s="248" t="s">
        <v>91</v>
      </c>
      <c r="G29" s="105" t="s">
        <v>58</v>
      </c>
      <c r="H29" s="106">
        <v>3</v>
      </c>
      <c r="I29" s="107" t="s">
        <v>367</v>
      </c>
      <c r="J29" s="108" t="s">
        <v>57</v>
      </c>
      <c r="K29" s="104" t="s">
        <v>57</v>
      </c>
      <c r="L29" s="104" t="s">
        <v>57</v>
      </c>
      <c r="M29" s="109">
        <v>102</v>
      </c>
      <c r="N29" s="110"/>
      <c r="O29" s="111">
        <v>102</v>
      </c>
      <c r="P29" s="109">
        <v>6048807.2800000003</v>
      </c>
      <c r="Q29" s="112">
        <v>1593.04</v>
      </c>
      <c r="R29" s="113">
        <v>6048807.2800000003</v>
      </c>
      <c r="S29" s="114">
        <v>3797</v>
      </c>
      <c r="T29" s="113">
        <v>3797</v>
      </c>
      <c r="U29" s="115">
        <v>419</v>
      </c>
      <c r="V29" s="116">
        <v>0.11035027653410588</v>
      </c>
      <c r="W29" s="109">
        <v>1547135</v>
      </c>
      <c r="X29" s="117">
        <v>0.25</v>
      </c>
      <c r="Y29" s="109">
        <v>3763243.15</v>
      </c>
      <c r="Z29" s="118">
        <v>0.622146313446442</v>
      </c>
      <c r="AA29" s="119">
        <v>8777018.3599999994</v>
      </c>
      <c r="AB29" s="117">
        <v>0.42876099782933574</v>
      </c>
      <c r="AC29" s="109">
        <v>-65929.990000000005</v>
      </c>
      <c r="AD29" s="120">
        <v>-1.0899667810213324E-2</v>
      </c>
      <c r="AE29" s="109">
        <v>854763.85</v>
      </c>
      <c r="AF29" s="119">
        <v>7773879.9800000004</v>
      </c>
      <c r="AG29" s="117">
        <v>0.1099533118853219</v>
      </c>
      <c r="AH29" s="121">
        <v>4618007</v>
      </c>
      <c r="AI29" s="114">
        <v>585254.56999999995</v>
      </c>
      <c r="AJ29" t="s">
        <v>360</v>
      </c>
      <c r="AK29">
        <v>0</v>
      </c>
    </row>
    <row r="30" spans="1:37">
      <c r="A30" s="8">
        <v>83</v>
      </c>
      <c r="B30" s="8">
        <v>1</v>
      </c>
      <c r="C30" s="10">
        <v>52</v>
      </c>
      <c r="D30" s="228" t="s">
        <v>137</v>
      </c>
      <c r="E30" s="104" t="s">
        <v>138</v>
      </c>
      <c r="F30" s="248" t="s">
        <v>137</v>
      </c>
      <c r="G30" s="105" t="s">
        <v>58</v>
      </c>
      <c r="H30" s="106">
        <v>3</v>
      </c>
      <c r="I30" s="107" t="s">
        <v>367</v>
      </c>
      <c r="J30" s="108" t="s">
        <v>57</v>
      </c>
      <c r="K30" s="104" t="s">
        <v>57</v>
      </c>
      <c r="L30" s="104" t="s">
        <v>57</v>
      </c>
      <c r="M30" s="109">
        <v>100</v>
      </c>
      <c r="N30" s="110"/>
      <c r="O30" s="111">
        <v>100</v>
      </c>
      <c r="P30" s="109">
        <v>5111017.2300000004</v>
      </c>
      <c r="Q30" s="112">
        <v>1742.59</v>
      </c>
      <c r="R30" s="113">
        <v>5111017.2300000004</v>
      </c>
      <c r="S30" s="114">
        <v>2933</v>
      </c>
      <c r="T30" s="113">
        <v>2933</v>
      </c>
      <c r="U30" s="115">
        <v>312.5</v>
      </c>
      <c r="V30" s="116">
        <v>0.10654619843163997</v>
      </c>
      <c r="W30" s="109">
        <v>573371</v>
      </c>
      <c r="X30" s="117">
        <v>0.11</v>
      </c>
      <c r="Y30" s="109">
        <v>4208103.53</v>
      </c>
      <c r="Z30" s="118">
        <v>0.82333972683555212</v>
      </c>
      <c r="AA30" s="119">
        <v>5827076.4800000004</v>
      </c>
      <c r="AB30" s="117">
        <v>0.72216377190916836</v>
      </c>
      <c r="AC30" s="109">
        <v>600330</v>
      </c>
      <c r="AD30" s="120">
        <v>0.11745802703936492</v>
      </c>
      <c r="AE30" s="109">
        <v>-928507.65</v>
      </c>
      <c r="AF30" s="119">
        <v>5900998.54</v>
      </c>
      <c r="AG30" s="117">
        <v>-0.15734754782704963</v>
      </c>
      <c r="AH30" s="121">
        <v>3279595.88</v>
      </c>
      <c r="AI30" s="114">
        <v>211897.86</v>
      </c>
      <c r="AJ30" t="s">
        <v>57</v>
      </c>
      <c r="AK30">
        <v>0</v>
      </c>
    </row>
    <row r="31" spans="1:37">
      <c r="A31" s="8">
        <v>104</v>
      </c>
      <c r="B31" s="8">
        <v>85</v>
      </c>
      <c r="C31" s="10">
        <v>71</v>
      </c>
      <c r="D31" s="228" t="s">
        <v>167</v>
      </c>
      <c r="E31" s="104" t="s">
        <v>168</v>
      </c>
      <c r="F31" s="248" t="s">
        <v>141</v>
      </c>
      <c r="G31" s="105" t="s">
        <v>67</v>
      </c>
      <c r="H31" s="106">
        <v>1</v>
      </c>
      <c r="I31" s="107" t="s">
        <v>367</v>
      </c>
      <c r="J31" s="108" t="s">
        <v>57</v>
      </c>
      <c r="K31" s="104" t="s">
        <v>57</v>
      </c>
      <c r="L31" s="104" t="s">
        <v>57</v>
      </c>
      <c r="M31" s="109">
        <v>52</v>
      </c>
      <c r="N31" s="110">
        <v>31</v>
      </c>
      <c r="O31" s="111">
        <v>83</v>
      </c>
      <c r="P31" s="109">
        <v>2452153.75</v>
      </c>
      <c r="Q31" s="112">
        <v>1943.06</v>
      </c>
      <c r="R31" s="113">
        <v>2452153.75</v>
      </c>
      <c r="S31" s="114">
        <v>1262</v>
      </c>
      <c r="T31" s="113">
        <v>1262</v>
      </c>
      <c r="U31" s="115">
        <v>115</v>
      </c>
      <c r="V31" s="116">
        <v>9.1125198098256741E-2</v>
      </c>
      <c r="W31" s="109">
        <v>271192</v>
      </c>
      <c r="X31" s="117">
        <v>0.11</v>
      </c>
      <c r="Y31" s="109">
        <v>1541703</v>
      </c>
      <c r="Z31" s="118">
        <v>0.6287138398234613</v>
      </c>
      <c r="AA31" s="119">
        <v>1734262</v>
      </c>
      <c r="AB31" s="117">
        <v>0.88896775689025076</v>
      </c>
      <c r="AC31" s="109">
        <v>-5328</v>
      </c>
      <c r="AD31" s="120">
        <v>-2.1727838232003193E-3</v>
      </c>
      <c r="AE31" s="109">
        <v>-1061703</v>
      </c>
      <c r="AF31" s="119">
        <v>1586744</v>
      </c>
      <c r="AG31" s="117">
        <v>-0.66910793423513815</v>
      </c>
      <c r="AH31" s="121">
        <v>480000</v>
      </c>
      <c r="AI31" s="114">
        <v>47705</v>
      </c>
      <c r="AJ31" t="s">
        <v>360</v>
      </c>
      <c r="AK31">
        <v>0</v>
      </c>
    </row>
    <row r="32" spans="1:37">
      <c r="A32" s="8">
        <v>45</v>
      </c>
      <c r="B32" s="8">
        <v>85</v>
      </c>
      <c r="C32" s="10">
        <v>17</v>
      </c>
      <c r="D32" s="228" t="s">
        <v>87</v>
      </c>
      <c r="E32" s="104" t="s">
        <v>88</v>
      </c>
      <c r="F32" s="248" t="s">
        <v>141</v>
      </c>
      <c r="G32" s="105" t="s">
        <v>67</v>
      </c>
      <c r="H32" s="106">
        <v>1</v>
      </c>
      <c r="I32" s="107" t="s">
        <v>367</v>
      </c>
      <c r="J32" s="108" t="s">
        <v>57</v>
      </c>
      <c r="K32" s="104" t="s">
        <v>57</v>
      </c>
      <c r="L32" s="104" t="s">
        <v>57</v>
      </c>
      <c r="M32" s="109">
        <v>38</v>
      </c>
      <c r="N32" s="110">
        <v>31</v>
      </c>
      <c r="O32" s="111">
        <v>69</v>
      </c>
      <c r="P32" s="109">
        <v>9868001.0700000003</v>
      </c>
      <c r="Q32" s="112">
        <v>4534.92</v>
      </c>
      <c r="R32" s="113">
        <v>9868001.0700000003</v>
      </c>
      <c r="S32" s="114">
        <v>2176</v>
      </c>
      <c r="T32" s="113">
        <v>2176</v>
      </c>
      <c r="U32" s="115">
        <v>156</v>
      </c>
      <c r="V32" s="116">
        <v>7.169117647058823E-2</v>
      </c>
      <c r="W32" s="109">
        <v>-1250107</v>
      </c>
      <c r="X32" s="117">
        <v>-0.12</v>
      </c>
      <c r="Y32" s="109">
        <v>3872857.96</v>
      </c>
      <c r="Z32" s="118">
        <v>0.39246630928871601</v>
      </c>
      <c r="AA32" s="119">
        <v>4258841.83</v>
      </c>
      <c r="AB32" s="117">
        <v>0.90936881776612022</v>
      </c>
      <c r="AC32" s="109">
        <v>-347136.63</v>
      </c>
      <c r="AD32" s="120">
        <v>-3.5178008954147792E-2</v>
      </c>
      <c r="AE32" s="109">
        <v>1674518.04</v>
      </c>
      <c r="AF32" s="119">
        <v>2475213.0699999998</v>
      </c>
      <c r="AG32" s="117">
        <v>0.67651470505527034</v>
      </c>
      <c r="AH32" s="121">
        <v>5547376</v>
      </c>
      <c r="AI32" s="114">
        <v>0</v>
      </c>
      <c r="AJ32" t="s">
        <v>360</v>
      </c>
      <c r="AK32">
        <v>1</v>
      </c>
    </row>
    <row r="33" spans="1:37">
      <c r="A33" s="8">
        <v>86</v>
      </c>
      <c r="B33" s="8">
        <v>85</v>
      </c>
      <c r="C33" s="10">
        <v>54</v>
      </c>
      <c r="D33" s="228" t="s">
        <v>139</v>
      </c>
      <c r="E33" s="104" t="s">
        <v>140</v>
      </c>
      <c r="F33" s="248" t="s">
        <v>141</v>
      </c>
      <c r="G33" s="105" t="s">
        <v>67</v>
      </c>
      <c r="H33" s="106">
        <v>1</v>
      </c>
      <c r="I33" s="107" t="s">
        <v>367</v>
      </c>
      <c r="J33" s="108" t="s">
        <v>57</v>
      </c>
      <c r="K33" s="104" t="s">
        <v>57</v>
      </c>
      <c r="L33" s="104" t="s">
        <v>57</v>
      </c>
      <c r="M33" s="109">
        <v>44</v>
      </c>
      <c r="N33" s="110">
        <v>31</v>
      </c>
      <c r="O33" s="111">
        <v>75</v>
      </c>
      <c r="P33" s="109">
        <v>48582440.759999998</v>
      </c>
      <c r="Q33" s="112">
        <v>2256.08</v>
      </c>
      <c r="R33" s="113">
        <v>48582440.759999998</v>
      </c>
      <c r="S33" s="114">
        <v>21534</v>
      </c>
      <c r="T33" s="113">
        <v>21534</v>
      </c>
      <c r="U33" s="115">
        <v>1285.5</v>
      </c>
      <c r="V33" s="116">
        <v>5.9696294232376712E-2</v>
      </c>
      <c r="W33" s="109">
        <v>-1978767</v>
      </c>
      <c r="X33" s="117">
        <v>-0.04</v>
      </c>
      <c r="Y33" s="109">
        <v>13840995</v>
      </c>
      <c r="Z33" s="118">
        <v>0.28489706946539173</v>
      </c>
      <c r="AA33" s="119">
        <v>23813656</v>
      </c>
      <c r="AB33" s="117">
        <v>0.58122091794724839</v>
      </c>
      <c r="AC33" s="109">
        <v>465244</v>
      </c>
      <c r="AD33" s="120">
        <v>9.5763817692555136E-3</v>
      </c>
      <c r="AE33" s="109">
        <v>-3883662</v>
      </c>
      <c r="AF33" s="119">
        <v>19462275</v>
      </c>
      <c r="AG33" s="117">
        <v>-0.19954820286939734</v>
      </c>
      <c r="AH33" s="121">
        <v>9957333</v>
      </c>
      <c r="AI33" s="114">
        <v>942474</v>
      </c>
      <c r="AJ33" t="s">
        <v>360</v>
      </c>
      <c r="AK33">
        <v>1</v>
      </c>
    </row>
    <row r="34" spans="1:37">
      <c r="A34" s="8">
        <v>85</v>
      </c>
      <c r="B34" s="8">
        <v>1</v>
      </c>
      <c r="C34" s="10">
        <v>55</v>
      </c>
      <c r="D34" s="228" t="s">
        <v>141</v>
      </c>
      <c r="E34" s="104" t="s">
        <v>140</v>
      </c>
      <c r="F34" s="248" t="s">
        <v>141</v>
      </c>
      <c r="G34" s="105" t="s">
        <v>62</v>
      </c>
      <c r="H34" s="106">
        <v>2</v>
      </c>
      <c r="I34" s="107" t="s">
        <v>367</v>
      </c>
      <c r="J34" s="108" t="s">
        <v>57</v>
      </c>
      <c r="K34" s="104" t="s">
        <v>57</v>
      </c>
      <c r="L34" s="104" t="s">
        <v>57</v>
      </c>
      <c r="M34" s="109">
        <v>31</v>
      </c>
      <c r="N34" s="110"/>
      <c r="O34" s="111"/>
      <c r="P34" s="109">
        <v>60894699.609999999</v>
      </c>
      <c r="Q34" s="112">
        <v>2438.5100000000002</v>
      </c>
      <c r="R34" s="113">
        <v>0</v>
      </c>
      <c r="S34" s="114">
        <v>24972</v>
      </c>
      <c r="T34" s="113">
        <v>0</v>
      </c>
      <c r="U34" s="115">
        <v>522.5</v>
      </c>
      <c r="V34" s="116">
        <v>2.0923434246355919E-2</v>
      </c>
      <c r="W34" s="109">
        <v>-6288433</v>
      </c>
      <c r="X34" s="117">
        <v>-0.1</v>
      </c>
      <c r="Y34" s="109">
        <v>12211473</v>
      </c>
      <c r="Z34" s="118">
        <v>0.20053425139147343</v>
      </c>
      <c r="AA34" s="119">
        <v>20398784</v>
      </c>
      <c r="AB34" s="117">
        <v>0.59863730112540037</v>
      </c>
      <c r="AC34" s="109">
        <v>529318</v>
      </c>
      <c r="AD34" s="120">
        <v>8.6923493077396934E-3</v>
      </c>
      <c r="AE34" s="109">
        <v>-814436</v>
      </c>
      <c r="AF34" s="119">
        <v>12625847</v>
      </c>
      <c r="AG34" s="117">
        <v>-6.450545456475118E-2</v>
      </c>
      <c r="AH34" s="121">
        <v>11397037</v>
      </c>
      <c r="AI34" s="114">
        <v>2744224</v>
      </c>
      <c r="AJ34" t="s">
        <v>360</v>
      </c>
      <c r="AK34">
        <v>1</v>
      </c>
    </row>
    <row r="35" spans="1:37">
      <c r="A35" s="8">
        <v>213</v>
      </c>
      <c r="B35" s="8">
        <v>1</v>
      </c>
      <c r="C35" s="10">
        <v>14</v>
      </c>
      <c r="D35" s="228" t="s">
        <v>175</v>
      </c>
      <c r="E35" s="104" t="s">
        <v>176</v>
      </c>
      <c r="F35" s="248" t="s">
        <v>175</v>
      </c>
      <c r="G35" s="105" t="s">
        <v>58</v>
      </c>
      <c r="H35" s="106">
        <v>3</v>
      </c>
      <c r="I35" s="107" t="s">
        <v>367</v>
      </c>
      <c r="J35" s="108" t="s">
        <v>57</v>
      </c>
      <c r="K35" s="104" t="s">
        <v>57</v>
      </c>
      <c r="L35" s="104" t="s">
        <v>57</v>
      </c>
      <c r="M35" s="109">
        <v>98</v>
      </c>
      <c r="N35" s="110"/>
      <c r="O35" s="111">
        <v>98</v>
      </c>
      <c r="P35" s="109">
        <v>12742186.199999999</v>
      </c>
      <c r="Q35" s="112">
        <v>1773.19</v>
      </c>
      <c r="R35" s="113">
        <v>12742186.199999999</v>
      </c>
      <c r="S35" s="114">
        <v>7186</v>
      </c>
      <c r="T35" s="113">
        <v>7186</v>
      </c>
      <c r="U35" s="115">
        <v>791.5</v>
      </c>
      <c r="V35" s="116">
        <v>0.11014472585583078</v>
      </c>
      <c r="W35" s="109">
        <v>1154482</v>
      </c>
      <c r="X35" s="117">
        <v>0.09</v>
      </c>
      <c r="Y35" s="109">
        <v>8176955.0300000003</v>
      </c>
      <c r="Z35" s="118">
        <v>0.64172308437935088</v>
      </c>
      <c r="AA35" s="119">
        <v>14622689.630000001</v>
      </c>
      <c r="AB35" s="117">
        <v>0.55919637473697781</v>
      </c>
      <c r="AC35" s="109">
        <v>22041.41</v>
      </c>
      <c r="AD35" s="120">
        <v>1.7297981409187067E-3</v>
      </c>
      <c r="AE35" s="109">
        <v>819544.72</v>
      </c>
      <c r="AF35" s="119">
        <v>13725215.01</v>
      </c>
      <c r="AG35" s="117">
        <v>5.9710883902575743E-2</v>
      </c>
      <c r="AH35" s="121">
        <v>8996499.75</v>
      </c>
      <c r="AI35" s="114">
        <v>99499.75</v>
      </c>
      <c r="AJ35" t="s">
        <v>360</v>
      </c>
      <c r="AK35">
        <v>0</v>
      </c>
    </row>
    <row r="36" spans="1:37">
      <c r="A36" s="8">
        <v>99</v>
      </c>
      <c r="B36" s="8">
        <v>98</v>
      </c>
      <c r="C36" s="10">
        <v>63</v>
      </c>
      <c r="D36" s="228" t="s">
        <v>154</v>
      </c>
      <c r="E36" s="104" t="s">
        <v>155</v>
      </c>
      <c r="F36" s="248" t="s">
        <v>156</v>
      </c>
      <c r="G36" s="105" t="s">
        <v>67</v>
      </c>
      <c r="H36" s="106">
        <v>1</v>
      </c>
      <c r="I36" s="107" t="s">
        <v>367</v>
      </c>
      <c r="J36" s="108" t="s">
        <v>57</v>
      </c>
      <c r="K36" s="104" t="s">
        <v>57</v>
      </c>
      <c r="L36" s="104" t="s">
        <v>57</v>
      </c>
      <c r="M36" s="109">
        <v>60</v>
      </c>
      <c r="N36" s="110">
        <v>36</v>
      </c>
      <c r="O36" s="111">
        <v>96</v>
      </c>
      <c r="P36" s="109">
        <v>5011889.9000000004</v>
      </c>
      <c r="Q36" s="112">
        <v>1721.7</v>
      </c>
      <c r="R36" s="113">
        <v>5011889.9000000004</v>
      </c>
      <c r="S36" s="114">
        <v>2911</v>
      </c>
      <c r="T36" s="113">
        <v>2911</v>
      </c>
      <c r="U36" s="115">
        <v>251</v>
      </c>
      <c r="V36" s="116">
        <v>8.6224665063552045E-2</v>
      </c>
      <c r="W36" s="109">
        <v>692730</v>
      </c>
      <c r="X36" s="117">
        <v>0.13</v>
      </c>
      <c r="Y36" s="109">
        <v>2178842.3199999998</v>
      </c>
      <c r="Z36" s="118">
        <v>0.43473467364077573</v>
      </c>
      <c r="AA36" s="119">
        <v>3915347.14</v>
      </c>
      <c r="AB36" s="117">
        <v>0.55648764773383541</v>
      </c>
      <c r="AC36" s="109">
        <v>0</v>
      </c>
      <c r="AD36" s="120">
        <v>0</v>
      </c>
      <c r="AE36" s="109">
        <v>257659.68</v>
      </c>
      <c r="AF36" s="119">
        <v>3705883.2</v>
      </c>
      <c r="AG36" s="117">
        <v>6.9527199346163956E-2</v>
      </c>
      <c r="AH36" s="121">
        <v>2436502</v>
      </c>
      <c r="AI36" s="114">
        <v>0</v>
      </c>
      <c r="AJ36" t="s">
        <v>360</v>
      </c>
      <c r="AK36">
        <v>0</v>
      </c>
    </row>
    <row r="37" spans="1:37">
      <c r="A37" s="8">
        <v>98</v>
      </c>
      <c r="B37" s="8">
        <v>1</v>
      </c>
      <c r="C37" s="10">
        <v>64</v>
      </c>
      <c r="D37" s="228" t="s">
        <v>156</v>
      </c>
      <c r="E37" s="104" t="s">
        <v>155</v>
      </c>
      <c r="F37" s="248" t="s">
        <v>156</v>
      </c>
      <c r="G37" s="105" t="s">
        <v>62</v>
      </c>
      <c r="H37" s="106">
        <v>2</v>
      </c>
      <c r="I37" s="107" t="s">
        <v>367</v>
      </c>
      <c r="J37" s="108" t="s">
        <v>57</v>
      </c>
      <c r="K37" s="104" t="s">
        <v>57</v>
      </c>
      <c r="L37" s="104" t="s">
        <v>57</v>
      </c>
      <c r="M37" s="109">
        <v>36</v>
      </c>
      <c r="N37" s="110"/>
      <c r="O37" s="111"/>
      <c r="P37" s="109">
        <v>9445788.9700000007</v>
      </c>
      <c r="Q37" s="112">
        <v>1745.01</v>
      </c>
      <c r="R37" s="113">
        <v>0</v>
      </c>
      <c r="S37" s="114">
        <v>5413</v>
      </c>
      <c r="T37" s="113">
        <v>0</v>
      </c>
      <c r="U37" s="115">
        <v>160.5</v>
      </c>
      <c r="V37" s="116">
        <v>2.9650840569000553E-2</v>
      </c>
      <c r="W37" s="109">
        <v>-115508</v>
      </c>
      <c r="X37" s="117">
        <v>-0.01</v>
      </c>
      <c r="Y37" s="109">
        <v>1391310.11</v>
      </c>
      <c r="Z37" s="118">
        <v>0.14729421908734427</v>
      </c>
      <c r="AA37" s="119">
        <v>3979106.65</v>
      </c>
      <c r="AB37" s="117">
        <v>0.34965388776397843</v>
      </c>
      <c r="AC37" s="109">
        <v>-361763.59</v>
      </c>
      <c r="AD37" s="120">
        <v>-3.8298927823707245E-2</v>
      </c>
      <c r="AE37" s="109">
        <v>2061145.89</v>
      </c>
      <c r="AF37" s="119">
        <v>3232150.57</v>
      </c>
      <c r="AG37" s="117">
        <v>0.63770107405608889</v>
      </c>
      <c r="AH37" s="121">
        <v>3452456</v>
      </c>
      <c r="AI37" s="114">
        <v>0</v>
      </c>
      <c r="AJ37" t="s">
        <v>57</v>
      </c>
      <c r="AK37">
        <v>0</v>
      </c>
    </row>
    <row r="38" spans="1:37">
      <c r="A38" s="8">
        <v>228</v>
      </c>
      <c r="B38" s="8">
        <v>1</v>
      </c>
      <c r="C38" s="10">
        <v>228</v>
      </c>
      <c r="D38" s="228" t="s">
        <v>353</v>
      </c>
      <c r="E38" s="104" t="s">
        <v>354</v>
      </c>
      <c r="F38" s="248" t="s">
        <v>353</v>
      </c>
      <c r="G38" s="105" t="s">
        <v>67</v>
      </c>
      <c r="H38" s="106">
        <v>1</v>
      </c>
      <c r="I38" s="107" t="s">
        <v>367</v>
      </c>
      <c r="J38" s="108" t="s">
        <v>57</v>
      </c>
      <c r="K38" s="104" t="s">
        <v>57</v>
      </c>
      <c r="L38" s="104" t="s">
        <v>64</v>
      </c>
      <c r="M38" s="109">
        <v>64</v>
      </c>
      <c r="N38" s="110">
        <v>36</v>
      </c>
      <c r="O38" s="111">
        <v>100</v>
      </c>
      <c r="P38" s="109">
        <v>2820726.91</v>
      </c>
      <c r="Q38" s="112">
        <v>1831.64</v>
      </c>
      <c r="R38" s="113">
        <v>2820726.91</v>
      </c>
      <c r="S38" s="114">
        <v>1540</v>
      </c>
      <c r="T38" s="113">
        <v>1540</v>
      </c>
      <c r="U38" s="115">
        <v>133</v>
      </c>
      <c r="V38" s="116">
        <v>8.6363636363636365E-2</v>
      </c>
      <c r="W38" s="109">
        <v>352551</v>
      </c>
      <c r="X38" s="117">
        <v>0.12</v>
      </c>
      <c r="Y38" s="109">
        <v>963508.95</v>
      </c>
      <c r="Z38" s="118">
        <v>0.34158179105683079</v>
      </c>
      <c r="AA38" s="119">
        <v>2150933.44</v>
      </c>
      <c r="AB38" s="117">
        <v>0.44794921687581368</v>
      </c>
      <c r="AC38" s="109">
        <v>0</v>
      </c>
      <c r="AD38" s="120">
        <v>0</v>
      </c>
      <c r="AE38" s="109">
        <v>674874.48</v>
      </c>
      <c r="AF38" s="119">
        <v>2068248.25</v>
      </c>
      <c r="AG38" s="117">
        <v>0.32630245426292515</v>
      </c>
      <c r="AH38" s="121">
        <v>1638383.43</v>
      </c>
      <c r="AI38" s="114">
        <v>-1</v>
      </c>
      <c r="AJ38" t="s">
        <v>57</v>
      </c>
      <c r="AK38">
        <v>0</v>
      </c>
    </row>
    <row r="39" spans="1:37">
      <c r="A39" s="8">
        <v>106</v>
      </c>
      <c r="B39" s="8">
        <v>98</v>
      </c>
      <c r="C39" s="10">
        <v>73</v>
      </c>
      <c r="D39" s="228" t="s">
        <v>171</v>
      </c>
      <c r="E39" s="104" t="s">
        <v>172</v>
      </c>
      <c r="F39" s="248" t="s">
        <v>156</v>
      </c>
      <c r="G39" s="105" t="s">
        <v>67</v>
      </c>
      <c r="H39" s="106">
        <v>1</v>
      </c>
      <c r="I39" s="107" t="s">
        <v>367</v>
      </c>
      <c r="J39" s="108" t="s">
        <v>57</v>
      </c>
      <c r="K39" s="104" t="s">
        <v>57</v>
      </c>
      <c r="L39" s="104" t="s">
        <v>57</v>
      </c>
      <c r="M39" s="109">
        <v>62</v>
      </c>
      <c r="N39" s="110">
        <v>36</v>
      </c>
      <c r="O39" s="111">
        <v>98</v>
      </c>
      <c r="P39" s="109">
        <v>2427334.9700000002</v>
      </c>
      <c r="Q39" s="112">
        <v>1547.05</v>
      </c>
      <c r="R39" s="113">
        <v>2427334.9700000002</v>
      </c>
      <c r="S39" s="114">
        <v>1569</v>
      </c>
      <c r="T39" s="113">
        <v>1569</v>
      </c>
      <c r="U39" s="115">
        <v>169</v>
      </c>
      <c r="V39" s="116">
        <v>0.1077119184193754</v>
      </c>
      <c r="W39" s="109">
        <v>1015757</v>
      </c>
      <c r="X39" s="117">
        <v>0.41</v>
      </c>
      <c r="Y39" s="109">
        <v>1727102.78</v>
      </c>
      <c r="Z39" s="118">
        <v>0.71152222554598632</v>
      </c>
      <c r="AA39" s="119">
        <v>2315791.91</v>
      </c>
      <c r="AB39" s="117">
        <v>0.7457935976639628</v>
      </c>
      <c r="AC39" s="109">
        <v>0</v>
      </c>
      <c r="AD39" s="120">
        <v>0</v>
      </c>
      <c r="AE39" s="109">
        <v>-260900.78</v>
      </c>
      <c r="AF39" s="119">
        <v>2523913.85</v>
      </c>
      <c r="AG39" s="117">
        <v>-0.10337150770815731</v>
      </c>
      <c r="AH39" s="121">
        <v>1466202</v>
      </c>
      <c r="AI39" s="114">
        <v>0</v>
      </c>
      <c r="AJ39" t="s">
        <v>57</v>
      </c>
      <c r="AK39">
        <v>0</v>
      </c>
    </row>
    <row r="40" spans="1:37">
      <c r="A40" s="8">
        <v>41</v>
      </c>
      <c r="B40" s="8">
        <v>1</v>
      </c>
      <c r="C40" s="10">
        <v>15</v>
      </c>
      <c r="D40" s="228" t="s">
        <v>83</v>
      </c>
      <c r="E40" s="104" t="s">
        <v>84</v>
      </c>
      <c r="F40" s="248" t="s">
        <v>83</v>
      </c>
      <c r="G40" s="105" t="s">
        <v>58</v>
      </c>
      <c r="H40" s="106">
        <v>3</v>
      </c>
      <c r="I40" s="107" t="s">
        <v>367</v>
      </c>
      <c r="J40" s="108" t="s">
        <v>57</v>
      </c>
      <c r="K40" s="104" t="s">
        <v>57</v>
      </c>
      <c r="L40" s="104" t="s">
        <v>57</v>
      </c>
      <c r="M40" s="109">
        <v>100</v>
      </c>
      <c r="N40" s="110"/>
      <c r="O40" s="111">
        <v>100</v>
      </c>
      <c r="P40" s="109">
        <v>5399955.4100000001</v>
      </c>
      <c r="Q40" s="112">
        <v>1917.59</v>
      </c>
      <c r="R40" s="113">
        <v>5399955.4100000001</v>
      </c>
      <c r="S40" s="114">
        <v>2816</v>
      </c>
      <c r="T40" s="113">
        <v>2816</v>
      </c>
      <c r="U40" s="115">
        <v>344</v>
      </c>
      <c r="V40" s="116">
        <v>0.12215909090909091</v>
      </c>
      <c r="W40" s="109">
        <v>724075</v>
      </c>
      <c r="X40" s="117">
        <v>0.13</v>
      </c>
      <c r="Y40" s="109">
        <v>3892092.7</v>
      </c>
      <c r="Z40" s="118">
        <v>0.72076385904823614</v>
      </c>
      <c r="AA40" s="119">
        <v>7056524.2800000003</v>
      </c>
      <c r="AB40" s="117">
        <v>0.5515594569739084</v>
      </c>
      <c r="AC40" s="109">
        <v>13461.61</v>
      </c>
      <c r="AD40" s="120">
        <v>2.4929113257251877E-3</v>
      </c>
      <c r="AE40" s="109">
        <v>-678347.9</v>
      </c>
      <c r="AF40" s="119">
        <v>6689878.0599999996</v>
      </c>
      <c r="AG40" s="117">
        <v>-0.10139914269229595</v>
      </c>
      <c r="AH40" s="121">
        <v>3213744.8</v>
      </c>
      <c r="AI40" s="114">
        <v>249007.8</v>
      </c>
      <c r="AJ40" t="s">
        <v>360</v>
      </c>
      <c r="AK40">
        <v>0</v>
      </c>
    </row>
    <row r="41" spans="1:37">
      <c r="A41" s="8">
        <v>53</v>
      </c>
      <c r="B41" s="8">
        <v>1</v>
      </c>
      <c r="C41" s="10">
        <v>26</v>
      </c>
      <c r="D41" s="228" t="s">
        <v>99</v>
      </c>
      <c r="E41" s="104" t="s">
        <v>100</v>
      </c>
      <c r="F41" s="248" t="s">
        <v>99</v>
      </c>
      <c r="G41" s="105" t="s">
        <v>58</v>
      </c>
      <c r="H41" s="106">
        <v>3</v>
      </c>
      <c r="I41" s="107" t="s">
        <v>367</v>
      </c>
      <c r="J41" s="108" t="s">
        <v>57</v>
      </c>
      <c r="K41" s="104" t="s">
        <v>57</v>
      </c>
      <c r="L41" s="104" t="s">
        <v>57</v>
      </c>
      <c r="M41" s="109">
        <v>100</v>
      </c>
      <c r="N41" s="110"/>
      <c r="O41" s="111">
        <v>100</v>
      </c>
      <c r="P41" s="109">
        <v>5626572.5099999998</v>
      </c>
      <c r="Q41" s="112">
        <v>1390.3</v>
      </c>
      <c r="R41" s="113">
        <v>5626572.5099999998</v>
      </c>
      <c r="S41" s="114">
        <v>4047</v>
      </c>
      <c r="T41" s="113">
        <v>4047</v>
      </c>
      <c r="U41" s="115">
        <v>531</v>
      </c>
      <c r="V41" s="116">
        <v>0.1312083024462565</v>
      </c>
      <c r="W41" s="109">
        <v>3557878</v>
      </c>
      <c r="X41" s="117">
        <v>0.63</v>
      </c>
      <c r="Y41" s="109">
        <v>2842738.66</v>
      </c>
      <c r="Z41" s="118">
        <v>0.50523451976272504</v>
      </c>
      <c r="AA41" s="119">
        <v>10134873.710000001</v>
      </c>
      <c r="AB41" s="117">
        <v>0.2804907827509574</v>
      </c>
      <c r="AC41" s="109">
        <v>-27999.61</v>
      </c>
      <c r="AD41" s="120">
        <v>-4.9763172784562581E-3</v>
      </c>
      <c r="AE41" s="109">
        <v>8469268.3399999999</v>
      </c>
      <c r="AF41" s="119">
        <v>9193882.3499999996</v>
      </c>
      <c r="AG41" s="117">
        <v>0.92118519876426308</v>
      </c>
      <c r="AH41" s="121">
        <v>11312007</v>
      </c>
      <c r="AI41" s="114">
        <v>338052.9</v>
      </c>
      <c r="AJ41" t="s">
        <v>360</v>
      </c>
      <c r="AK41">
        <v>0</v>
      </c>
    </row>
    <row r="42" spans="1:37">
      <c r="A42" s="8">
        <v>58</v>
      </c>
      <c r="B42" s="8">
        <v>1</v>
      </c>
      <c r="C42" s="10">
        <v>31</v>
      </c>
      <c r="D42" s="228" t="s">
        <v>107</v>
      </c>
      <c r="E42" s="104" t="s">
        <v>108</v>
      </c>
      <c r="F42" s="248" t="s">
        <v>107</v>
      </c>
      <c r="G42" s="105" t="s">
        <v>58</v>
      </c>
      <c r="H42" s="106">
        <v>3</v>
      </c>
      <c r="I42" s="107" t="s">
        <v>367</v>
      </c>
      <c r="J42" s="108" t="s">
        <v>57</v>
      </c>
      <c r="K42" s="104" t="s">
        <v>57</v>
      </c>
      <c r="L42" s="104" t="s">
        <v>57</v>
      </c>
      <c r="M42" s="109">
        <v>98</v>
      </c>
      <c r="N42" s="110"/>
      <c r="O42" s="111">
        <v>98</v>
      </c>
      <c r="P42" s="109">
        <v>8826622.7899999991</v>
      </c>
      <c r="Q42" s="112">
        <v>2062.29</v>
      </c>
      <c r="R42" s="113">
        <v>8826622.7899999991</v>
      </c>
      <c r="S42" s="114">
        <v>4280</v>
      </c>
      <c r="T42" s="113">
        <v>4280</v>
      </c>
      <c r="U42" s="115">
        <v>478</v>
      </c>
      <c r="V42" s="116">
        <v>0.11168224299065421</v>
      </c>
      <c r="W42" s="109">
        <v>121675</v>
      </c>
      <c r="X42" s="117">
        <v>0.01</v>
      </c>
      <c r="Y42" s="109">
        <v>4269233.71</v>
      </c>
      <c r="Z42" s="118">
        <v>0.48367691829277781</v>
      </c>
      <c r="AA42" s="119">
        <v>8709370.1500000004</v>
      </c>
      <c r="AB42" s="117">
        <v>0.49018857121372889</v>
      </c>
      <c r="AC42" s="109">
        <v>3017.04</v>
      </c>
      <c r="AD42" s="120">
        <v>3.4181136679117114E-4</v>
      </c>
      <c r="AE42" s="109">
        <v>2804437.14</v>
      </c>
      <c r="AF42" s="119">
        <v>8786463.1500000004</v>
      </c>
      <c r="AG42" s="117">
        <v>0.31917702175761131</v>
      </c>
      <c r="AH42" s="121">
        <v>7073670.8499999996</v>
      </c>
      <c r="AI42" s="114">
        <v>0</v>
      </c>
      <c r="AJ42" t="s">
        <v>360</v>
      </c>
      <c r="AK42">
        <v>0</v>
      </c>
    </row>
    <row r="43" spans="1:37">
      <c r="A43" s="8">
        <v>18</v>
      </c>
      <c r="B43" s="8">
        <v>1</v>
      </c>
      <c r="C43" s="10">
        <v>25</v>
      </c>
      <c r="D43" s="228" t="s">
        <v>97</v>
      </c>
      <c r="E43" s="104" t="s">
        <v>98</v>
      </c>
      <c r="F43" s="248" t="s">
        <v>97</v>
      </c>
      <c r="G43" s="105" t="s">
        <v>58</v>
      </c>
      <c r="H43" s="106">
        <v>3</v>
      </c>
      <c r="I43" s="107" t="s">
        <v>367</v>
      </c>
      <c r="J43" s="108" t="s">
        <v>57</v>
      </c>
      <c r="K43" s="104" t="s">
        <v>57</v>
      </c>
      <c r="L43" s="104" t="s">
        <v>57</v>
      </c>
      <c r="M43" s="109">
        <v>100</v>
      </c>
      <c r="N43" s="110"/>
      <c r="O43" s="111">
        <v>100</v>
      </c>
      <c r="P43" s="109">
        <v>8817640.0500000007</v>
      </c>
      <c r="Q43" s="112">
        <v>1869.72</v>
      </c>
      <c r="R43" s="113">
        <v>8817640.0500000007</v>
      </c>
      <c r="S43" s="114">
        <v>4716</v>
      </c>
      <c r="T43" s="113">
        <v>4716</v>
      </c>
      <c r="U43" s="115">
        <v>550.5</v>
      </c>
      <c r="V43" s="116">
        <v>0.11673027989821884</v>
      </c>
      <c r="W43" s="109">
        <v>767955</v>
      </c>
      <c r="X43" s="117">
        <v>0.08</v>
      </c>
      <c r="Y43" s="109">
        <v>3754130.2</v>
      </c>
      <c r="Z43" s="118">
        <v>0.42575226236412317</v>
      </c>
      <c r="AA43" s="119">
        <v>10776281.26</v>
      </c>
      <c r="AB43" s="117">
        <v>0.34836973065419047</v>
      </c>
      <c r="AC43" s="109">
        <v>40504.519999999997</v>
      </c>
      <c r="AD43" s="120">
        <v>4.5935783010330527E-3</v>
      </c>
      <c r="AE43" s="109">
        <v>14877556.27</v>
      </c>
      <c r="AF43" s="119">
        <v>9891675.3000000007</v>
      </c>
      <c r="AG43" s="117">
        <v>1.5040481838298916</v>
      </c>
      <c r="AH43" s="121">
        <v>18631686.469999999</v>
      </c>
      <c r="AI43" s="114">
        <v>7027376.1799999997</v>
      </c>
      <c r="AJ43" t="s">
        <v>360</v>
      </c>
      <c r="AK43">
        <v>0</v>
      </c>
    </row>
    <row r="44" spans="1:37">
      <c r="A44" s="8">
        <v>62</v>
      </c>
      <c r="B44" s="8">
        <v>1</v>
      </c>
      <c r="C44" s="10">
        <v>34</v>
      </c>
      <c r="D44" s="228" t="s">
        <v>111</v>
      </c>
      <c r="E44" s="104" t="s">
        <v>112</v>
      </c>
      <c r="F44" s="248" t="s">
        <v>111</v>
      </c>
      <c r="G44" s="105" t="s">
        <v>58</v>
      </c>
      <c r="H44" s="106">
        <v>3</v>
      </c>
      <c r="I44" s="107" t="s">
        <v>367</v>
      </c>
      <c r="J44" s="108" t="s">
        <v>57</v>
      </c>
      <c r="K44" s="104" t="s">
        <v>57</v>
      </c>
      <c r="L44" s="104" t="s">
        <v>57</v>
      </c>
      <c r="M44" s="109">
        <v>98</v>
      </c>
      <c r="N44" s="110"/>
      <c r="O44" s="111">
        <v>98</v>
      </c>
      <c r="P44" s="109">
        <v>4789579.6100000003</v>
      </c>
      <c r="Q44" s="112">
        <v>1751.21</v>
      </c>
      <c r="R44" s="113">
        <v>4789579.6100000003</v>
      </c>
      <c r="S44" s="114">
        <v>2735</v>
      </c>
      <c r="T44" s="113">
        <v>2735</v>
      </c>
      <c r="U44" s="115">
        <v>297</v>
      </c>
      <c r="V44" s="116">
        <v>0.10859232175502744</v>
      </c>
      <c r="W44" s="109">
        <v>506336</v>
      </c>
      <c r="X44" s="117">
        <v>0.1</v>
      </c>
      <c r="Y44" s="109">
        <v>4735727.96</v>
      </c>
      <c r="Z44" s="118">
        <v>0.98875649756659956</v>
      </c>
      <c r="AA44" s="119">
        <v>5840087.8499999996</v>
      </c>
      <c r="AB44" s="117">
        <v>0.81090012370276254</v>
      </c>
      <c r="AC44" s="109">
        <v>773196.49</v>
      </c>
      <c r="AD44" s="120">
        <v>0.161433059466361</v>
      </c>
      <c r="AE44" s="109">
        <v>-1855157.96</v>
      </c>
      <c r="AF44" s="119">
        <v>5464372.4400000004</v>
      </c>
      <c r="AG44" s="117">
        <v>-0.33950064355423032</v>
      </c>
      <c r="AH44" s="121">
        <v>2880570</v>
      </c>
      <c r="AI44" s="114">
        <v>873885.1</v>
      </c>
      <c r="AJ44" t="s">
        <v>360</v>
      </c>
      <c r="AK44">
        <v>0</v>
      </c>
    </row>
    <row r="45" spans="1:37">
      <c r="A45" s="8">
        <v>78</v>
      </c>
      <c r="B45" s="8">
        <v>1</v>
      </c>
      <c r="C45" s="10">
        <v>48</v>
      </c>
      <c r="D45" s="228" t="s">
        <v>130</v>
      </c>
      <c r="E45" s="104" t="s">
        <v>131</v>
      </c>
      <c r="F45" s="248" t="s">
        <v>130</v>
      </c>
      <c r="G45" s="105" t="s">
        <v>58</v>
      </c>
      <c r="H45" s="106">
        <v>3</v>
      </c>
      <c r="I45" s="107" t="s">
        <v>367</v>
      </c>
      <c r="J45" s="108" t="s">
        <v>57</v>
      </c>
      <c r="K45" s="104" t="s">
        <v>57</v>
      </c>
      <c r="L45" s="104" t="s">
        <v>57</v>
      </c>
      <c r="M45" s="109">
        <v>82</v>
      </c>
      <c r="N45" s="110"/>
      <c r="O45" s="111">
        <v>82</v>
      </c>
      <c r="P45" s="109">
        <v>6916643.9699999997</v>
      </c>
      <c r="Q45" s="112">
        <v>2660.24</v>
      </c>
      <c r="R45" s="113">
        <v>6916643.9699999997</v>
      </c>
      <c r="S45" s="114">
        <v>2600</v>
      </c>
      <c r="T45" s="113">
        <v>2600</v>
      </c>
      <c r="U45" s="115">
        <v>237</v>
      </c>
      <c r="V45" s="116">
        <v>9.1153846153846155E-2</v>
      </c>
      <c r="W45" s="109">
        <v>-919763</v>
      </c>
      <c r="X45" s="117">
        <v>-0.13</v>
      </c>
      <c r="Y45" s="109">
        <v>2156735.42</v>
      </c>
      <c r="Z45" s="118">
        <v>0.31181819237111896</v>
      </c>
      <c r="AA45" s="119">
        <v>5961952.2300000004</v>
      </c>
      <c r="AB45" s="117">
        <v>0.36174986594952974</v>
      </c>
      <c r="AC45" s="109">
        <v>0</v>
      </c>
      <c r="AD45" s="120">
        <v>0</v>
      </c>
      <c r="AE45" s="109">
        <v>1863267.58</v>
      </c>
      <c r="AF45" s="119">
        <v>4744326.3899999997</v>
      </c>
      <c r="AG45" s="117">
        <v>0.39273596014122464</v>
      </c>
      <c r="AH45" s="121">
        <v>4020003</v>
      </c>
      <c r="AI45" s="114">
        <v>461477.4</v>
      </c>
      <c r="AJ45" t="s">
        <v>360</v>
      </c>
      <c r="AK45">
        <v>1</v>
      </c>
    </row>
    <row r="46" spans="1:37">
      <c r="A46" s="8">
        <v>100</v>
      </c>
      <c r="B46" s="8">
        <v>1</v>
      </c>
      <c r="C46" s="10">
        <v>65</v>
      </c>
      <c r="D46" s="228" t="s">
        <v>157</v>
      </c>
      <c r="E46" s="104" t="s">
        <v>158</v>
      </c>
      <c r="F46" s="248" t="s">
        <v>157</v>
      </c>
      <c r="G46" s="105" t="s">
        <v>58</v>
      </c>
      <c r="H46" s="106">
        <v>3</v>
      </c>
      <c r="I46" s="107" t="s">
        <v>367</v>
      </c>
      <c r="J46" s="108" t="s">
        <v>57</v>
      </c>
      <c r="K46" s="104" t="s">
        <v>57</v>
      </c>
      <c r="L46" s="104" t="s">
        <v>57</v>
      </c>
      <c r="M46" s="109">
        <v>95</v>
      </c>
      <c r="N46" s="110"/>
      <c r="O46" s="111">
        <v>95</v>
      </c>
      <c r="P46" s="109">
        <v>9482715.2400000002</v>
      </c>
      <c r="Q46" s="112">
        <v>1775.12</v>
      </c>
      <c r="R46" s="113">
        <v>9482715.2400000002</v>
      </c>
      <c r="S46" s="114">
        <v>5342</v>
      </c>
      <c r="T46" s="113">
        <v>5342</v>
      </c>
      <c r="U46" s="115">
        <v>657.5</v>
      </c>
      <c r="V46" s="116">
        <v>0.12308124298015725</v>
      </c>
      <c r="W46" s="109">
        <v>1699144</v>
      </c>
      <c r="X46" s="117">
        <v>0.17</v>
      </c>
      <c r="Y46" s="109">
        <v>7534708.3499999996</v>
      </c>
      <c r="Z46" s="118">
        <v>0.79457287910714491</v>
      </c>
      <c r="AA46" s="119">
        <v>11159403.15</v>
      </c>
      <c r="AB46" s="117">
        <v>0.67518918787336757</v>
      </c>
      <c r="AC46" s="109">
        <v>5464.68</v>
      </c>
      <c r="AD46" s="120">
        <v>5.7627798174818962E-4</v>
      </c>
      <c r="AE46" s="109">
        <v>5557559.5499999998</v>
      </c>
      <c r="AF46" s="119">
        <v>10677530.57</v>
      </c>
      <c r="AG46" s="117">
        <v>0.52049109235189006</v>
      </c>
      <c r="AH46" s="121">
        <v>13092267.9</v>
      </c>
      <c r="AI46" s="114">
        <v>1315141.05</v>
      </c>
      <c r="AJ46" t="s">
        <v>360</v>
      </c>
      <c r="AK46">
        <v>0</v>
      </c>
    </row>
    <row r="47" spans="1:37">
      <c r="A47" s="8">
        <v>28</v>
      </c>
      <c r="B47" s="8">
        <v>1</v>
      </c>
      <c r="C47" s="10">
        <v>92</v>
      </c>
      <c r="D47" s="228" t="s">
        <v>204</v>
      </c>
      <c r="E47" s="104" t="s">
        <v>205</v>
      </c>
      <c r="F47" s="248" t="s">
        <v>204</v>
      </c>
      <c r="G47" s="105" t="s">
        <v>58</v>
      </c>
      <c r="H47" s="106">
        <v>3</v>
      </c>
      <c r="I47" s="107" t="s">
        <v>367</v>
      </c>
      <c r="J47" s="108" t="s">
        <v>57</v>
      </c>
      <c r="K47" s="104" t="s">
        <v>57</v>
      </c>
      <c r="L47" s="104" t="s">
        <v>57</v>
      </c>
      <c r="M47" s="109">
        <v>94</v>
      </c>
      <c r="N47" s="110"/>
      <c r="O47" s="111">
        <v>94</v>
      </c>
      <c r="P47" s="109">
        <v>11707338.52</v>
      </c>
      <c r="Q47" s="112">
        <v>2234.2199999999998</v>
      </c>
      <c r="R47" s="113">
        <v>11707338.52</v>
      </c>
      <c r="S47" s="114">
        <v>5240</v>
      </c>
      <c r="T47" s="113">
        <v>5240</v>
      </c>
      <c r="U47" s="115">
        <v>545.5</v>
      </c>
      <c r="V47" s="116">
        <v>0.1041030534351145</v>
      </c>
      <c r="W47" s="109">
        <v>-703615</v>
      </c>
      <c r="X47" s="117">
        <v>-0.06</v>
      </c>
      <c r="Y47" s="109">
        <v>7883545.5099999998</v>
      </c>
      <c r="Z47" s="118">
        <v>0.67338494539406213</v>
      </c>
      <c r="AA47" s="119">
        <v>11551413.869999999</v>
      </c>
      <c r="AB47" s="117">
        <v>0.68247450907063734</v>
      </c>
      <c r="AC47" s="109">
        <v>157634.35</v>
      </c>
      <c r="AD47" s="120">
        <v>1.3464576063185367E-2</v>
      </c>
      <c r="AE47" s="109">
        <v>7518432.2400000002</v>
      </c>
      <c r="AF47" s="119">
        <v>10053557.949999999</v>
      </c>
      <c r="AG47" s="117">
        <v>0.74783795720797541</v>
      </c>
      <c r="AH47" s="121">
        <v>15401977.75</v>
      </c>
      <c r="AI47" s="114">
        <v>2357807.6</v>
      </c>
      <c r="AJ47" t="s">
        <v>360</v>
      </c>
      <c r="AK47">
        <v>0</v>
      </c>
    </row>
    <row r="48" spans="1:37">
      <c r="A48" s="8">
        <v>134</v>
      </c>
      <c r="B48" s="8">
        <v>1</v>
      </c>
      <c r="C48" s="10">
        <v>102</v>
      </c>
      <c r="D48" s="228" t="s">
        <v>223</v>
      </c>
      <c r="E48" s="104" t="s">
        <v>224</v>
      </c>
      <c r="F48" s="248" t="s">
        <v>223</v>
      </c>
      <c r="G48" s="105" t="s">
        <v>58</v>
      </c>
      <c r="H48" s="106">
        <v>3</v>
      </c>
      <c r="I48" s="107" t="s">
        <v>367</v>
      </c>
      <c r="J48" s="108" t="s">
        <v>57</v>
      </c>
      <c r="K48" s="104" t="s">
        <v>57</v>
      </c>
      <c r="L48" s="104" t="s">
        <v>57</v>
      </c>
      <c r="M48" s="109">
        <v>100</v>
      </c>
      <c r="N48" s="110"/>
      <c r="O48" s="111">
        <v>100</v>
      </c>
      <c r="P48" s="109">
        <v>5851123.5999999996</v>
      </c>
      <c r="Q48" s="112">
        <v>1698.43</v>
      </c>
      <c r="R48" s="113">
        <v>5851123.5999999996</v>
      </c>
      <c r="S48" s="114">
        <v>3445</v>
      </c>
      <c r="T48" s="113">
        <v>3445</v>
      </c>
      <c r="U48" s="115">
        <v>389</v>
      </c>
      <c r="V48" s="116">
        <v>0.11291727140783744</v>
      </c>
      <c r="W48" s="109">
        <v>978848</v>
      </c>
      <c r="X48" s="117">
        <v>0.16</v>
      </c>
      <c r="Y48" s="109">
        <v>3655583.82</v>
      </c>
      <c r="Z48" s="118">
        <v>0.62476612526182151</v>
      </c>
      <c r="AA48" s="119">
        <v>6732334.2199999997</v>
      </c>
      <c r="AB48" s="117">
        <v>0.54298905855568169</v>
      </c>
      <c r="AC48" s="109">
        <v>508550.31</v>
      </c>
      <c r="AD48" s="120">
        <v>8.6914983303377838E-2</v>
      </c>
      <c r="AE48" s="109">
        <v>-2029839.82</v>
      </c>
      <c r="AF48" s="119">
        <v>6726905.2999999998</v>
      </c>
      <c r="AG48" s="117">
        <v>-0.30174942703593582</v>
      </c>
      <c r="AH48" s="121">
        <v>1625744</v>
      </c>
      <c r="AI48" s="114">
        <v>0</v>
      </c>
      <c r="AJ48" t="s">
        <v>360</v>
      </c>
      <c r="AK48">
        <v>0</v>
      </c>
    </row>
    <row r="49" spans="1:37">
      <c r="A49" s="8">
        <v>17</v>
      </c>
      <c r="B49" s="8">
        <v>16</v>
      </c>
      <c r="C49" s="10">
        <v>4</v>
      </c>
      <c r="D49" s="228" t="s">
        <v>65</v>
      </c>
      <c r="E49" s="104" t="s">
        <v>66</v>
      </c>
      <c r="F49" s="248" t="s">
        <v>69</v>
      </c>
      <c r="G49" s="105" t="s">
        <v>67</v>
      </c>
      <c r="H49" s="106">
        <v>1</v>
      </c>
      <c r="I49" s="107" t="s">
        <v>367</v>
      </c>
      <c r="J49" s="108" t="s">
        <v>57</v>
      </c>
      <c r="K49" s="104" t="s">
        <v>57</v>
      </c>
      <c r="L49" s="104" t="s">
        <v>57</v>
      </c>
      <c r="M49" s="109">
        <v>62</v>
      </c>
      <c r="N49" s="110">
        <v>33</v>
      </c>
      <c r="O49" s="111">
        <v>95</v>
      </c>
      <c r="P49" s="109">
        <v>4401684.7699999996</v>
      </c>
      <c r="Q49" s="112">
        <v>2039.7</v>
      </c>
      <c r="R49" s="113">
        <v>4401684.7699999996</v>
      </c>
      <c r="S49" s="114">
        <v>2158</v>
      </c>
      <c r="T49" s="113">
        <v>2158</v>
      </c>
      <c r="U49" s="115">
        <v>177</v>
      </c>
      <c r="V49" s="116">
        <v>8.2020389249304923E-2</v>
      </c>
      <c r="W49" s="109">
        <v>221032</v>
      </c>
      <c r="X49" s="117">
        <v>0.05</v>
      </c>
      <c r="Y49" s="109">
        <v>859075.05</v>
      </c>
      <c r="Z49" s="118">
        <v>0.1951695986625594</v>
      </c>
      <c r="AA49" s="119">
        <v>3046584.16</v>
      </c>
      <c r="AB49" s="117">
        <v>0.2819797533510448</v>
      </c>
      <c r="AC49" s="109">
        <v>2242.2199999999998</v>
      </c>
      <c r="AD49" s="120">
        <v>5.0940040397304514E-4</v>
      </c>
      <c r="AE49" s="109">
        <v>-157072.04999999999</v>
      </c>
      <c r="AF49" s="119">
        <v>3082020.25</v>
      </c>
      <c r="AG49" s="117">
        <v>-5.096399025931124E-2</v>
      </c>
      <c r="AH49" s="121">
        <v>702003</v>
      </c>
      <c r="AI49" s="114">
        <v>0</v>
      </c>
      <c r="AJ49" t="s">
        <v>57</v>
      </c>
      <c r="AK49">
        <v>0</v>
      </c>
    </row>
    <row r="50" spans="1:37">
      <c r="A50" s="8">
        <v>70</v>
      </c>
      <c r="B50" s="8">
        <v>16</v>
      </c>
      <c r="C50" s="10">
        <v>43</v>
      </c>
      <c r="D50" s="228" t="s">
        <v>124</v>
      </c>
      <c r="E50" s="104" t="s">
        <v>125</v>
      </c>
      <c r="F50" s="248" t="s">
        <v>69</v>
      </c>
      <c r="G50" s="105" t="s">
        <v>67</v>
      </c>
      <c r="H50" s="106">
        <v>1</v>
      </c>
      <c r="I50" s="107" t="s">
        <v>367</v>
      </c>
      <c r="J50" s="108" t="s">
        <v>57</v>
      </c>
      <c r="K50" s="104" t="s">
        <v>57</v>
      </c>
      <c r="L50" s="104" t="s">
        <v>57</v>
      </c>
      <c r="M50" s="109">
        <v>60</v>
      </c>
      <c r="N50" s="110">
        <v>33</v>
      </c>
      <c r="O50" s="111">
        <v>93</v>
      </c>
      <c r="P50" s="109">
        <v>2980135.6</v>
      </c>
      <c r="Q50" s="112">
        <v>1912.79</v>
      </c>
      <c r="R50" s="113">
        <v>2980135.6</v>
      </c>
      <c r="S50" s="114">
        <v>1558</v>
      </c>
      <c r="T50" s="113">
        <v>1558</v>
      </c>
      <c r="U50" s="115">
        <v>142</v>
      </c>
      <c r="V50" s="116">
        <v>9.114249037227215E-2</v>
      </c>
      <c r="W50" s="109">
        <v>340390</v>
      </c>
      <c r="X50" s="117">
        <v>0.11</v>
      </c>
      <c r="Y50" s="109">
        <v>1044164.45</v>
      </c>
      <c r="Z50" s="118">
        <v>0.35037481180386554</v>
      </c>
      <c r="AA50" s="119">
        <v>2296561.6</v>
      </c>
      <c r="AB50" s="117">
        <v>0.45466424675915507</v>
      </c>
      <c r="AC50" s="109">
        <v>-121931.9</v>
      </c>
      <c r="AD50" s="120">
        <v>-4.0914883201958997E-2</v>
      </c>
      <c r="AE50" s="109">
        <v>6583840.5499999998</v>
      </c>
      <c r="AF50" s="119">
        <v>2093452.82</v>
      </c>
      <c r="AG50" s="117">
        <v>3.1449672460256353</v>
      </c>
      <c r="AH50" s="121">
        <v>7628005</v>
      </c>
      <c r="AI50" s="114">
        <v>188000</v>
      </c>
      <c r="AJ50" t="s">
        <v>57</v>
      </c>
      <c r="AK50">
        <v>0</v>
      </c>
    </row>
    <row r="51" spans="1:37">
      <c r="A51" s="8">
        <v>88</v>
      </c>
      <c r="B51" s="8">
        <v>16</v>
      </c>
      <c r="C51" s="10">
        <v>56</v>
      </c>
      <c r="D51" s="228" t="s">
        <v>142</v>
      </c>
      <c r="E51" s="104" t="s">
        <v>143</v>
      </c>
      <c r="F51" s="248" t="s">
        <v>69</v>
      </c>
      <c r="G51" s="105" t="s">
        <v>67</v>
      </c>
      <c r="H51" s="106">
        <v>1</v>
      </c>
      <c r="I51" s="107" t="s">
        <v>367</v>
      </c>
      <c r="J51" s="108" t="s">
        <v>57</v>
      </c>
      <c r="K51" s="104" t="s">
        <v>57</v>
      </c>
      <c r="L51" s="104" t="s">
        <v>57</v>
      </c>
      <c r="M51" s="109">
        <v>60</v>
      </c>
      <c r="N51" s="110">
        <v>33</v>
      </c>
      <c r="O51" s="111">
        <v>93</v>
      </c>
      <c r="P51" s="109">
        <v>1794439.7</v>
      </c>
      <c r="Q51" s="112">
        <v>1401.9</v>
      </c>
      <c r="R51" s="113">
        <v>1794439.7</v>
      </c>
      <c r="S51" s="114">
        <v>1280</v>
      </c>
      <c r="T51" s="113">
        <v>1280</v>
      </c>
      <c r="U51" s="115">
        <v>107.5</v>
      </c>
      <c r="V51" s="116">
        <v>8.3984375E-2</v>
      </c>
      <c r="W51" s="109">
        <v>475163</v>
      </c>
      <c r="X51" s="117">
        <v>0.26</v>
      </c>
      <c r="Y51" s="109">
        <v>759256.46</v>
      </c>
      <c r="Z51" s="118">
        <v>0.42311617381180328</v>
      </c>
      <c r="AA51" s="119">
        <v>1764350.76</v>
      </c>
      <c r="AB51" s="117">
        <v>0.43033192560871508</v>
      </c>
      <c r="AC51" s="109">
        <v>2349.64</v>
      </c>
      <c r="AD51" s="120">
        <v>1.3094003660306893E-3</v>
      </c>
      <c r="AE51" s="109">
        <v>-474249.46</v>
      </c>
      <c r="AF51" s="119">
        <v>1639296.32</v>
      </c>
      <c r="AG51" s="117">
        <v>-0.28930063113909754</v>
      </c>
      <c r="AH51" s="121">
        <v>285007</v>
      </c>
      <c r="AI51" s="114">
        <v>65794.149999999994</v>
      </c>
      <c r="AJ51" t="s">
        <v>57</v>
      </c>
      <c r="AK51">
        <v>0</v>
      </c>
    </row>
    <row r="52" spans="1:37">
      <c r="A52" s="8">
        <v>101</v>
      </c>
      <c r="B52" s="8">
        <v>16</v>
      </c>
      <c r="C52" s="10">
        <v>66</v>
      </c>
      <c r="D52" s="228" t="s">
        <v>159</v>
      </c>
      <c r="E52" s="104" t="s">
        <v>160</v>
      </c>
      <c r="F52" s="248" t="s">
        <v>69</v>
      </c>
      <c r="G52" s="105" t="s">
        <v>67</v>
      </c>
      <c r="H52" s="106">
        <v>1</v>
      </c>
      <c r="I52" s="107" t="s">
        <v>367</v>
      </c>
      <c r="J52" s="108" t="s">
        <v>57</v>
      </c>
      <c r="K52" s="104" t="s">
        <v>57</v>
      </c>
      <c r="L52" s="104" t="s">
        <v>57</v>
      </c>
      <c r="M52" s="109">
        <v>50</v>
      </c>
      <c r="N52" s="110">
        <v>33</v>
      </c>
      <c r="O52" s="111">
        <v>83</v>
      </c>
      <c r="P52" s="109">
        <v>8476839.1699999999</v>
      </c>
      <c r="Q52" s="112">
        <v>2562.52</v>
      </c>
      <c r="R52" s="113">
        <v>8476839.1699999999</v>
      </c>
      <c r="S52" s="114">
        <v>3308</v>
      </c>
      <c r="T52" s="113">
        <v>3308</v>
      </c>
      <c r="U52" s="115">
        <v>244.5</v>
      </c>
      <c r="V52" s="116">
        <v>7.3911729141475216E-2</v>
      </c>
      <c r="W52" s="109">
        <v>-339228</v>
      </c>
      <c r="X52" s="117">
        <v>-0.04</v>
      </c>
      <c r="Y52" s="109">
        <v>2101164.77</v>
      </c>
      <c r="Z52" s="118">
        <v>0.24787125576667041</v>
      </c>
      <c r="AA52" s="119">
        <v>4539290.8099999996</v>
      </c>
      <c r="AB52" s="117">
        <v>0.46288393010008544</v>
      </c>
      <c r="AC52" s="109">
        <v>-29737.33</v>
      </c>
      <c r="AD52" s="120">
        <v>-3.5080682084003725E-3</v>
      </c>
      <c r="AE52" s="109">
        <v>7643256.9100000001</v>
      </c>
      <c r="AF52" s="119">
        <v>3986935.0999999996</v>
      </c>
      <c r="AG52" s="117">
        <v>1.9170758284979359</v>
      </c>
      <c r="AH52" s="121">
        <v>9744421.6799999997</v>
      </c>
      <c r="AI52" s="114">
        <v>2359754.4700000002</v>
      </c>
      <c r="AJ52" t="s">
        <v>57</v>
      </c>
      <c r="AK52">
        <v>0</v>
      </c>
    </row>
    <row r="53" spans="1:37">
      <c r="A53" s="8">
        <v>16</v>
      </c>
      <c r="B53" s="8">
        <v>1</v>
      </c>
      <c r="C53" s="10">
        <v>5</v>
      </c>
      <c r="D53" s="228" t="s">
        <v>69</v>
      </c>
      <c r="E53" s="104" t="s">
        <v>66</v>
      </c>
      <c r="F53" s="248" t="s">
        <v>69</v>
      </c>
      <c r="G53" s="105" t="s">
        <v>62</v>
      </c>
      <c r="H53" s="106">
        <v>2</v>
      </c>
      <c r="I53" s="107" t="s">
        <v>367</v>
      </c>
      <c r="J53" s="108" t="s">
        <v>57</v>
      </c>
      <c r="K53" s="104" t="s">
        <v>57</v>
      </c>
      <c r="L53" s="104" t="s">
        <v>57</v>
      </c>
      <c r="M53" s="109">
        <v>33</v>
      </c>
      <c r="N53" s="110"/>
      <c r="O53" s="111"/>
      <c r="P53" s="109">
        <v>17652483.640000001</v>
      </c>
      <c r="Q53" s="112">
        <v>2125.7800000000002</v>
      </c>
      <c r="R53" s="113">
        <v>0</v>
      </c>
      <c r="S53" s="114">
        <v>8304</v>
      </c>
      <c r="T53" s="113">
        <v>0</v>
      </c>
      <c r="U53" s="115">
        <v>224.5</v>
      </c>
      <c r="V53" s="116">
        <v>2.7035163776493256E-2</v>
      </c>
      <c r="W53" s="109">
        <v>-1199932</v>
      </c>
      <c r="X53" s="117">
        <v>-0.06</v>
      </c>
      <c r="Y53" s="109">
        <v>4317842.13</v>
      </c>
      <c r="Z53" s="118">
        <v>0.24460252834994273</v>
      </c>
      <c r="AA53" s="119">
        <v>6066804.9800000004</v>
      </c>
      <c r="AB53" s="117">
        <v>0.71171599288823684</v>
      </c>
      <c r="AC53" s="109">
        <v>-29358</v>
      </c>
      <c r="AD53" s="120">
        <v>-1.6631087499481179E-3</v>
      </c>
      <c r="AE53" s="109">
        <v>-3374537.33</v>
      </c>
      <c r="AF53" s="119">
        <v>4773724.21</v>
      </c>
      <c r="AG53" s="117">
        <v>-0.70689825837257581</v>
      </c>
      <c r="AH53" s="121">
        <v>943304.8</v>
      </c>
      <c r="AI53" s="114">
        <v>193301.8</v>
      </c>
      <c r="AJ53" t="s">
        <v>57</v>
      </c>
      <c r="AK53">
        <v>0</v>
      </c>
    </row>
    <row r="54" spans="1:37">
      <c r="A54" s="8">
        <v>55</v>
      </c>
      <c r="B54" s="8">
        <v>54</v>
      </c>
      <c r="C54" s="10">
        <v>27</v>
      </c>
      <c r="D54" s="228" t="s">
        <v>101</v>
      </c>
      <c r="E54" s="104" t="s">
        <v>102</v>
      </c>
      <c r="F54" s="248" t="s">
        <v>103</v>
      </c>
      <c r="G54" s="105" t="s">
        <v>67</v>
      </c>
      <c r="H54" s="106">
        <v>1</v>
      </c>
      <c r="I54" s="107" t="s">
        <v>367</v>
      </c>
      <c r="J54" s="108" t="s">
        <v>57</v>
      </c>
      <c r="K54" s="104" t="s">
        <v>57</v>
      </c>
      <c r="L54" s="104" t="s">
        <v>57</v>
      </c>
      <c r="M54" s="109">
        <v>45</v>
      </c>
      <c r="N54" s="110">
        <v>27</v>
      </c>
      <c r="O54" s="111">
        <v>72</v>
      </c>
      <c r="P54" s="109">
        <v>9313225.7599999998</v>
      </c>
      <c r="Q54" s="112">
        <v>2827.33</v>
      </c>
      <c r="R54" s="113">
        <v>9313225.7599999998</v>
      </c>
      <c r="S54" s="114">
        <v>3294</v>
      </c>
      <c r="T54" s="113">
        <v>3294</v>
      </c>
      <c r="U54" s="115">
        <v>251</v>
      </c>
      <c r="V54" s="116">
        <v>7.6199149969641777E-2</v>
      </c>
      <c r="W54" s="109">
        <v>-458729</v>
      </c>
      <c r="X54" s="117">
        <v>-0.04</v>
      </c>
      <c r="Y54" s="109">
        <v>1837687.63</v>
      </c>
      <c r="Z54" s="118">
        <v>0.19732020648450382</v>
      </c>
      <c r="AA54" s="119">
        <v>4518385.2300000004</v>
      </c>
      <c r="AB54" s="117">
        <v>0.4067133580816879</v>
      </c>
      <c r="AC54" s="109">
        <v>4645.76</v>
      </c>
      <c r="AD54" s="120">
        <v>4.988346808850471E-4</v>
      </c>
      <c r="AE54" s="109">
        <v>1679151.47</v>
      </c>
      <c r="AF54" s="119">
        <v>3737237.2300000004</v>
      </c>
      <c r="AG54" s="117">
        <v>0.44930288516899952</v>
      </c>
      <c r="AH54" s="121">
        <v>3516839.1</v>
      </c>
      <c r="AI54" s="114">
        <v>859833.1</v>
      </c>
      <c r="AJ54" t="s">
        <v>57</v>
      </c>
      <c r="AK54">
        <v>1</v>
      </c>
    </row>
    <row r="55" spans="1:37">
      <c r="A55" s="8">
        <v>112</v>
      </c>
      <c r="B55" s="8">
        <v>54</v>
      </c>
      <c r="C55" s="10">
        <v>79</v>
      </c>
      <c r="D55" s="228" t="s">
        <v>187</v>
      </c>
      <c r="E55" s="104" t="s">
        <v>188</v>
      </c>
      <c r="F55" s="248" t="s">
        <v>103</v>
      </c>
      <c r="G55" s="105" t="s">
        <v>67</v>
      </c>
      <c r="H55" s="106">
        <v>1</v>
      </c>
      <c r="I55" s="107" t="s">
        <v>367</v>
      </c>
      <c r="J55" s="108" t="s">
        <v>80</v>
      </c>
      <c r="K55" s="104" t="s">
        <v>57</v>
      </c>
      <c r="L55" s="104" t="s">
        <v>57</v>
      </c>
      <c r="M55" s="109">
        <v>40</v>
      </c>
      <c r="N55" s="110">
        <v>27</v>
      </c>
      <c r="O55" s="111">
        <v>67</v>
      </c>
      <c r="P55" s="109">
        <v>5731230.5</v>
      </c>
      <c r="Q55" s="112">
        <v>4449.71</v>
      </c>
      <c r="R55" s="113">
        <v>5731230.5</v>
      </c>
      <c r="S55" s="114">
        <v>1288</v>
      </c>
      <c r="T55" s="113">
        <v>1288</v>
      </c>
      <c r="U55" s="115">
        <v>76.5</v>
      </c>
      <c r="V55" s="116">
        <v>5.9394409937888207E-2</v>
      </c>
      <c r="W55" s="109">
        <v>-898255</v>
      </c>
      <c r="X55" s="117">
        <v>-0.15</v>
      </c>
      <c r="Y55" s="109">
        <v>3482190.67</v>
      </c>
      <c r="Z55" s="118">
        <v>0.60758168250256217</v>
      </c>
      <c r="AA55" s="119">
        <v>2791640.6</v>
      </c>
      <c r="AB55" s="117">
        <v>1.247363528815278</v>
      </c>
      <c r="AC55" s="109">
        <v>-199550.75</v>
      </c>
      <c r="AD55" s="120">
        <v>-3.4818133732363407E-2</v>
      </c>
      <c r="AE55" s="109">
        <v>-10897.92</v>
      </c>
      <c r="AF55" s="119">
        <v>1387418.1</v>
      </c>
      <c r="AG55" s="117">
        <v>-7.8548204034530038E-3</v>
      </c>
      <c r="AH55" s="121">
        <v>3471292.75</v>
      </c>
      <c r="AI55" s="114">
        <v>0</v>
      </c>
      <c r="AJ55" t="s">
        <v>57</v>
      </c>
      <c r="AK55">
        <v>1</v>
      </c>
    </row>
    <row r="56" spans="1:37">
      <c r="A56" s="8">
        <v>54</v>
      </c>
      <c r="B56" s="8">
        <v>1</v>
      </c>
      <c r="C56" s="10">
        <v>28</v>
      </c>
      <c r="D56" s="228" t="s">
        <v>103</v>
      </c>
      <c r="E56" s="104" t="s">
        <v>102</v>
      </c>
      <c r="F56" s="248" t="s">
        <v>103</v>
      </c>
      <c r="G56" s="105" t="s">
        <v>62</v>
      </c>
      <c r="H56" s="106">
        <v>2</v>
      </c>
      <c r="I56" s="107" t="s">
        <v>367</v>
      </c>
      <c r="J56" s="108" t="s">
        <v>57</v>
      </c>
      <c r="K56" s="104" t="s">
        <v>57</v>
      </c>
      <c r="L56" s="104" t="s">
        <v>57</v>
      </c>
      <c r="M56" s="109">
        <v>27</v>
      </c>
      <c r="N56" s="110"/>
      <c r="O56" s="111"/>
      <c r="P56" s="109">
        <v>15044454.73</v>
      </c>
      <c r="Q56" s="112">
        <v>3283.38</v>
      </c>
      <c r="R56" s="113">
        <v>0</v>
      </c>
      <c r="S56" s="114">
        <v>4582</v>
      </c>
      <c r="T56" s="113">
        <v>0</v>
      </c>
      <c r="U56" s="115">
        <v>90</v>
      </c>
      <c r="V56" s="116">
        <v>1.9642077695329552E-2</v>
      </c>
      <c r="W56" s="109">
        <v>-1888572</v>
      </c>
      <c r="X56" s="117">
        <v>-0.12</v>
      </c>
      <c r="Y56" s="109">
        <v>1159842.72</v>
      </c>
      <c r="Z56" s="118">
        <v>7.7094367380904069E-2</v>
      </c>
      <c r="AA56" s="119">
        <v>4944770.6399999997</v>
      </c>
      <c r="AB56" s="117">
        <v>0.23455945774665901</v>
      </c>
      <c r="AC56" s="109">
        <v>-503215.32</v>
      </c>
      <c r="AD56" s="120">
        <v>-3.3448558225014517E-2</v>
      </c>
      <c r="AE56" s="109">
        <v>-560742.72</v>
      </c>
      <c r="AF56" s="119">
        <v>2176677.06</v>
      </c>
      <c r="AG56" s="117">
        <v>-0.25761410836019927</v>
      </c>
      <c r="AH56" s="121">
        <v>599100</v>
      </c>
      <c r="AI56" s="114">
        <v>0</v>
      </c>
      <c r="AJ56" t="s">
        <v>57</v>
      </c>
      <c r="AK56">
        <v>1</v>
      </c>
    </row>
    <row r="57" spans="1:37">
      <c r="A57" s="8">
        <v>27</v>
      </c>
      <c r="B57" s="8">
        <v>26</v>
      </c>
      <c r="C57" s="10">
        <v>100</v>
      </c>
      <c r="D57" s="228" t="s">
        <v>220</v>
      </c>
      <c r="E57" s="104" t="s">
        <v>221</v>
      </c>
      <c r="F57" s="248" t="s">
        <v>222</v>
      </c>
      <c r="G57" s="105" t="s">
        <v>67</v>
      </c>
      <c r="H57" s="106">
        <v>1</v>
      </c>
      <c r="I57" s="107" t="s">
        <v>367</v>
      </c>
      <c r="J57" s="108" t="s">
        <v>57</v>
      </c>
      <c r="K57" s="104" t="s">
        <v>57</v>
      </c>
      <c r="L57" s="104" t="s">
        <v>57</v>
      </c>
      <c r="M57" s="109">
        <v>49</v>
      </c>
      <c r="N57" s="110">
        <v>35</v>
      </c>
      <c r="O57" s="111">
        <v>84</v>
      </c>
      <c r="P57" s="109">
        <v>25444789.489999998</v>
      </c>
      <c r="Q57" s="112">
        <v>2266.9899999999998</v>
      </c>
      <c r="R57" s="113">
        <v>25444789.489999998</v>
      </c>
      <c r="S57" s="114">
        <v>11224</v>
      </c>
      <c r="T57" s="113">
        <v>11224</v>
      </c>
      <c r="U57" s="115">
        <v>842.5</v>
      </c>
      <c r="V57" s="116">
        <v>7.5062366357804694E-2</v>
      </c>
      <c r="W57" s="109">
        <v>50500</v>
      </c>
      <c r="X57" s="117">
        <v>0</v>
      </c>
      <c r="Y57" s="109">
        <v>10428442.51</v>
      </c>
      <c r="Z57" s="118">
        <v>0.40984589454349618</v>
      </c>
      <c r="AA57" s="119">
        <v>12941265.84</v>
      </c>
      <c r="AB57" s="117">
        <v>0.80582862904854757</v>
      </c>
      <c r="AC57" s="109">
        <v>759384.3</v>
      </c>
      <c r="AD57" s="120">
        <v>2.9844393104468167E-2</v>
      </c>
      <c r="AE57" s="109">
        <v>12709153.539999999</v>
      </c>
      <c r="AF57" s="119">
        <v>12626180.17</v>
      </c>
      <c r="AG57" s="117">
        <v>1.0065715338196382</v>
      </c>
      <c r="AH57" s="121">
        <v>23137596.050000001</v>
      </c>
      <c r="AI57" s="114">
        <v>2587588.0499999998</v>
      </c>
      <c r="AJ57" t="s">
        <v>360</v>
      </c>
      <c r="AK57">
        <v>0</v>
      </c>
    </row>
    <row r="58" spans="1:37">
      <c r="A58" s="8">
        <v>225</v>
      </c>
      <c r="B58" s="8">
        <v>26</v>
      </c>
      <c r="C58" s="10">
        <v>110</v>
      </c>
      <c r="D58" s="228" t="s">
        <v>70</v>
      </c>
      <c r="E58" s="104" t="s">
        <v>71</v>
      </c>
      <c r="F58" s="248" t="s">
        <v>222</v>
      </c>
      <c r="G58" s="105" t="s">
        <v>67</v>
      </c>
      <c r="H58" s="106">
        <v>1</v>
      </c>
      <c r="I58" s="107" t="s">
        <v>367</v>
      </c>
      <c r="J58" s="108" t="s">
        <v>57</v>
      </c>
      <c r="K58" s="104" t="s">
        <v>57</v>
      </c>
      <c r="L58" s="104" t="s">
        <v>57</v>
      </c>
      <c r="M58" s="109">
        <v>63</v>
      </c>
      <c r="N58" s="110">
        <v>35</v>
      </c>
      <c r="O58" s="111">
        <v>98</v>
      </c>
      <c r="P58" s="109">
        <v>2079724.9</v>
      </c>
      <c r="Q58" s="112">
        <v>1762.47</v>
      </c>
      <c r="R58" s="113">
        <v>2079724.9</v>
      </c>
      <c r="S58" s="114">
        <v>1180</v>
      </c>
      <c r="T58" s="113">
        <v>1180</v>
      </c>
      <c r="U58" s="115">
        <v>88.5</v>
      </c>
      <c r="V58" s="116">
        <v>7.4999999999999997E-2</v>
      </c>
      <c r="W58" s="109">
        <v>174183</v>
      </c>
      <c r="X58" s="117">
        <v>0.08</v>
      </c>
      <c r="Y58" s="109">
        <v>358072.09</v>
      </c>
      <c r="Z58" s="118">
        <v>0.1721728147794932</v>
      </c>
      <c r="AA58" s="119">
        <v>1524673.8</v>
      </c>
      <c r="AB58" s="117">
        <v>0.23485160563525129</v>
      </c>
      <c r="AC58" s="109">
        <v>7535.71</v>
      </c>
      <c r="AD58" s="120">
        <v>3.6234167317033134E-3</v>
      </c>
      <c r="AE58" s="109">
        <v>663927.80000000005</v>
      </c>
      <c r="AF58" s="119">
        <v>1489901.11</v>
      </c>
      <c r="AG58" s="117">
        <v>0.44561870284129124</v>
      </c>
      <c r="AH58" s="121">
        <v>1021999.89</v>
      </c>
      <c r="AI58" s="114">
        <v>212395.89</v>
      </c>
      <c r="AJ58" t="s">
        <v>57</v>
      </c>
      <c r="AK58">
        <v>0</v>
      </c>
    </row>
    <row r="59" spans="1:37">
      <c r="A59" s="8">
        <v>49</v>
      </c>
      <c r="B59" s="8">
        <v>26</v>
      </c>
      <c r="C59" s="10">
        <v>21</v>
      </c>
      <c r="D59" s="228" t="s">
        <v>93</v>
      </c>
      <c r="E59" s="104" t="s">
        <v>94</v>
      </c>
      <c r="F59" s="248" t="s">
        <v>222</v>
      </c>
      <c r="G59" s="105" t="s">
        <v>67</v>
      </c>
      <c r="H59" s="106">
        <v>1</v>
      </c>
      <c r="I59" s="107" t="s">
        <v>367</v>
      </c>
      <c r="J59" s="108" t="s">
        <v>57</v>
      </c>
      <c r="K59" s="104" t="s">
        <v>57</v>
      </c>
      <c r="L59" s="104" t="s">
        <v>57</v>
      </c>
      <c r="M59" s="109">
        <v>51</v>
      </c>
      <c r="N59" s="110">
        <v>35</v>
      </c>
      <c r="O59" s="111">
        <v>86</v>
      </c>
      <c r="P59" s="109">
        <v>2816577.2</v>
      </c>
      <c r="Q59" s="112">
        <v>2637.24</v>
      </c>
      <c r="R59" s="113">
        <v>2816577.2</v>
      </c>
      <c r="S59" s="114">
        <v>1068</v>
      </c>
      <c r="T59" s="113">
        <v>1068</v>
      </c>
      <c r="U59" s="115">
        <v>85</v>
      </c>
      <c r="V59" s="116">
        <v>7.9588014981273408E-2</v>
      </c>
      <c r="W59" s="109">
        <v>-86478</v>
      </c>
      <c r="X59" s="117">
        <v>-0.03</v>
      </c>
      <c r="Y59" s="109">
        <v>994503.53</v>
      </c>
      <c r="Z59" s="118">
        <v>0.35308939162043917</v>
      </c>
      <c r="AA59" s="119">
        <v>1543697.79</v>
      </c>
      <c r="AB59" s="117">
        <v>0.64423460112616993</v>
      </c>
      <c r="AC59" s="109">
        <v>61705.15</v>
      </c>
      <c r="AD59" s="120">
        <v>2.1907849712054759E-2</v>
      </c>
      <c r="AE59" s="109">
        <v>3232084.27</v>
      </c>
      <c r="AF59" s="119">
        <v>1515990.3</v>
      </c>
      <c r="AG59" s="117">
        <v>2.13199534983832</v>
      </c>
      <c r="AH59" s="121">
        <v>4226587.8</v>
      </c>
      <c r="AI59" s="114">
        <v>0</v>
      </c>
      <c r="AJ59" t="s">
        <v>57</v>
      </c>
      <c r="AK59">
        <v>0</v>
      </c>
    </row>
    <row r="60" spans="1:37">
      <c r="A60" s="8">
        <v>93</v>
      </c>
      <c r="B60" s="8">
        <v>26</v>
      </c>
      <c r="C60" s="10">
        <v>60</v>
      </c>
      <c r="D60" s="228" t="s">
        <v>150</v>
      </c>
      <c r="E60" s="104" t="s">
        <v>151</v>
      </c>
      <c r="F60" s="248" t="s">
        <v>222</v>
      </c>
      <c r="G60" s="105" t="s">
        <v>67</v>
      </c>
      <c r="H60" s="106">
        <v>1</v>
      </c>
      <c r="I60" s="107" t="s">
        <v>367</v>
      </c>
      <c r="J60" s="108" t="s">
        <v>57</v>
      </c>
      <c r="K60" s="104" t="s">
        <v>57</v>
      </c>
      <c r="L60" s="104" t="s">
        <v>57</v>
      </c>
      <c r="M60" s="109">
        <v>65</v>
      </c>
      <c r="N60" s="110">
        <v>35</v>
      </c>
      <c r="O60" s="111">
        <v>100</v>
      </c>
      <c r="P60" s="109">
        <v>3690615.37</v>
      </c>
      <c r="Q60" s="112">
        <v>1703.09</v>
      </c>
      <c r="R60" s="113">
        <v>3690615.37</v>
      </c>
      <c r="S60" s="114">
        <v>2167</v>
      </c>
      <c r="T60" s="113">
        <v>2167</v>
      </c>
      <c r="U60" s="115">
        <v>191.5</v>
      </c>
      <c r="V60" s="116">
        <v>8.837101984310107E-2</v>
      </c>
      <c r="W60" s="109">
        <v>561958</v>
      </c>
      <c r="X60" s="117">
        <v>0.15</v>
      </c>
      <c r="Y60" s="109">
        <v>2481681.96</v>
      </c>
      <c r="Z60" s="118">
        <v>0.67243039742719113</v>
      </c>
      <c r="AA60" s="119">
        <v>3167936.34</v>
      </c>
      <c r="AB60" s="117">
        <v>0.78337494622761261</v>
      </c>
      <c r="AC60" s="109">
        <v>66075.56</v>
      </c>
      <c r="AD60" s="120">
        <v>1.7903670086324926E-2</v>
      </c>
      <c r="AE60" s="109">
        <v>-1164989.3999999999</v>
      </c>
      <c r="AF60" s="119">
        <v>2952702.9</v>
      </c>
      <c r="AG60" s="117">
        <v>-0.39455015944882227</v>
      </c>
      <c r="AH60" s="121">
        <v>1316692.56</v>
      </c>
      <c r="AI60" s="114">
        <v>0</v>
      </c>
      <c r="AJ60" t="s">
        <v>360</v>
      </c>
      <c r="AK60">
        <v>0</v>
      </c>
    </row>
    <row r="61" spans="1:37">
      <c r="A61" s="8">
        <v>105</v>
      </c>
      <c r="B61" s="8">
        <v>26</v>
      </c>
      <c r="C61" s="10">
        <v>72</v>
      </c>
      <c r="D61" s="228" t="s">
        <v>169</v>
      </c>
      <c r="E61" s="104" t="s">
        <v>170</v>
      </c>
      <c r="F61" s="248" t="s">
        <v>222</v>
      </c>
      <c r="G61" s="105" t="s">
        <v>67</v>
      </c>
      <c r="H61" s="106">
        <v>1</v>
      </c>
      <c r="I61" s="107" t="s">
        <v>367</v>
      </c>
      <c r="J61" s="108" t="s">
        <v>57</v>
      </c>
      <c r="K61" s="104" t="s">
        <v>57</v>
      </c>
      <c r="L61" s="104" t="s">
        <v>57</v>
      </c>
      <c r="M61" s="109">
        <v>60</v>
      </c>
      <c r="N61" s="110">
        <v>35</v>
      </c>
      <c r="O61" s="111">
        <v>95</v>
      </c>
      <c r="P61" s="109">
        <v>1630573.94</v>
      </c>
      <c r="Q61" s="112">
        <v>2651.33</v>
      </c>
      <c r="R61" s="113">
        <v>1630573.94</v>
      </c>
      <c r="S61" s="114">
        <v>615</v>
      </c>
      <c r="T61" s="113">
        <v>615</v>
      </c>
      <c r="U61" s="115">
        <v>64</v>
      </c>
      <c r="V61" s="116">
        <v>0.1040650406504065</v>
      </c>
      <c r="W61" s="109">
        <v>63110</v>
      </c>
      <c r="X61" s="117">
        <v>0.03</v>
      </c>
      <c r="Y61" s="109">
        <v>1135751.21</v>
      </c>
      <c r="Z61" s="118">
        <v>0.69653462632918084</v>
      </c>
      <c r="AA61" s="119">
        <v>1174969.43</v>
      </c>
      <c r="AB61" s="117">
        <v>0.96662192309122463</v>
      </c>
      <c r="AC61" s="109">
        <v>1560.17</v>
      </c>
      <c r="AD61" s="120">
        <v>9.5682260198516362E-4</v>
      </c>
      <c r="AE61" s="109">
        <v>81448.789999999994</v>
      </c>
      <c r="AF61" s="119">
        <v>1027352.74</v>
      </c>
      <c r="AG61" s="117">
        <v>7.9280257723359934E-2</v>
      </c>
      <c r="AH61" s="121">
        <v>1217200</v>
      </c>
      <c r="AI61" s="114">
        <v>0</v>
      </c>
      <c r="AJ61" t="s">
        <v>57</v>
      </c>
      <c r="AK61">
        <v>0</v>
      </c>
    </row>
    <row r="62" spans="1:37">
      <c r="A62" s="8">
        <v>26</v>
      </c>
      <c r="B62" s="8">
        <v>1</v>
      </c>
      <c r="C62" s="10">
        <v>101</v>
      </c>
      <c r="D62" s="228" t="s">
        <v>222</v>
      </c>
      <c r="E62" s="104" t="s">
        <v>221</v>
      </c>
      <c r="F62" s="248" t="s">
        <v>222</v>
      </c>
      <c r="G62" s="105" t="s">
        <v>62</v>
      </c>
      <c r="H62" s="106">
        <v>2</v>
      </c>
      <c r="I62" s="107" t="s">
        <v>367</v>
      </c>
      <c r="J62" s="108" t="s">
        <v>57</v>
      </c>
      <c r="K62" s="104" t="s">
        <v>57</v>
      </c>
      <c r="L62" s="104" t="s">
        <v>57</v>
      </c>
      <c r="M62" s="109">
        <v>35</v>
      </c>
      <c r="N62" s="110"/>
      <c r="O62" s="111"/>
      <c r="P62" s="109">
        <v>35666467.520000003</v>
      </c>
      <c r="Q62" s="112">
        <v>2194.31</v>
      </c>
      <c r="R62" s="113">
        <v>0</v>
      </c>
      <c r="S62" s="114">
        <v>16254</v>
      </c>
      <c r="T62" s="113">
        <v>0</v>
      </c>
      <c r="U62" s="115">
        <v>433</v>
      </c>
      <c r="V62" s="116">
        <v>2.6639596407038269E-2</v>
      </c>
      <c r="W62" s="109">
        <v>-2006317</v>
      </c>
      <c r="X62" s="117">
        <v>-0.05</v>
      </c>
      <c r="Y62" s="109">
        <v>6288794.7999999998</v>
      </c>
      <c r="Z62" s="118">
        <v>0.17632233403752567</v>
      </c>
      <c r="AA62" s="119">
        <v>12488938.109999999</v>
      </c>
      <c r="AB62" s="117">
        <v>0.50354920046921425</v>
      </c>
      <c r="AC62" s="109">
        <v>846579.42</v>
      </c>
      <c r="AD62" s="120">
        <v>2.3736004119984128E-2</v>
      </c>
      <c r="AE62" s="109">
        <v>4592209.2</v>
      </c>
      <c r="AF62" s="119">
        <v>10476814.01</v>
      </c>
      <c r="AG62" s="117">
        <v>0.43832115332168625</v>
      </c>
      <c r="AH62" s="121">
        <v>10881004</v>
      </c>
      <c r="AI62" s="114">
        <v>0</v>
      </c>
      <c r="AJ62" t="s">
        <v>360</v>
      </c>
      <c r="AK62">
        <v>1</v>
      </c>
    </row>
    <row r="63" spans="1:37">
      <c r="A63" s="8">
        <v>222</v>
      </c>
      <c r="B63" s="8">
        <v>1</v>
      </c>
      <c r="C63" s="10">
        <v>105</v>
      </c>
      <c r="D63" s="228" t="s">
        <v>350</v>
      </c>
      <c r="E63" s="104" t="s">
        <v>72</v>
      </c>
      <c r="F63" s="248" t="s">
        <v>350</v>
      </c>
      <c r="G63" s="105" t="s">
        <v>58</v>
      </c>
      <c r="H63" s="106">
        <v>3</v>
      </c>
      <c r="I63" s="107" t="s">
        <v>367</v>
      </c>
      <c r="J63" s="108" t="s">
        <v>57</v>
      </c>
      <c r="K63" s="104" t="s">
        <v>57</v>
      </c>
      <c r="L63" s="104" t="s">
        <v>57</v>
      </c>
      <c r="M63" s="109">
        <v>100</v>
      </c>
      <c r="N63" s="110"/>
      <c r="O63" s="111">
        <v>100</v>
      </c>
      <c r="P63" s="109">
        <v>25350030.469999999</v>
      </c>
      <c r="Q63" s="112">
        <v>1674.04</v>
      </c>
      <c r="R63" s="113">
        <v>25350030.469999999</v>
      </c>
      <c r="S63" s="114">
        <v>15143</v>
      </c>
      <c r="T63" s="113">
        <v>15143</v>
      </c>
      <c r="U63" s="115">
        <v>1652.5</v>
      </c>
      <c r="V63" s="116">
        <v>0.10912632899689625</v>
      </c>
      <c r="W63" s="109">
        <v>3570488</v>
      </c>
      <c r="X63" s="117">
        <v>0.14000000000000001</v>
      </c>
      <c r="Y63" s="109">
        <v>6421438.5800000001</v>
      </c>
      <c r="Z63" s="118">
        <v>0.25331088211508573</v>
      </c>
      <c r="AA63" s="119">
        <v>31701877.199999999</v>
      </c>
      <c r="AB63" s="117">
        <v>0.20255704542316505</v>
      </c>
      <c r="AC63" s="109">
        <v>42045.15</v>
      </c>
      <c r="AD63" s="120">
        <v>1.6585838052446333E-3</v>
      </c>
      <c r="AE63" s="109">
        <v>14172990.57</v>
      </c>
      <c r="AF63" s="119">
        <v>29431777.57</v>
      </c>
      <c r="AG63" s="117">
        <v>0.48155401202972603</v>
      </c>
      <c r="AH63" s="121">
        <v>20594429.149999999</v>
      </c>
      <c r="AI63" s="114">
        <v>4152318.15</v>
      </c>
      <c r="AJ63" t="s">
        <v>360</v>
      </c>
      <c r="AK63">
        <v>0</v>
      </c>
    </row>
    <row r="64" spans="1:37">
      <c r="A64" s="8">
        <v>126</v>
      </c>
      <c r="B64" s="8">
        <v>25</v>
      </c>
      <c r="C64" s="10">
        <v>90</v>
      </c>
      <c r="D64" s="228" t="s">
        <v>201</v>
      </c>
      <c r="E64" s="104" t="s">
        <v>202</v>
      </c>
      <c r="F64" s="248" t="s">
        <v>203</v>
      </c>
      <c r="G64" s="105" t="s">
        <v>67</v>
      </c>
      <c r="H64" s="106">
        <v>1</v>
      </c>
      <c r="I64" s="107" t="s">
        <v>367</v>
      </c>
      <c r="J64" s="108" t="s">
        <v>57</v>
      </c>
      <c r="K64" s="104" t="s">
        <v>57</v>
      </c>
      <c r="L64" s="104" t="s">
        <v>57</v>
      </c>
      <c r="M64" s="109">
        <v>62</v>
      </c>
      <c r="N64" s="110">
        <v>36</v>
      </c>
      <c r="O64" s="111">
        <v>98</v>
      </c>
      <c r="P64" s="109">
        <v>6072069.8300000001</v>
      </c>
      <c r="Q64" s="112">
        <v>1707.55</v>
      </c>
      <c r="R64" s="113">
        <v>6072069.8300000001</v>
      </c>
      <c r="S64" s="114">
        <v>3556</v>
      </c>
      <c r="T64" s="113">
        <v>3556</v>
      </c>
      <c r="U64" s="115">
        <v>272</v>
      </c>
      <c r="V64" s="116">
        <v>7.6490438695163102E-2</v>
      </c>
      <c r="W64" s="109">
        <v>836585</v>
      </c>
      <c r="X64" s="117">
        <v>0.13</v>
      </c>
      <c r="Y64" s="109">
        <v>2054784.41</v>
      </c>
      <c r="Z64" s="118">
        <v>0.33839933787454485</v>
      </c>
      <c r="AA64" s="119">
        <v>4768030.4800000004</v>
      </c>
      <c r="AB64" s="117">
        <v>0.43095035122342584</v>
      </c>
      <c r="AC64" s="109">
        <v>21897.54</v>
      </c>
      <c r="AD64" s="120">
        <v>3.6062727559244816E-3</v>
      </c>
      <c r="AE64" s="109">
        <v>-1188688.4099999999</v>
      </c>
      <c r="AF64" s="119">
        <v>4717906.76</v>
      </c>
      <c r="AG64" s="117">
        <v>-0.2519525014945399</v>
      </c>
      <c r="AH64" s="121">
        <v>866096</v>
      </c>
      <c r="AI64" s="114">
        <v>0</v>
      </c>
      <c r="AJ64" t="s">
        <v>57</v>
      </c>
      <c r="AK64">
        <v>0</v>
      </c>
    </row>
    <row r="65" spans="1:37">
      <c r="A65" s="8">
        <v>66</v>
      </c>
      <c r="B65" s="8">
        <v>25</v>
      </c>
      <c r="C65" s="10">
        <v>41</v>
      </c>
      <c r="D65" s="228" t="s">
        <v>122</v>
      </c>
      <c r="E65" s="104" t="s">
        <v>123</v>
      </c>
      <c r="F65" s="248" t="s">
        <v>203</v>
      </c>
      <c r="G65" s="105" t="s">
        <v>67</v>
      </c>
      <c r="H65" s="106">
        <v>1</v>
      </c>
      <c r="I65" s="107" t="s">
        <v>367</v>
      </c>
      <c r="J65" s="108" t="s">
        <v>57</v>
      </c>
      <c r="K65" s="104" t="s">
        <v>57</v>
      </c>
      <c r="L65" s="104" t="s">
        <v>57</v>
      </c>
      <c r="M65" s="109">
        <v>59</v>
      </c>
      <c r="N65" s="110">
        <v>36</v>
      </c>
      <c r="O65" s="111">
        <v>95</v>
      </c>
      <c r="P65" s="109">
        <v>792602.43</v>
      </c>
      <c r="Q65" s="112">
        <v>1405.32</v>
      </c>
      <c r="R65" s="113">
        <v>792602.43</v>
      </c>
      <c r="S65" s="114">
        <v>564</v>
      </c>
      <c r="T65" s="113">
        <v>564</v>
      </c>
      <c r="U65" s="115">
        <v>54</v>
      </c>
      <c r="V65" s="116">
        <v>9.5744680851063829E-2</v>
      </c>
      <c r="W65" s="109">
        <v>295741</v>
      </c>
      <c r="X65" s="117">
        <v>0.37</v>
      </c>
      <c r="Y65" s="109">
        <v>261804.54</v>
      </c>
      <c r="Z65" s="118">
        <v>0.33031003954908394</v>
      </c>
      <c r="AA65" s="119">
        <v>804663.2</v>
      </c>
      <c r="AB65" s="117">
        <v>0.32535915647689623</v>
      </c>
      <c r="AC65" s="109">
        <v>111357.94</v>
      </c>
      <c r="AD65" s="120">
        <v>0.14049659171496609</v>
      </c>
      <c r="AE65" s="109">
        <v>25869.61</v>
      </c>
      <c r="AF65" s="119">
        <v>726243.69</v>
      </c>
      <c r="AG65" s="117">
        <v>3.5621115000668717E-2</v>
      </c>
      <c r="AH65" s="121">
        <v>287674.15000000002</v>
      </c>
      <c r="AI65" s="114">
        <v>215198.15</v>
      </c>
      <c r="AJ65" t="s">
        <v>57</v>
      </c>
      <c r="AK65">
        <v>0</v>
      </c>
    </row>
    <row r="66" spans="1:37">
      <c r="A66" s="8">
        <v>116</v>
      </c>
      <c r="B66" s="8">
        <v>25</v>
      </c>
      <c r="C66" s="10">
        <v>82</v>
      </c>
      <c r="D66" s="228" t="s">
        <v>191</v>
      </c>
      <c r="E66" s="104" t="s">
        <v>192</v>
      </c>
      <c r="F66" s="248" t="s">
        <v>203</v>
      </c>
      <c r="G66" s="105" t="s">
        <v>67</v>
      </c>
      <c r="H66" s="106">
        <v>1</v>
      </c>
      <c r="I66" s="107" t="s">
        <v>367</v>
      </c>
      <c r="J66" s="108" t="s">
        <v>57</v>
      </c>
      <c r="K66" s="104" t="s">
        <v>57</v>
      </c>
      <c r="L66" s="104" t="s">
        <v>57</v>
      </c>
      <c r="M66" s="109">
        <v>62</v>
      </c>
      <c r="N66" s="110">
        <v>36</v>
      </c>
      <c r="O66" s="111">
        <v>98</v>
      </c>
      <c r="P66" s="109">
        <v>4260223.9800000004</v>
      </c>
      <c r="Q66" s="112">
        <v>1563.95</v>
      </c>
      <c r="R66" s="113">
        <v>4260223.9800000004</v>
      </c>
      <c r="S66" s="114">
        <v>2724</v>
      </c>
      <c r="T66" s="113">
        <v>2724</v>
      </c>
      <c r="U66" s="115">
        <v>179.5</v>
      </c>
      <c r="V66" s="116">
        <v>6.5895741556534521E-2</v>
      </c>
      <c r="W66" s="109">
        <v>540456</v>
      </c>
      <c r="X66" s="117">
        <v>0.12</v>
      </c>
      <c r="Y66" s="109">
        <v>1293706.1399999999</v>
      </c>
      <c r="Z66" s="118">
        <v>0.3036709210767834</v>
      </c>
      <c r="AA66" s="119">
        <v>3382948.48</v>
      </c>
      <c r="AB66" s="117">
        <v>0.38241969916136587</v>
      </c>
      <c r="AC66" s="109">
        <v>5532.53</v>
      </c>
      <c r="AD66" s="120">
        <v>1.2986476828384973E-3</v>
      </c>
      <c r="AE66" s="109">
        <v>195301.81</v>
      </c>
      <c r="AF66" s="119">
        <v>3154733.52</v>
      </c>
      <c r="AG66" s="117">
        <v>6.1907545839244134E-2</v>
      </c>
      <c r="AH66" s="121">
        <v>1489007.95</v>
      </c>
      <c r="AI66" s="114">
        <v>1</v>
      </c>
      <c r="AJ66" t="s">
        <v>360</v>
      </c>
      <c r="AK66">
        <v>0</v>
      </c>
    </row>
    <row r="67" spans="1:37">
      <c r="A67" s="8">
        <v>25</v>
      </c>
      <c r="B67" s="8">
        <v>1</v>
      </c>
      <c r="C67" s="10">
        <v>91</v>
      </c>
      <c r="D67" s="228" t="s">
        <v>203</v>
      </c>
      <c r="E67" s="104" t="s">
        <v>202</v>
      </c>
      <c r="F67" s="248" t="s">
        <v>203</v>
      </c>
      <c r="G67" s="105" t="s">
        <v>62</v>
      </c>
      <c r="H67" s="106">
        <v>2</v>
      </c>
      <c r="I67" s="107" t="s">
        <v>367</v>
      </c>
      <c r="J67" s="108" t="s">
        <v>57</v>
      </c>
      <c r="K67" s="104" t="s">
        <v>57</v>
      </c>
      <c r="L67" s="104" t="s">
        <v>57</v>
      </c>
      <c r="M67" s="109">
        <v>36</v>
      </c>
      <c r="N67" s="110"/>
      <c r="O67" s="111"/>
      <c r="P67" s="109">
        <v>11124122.74</v>
      </c>
      <c r="Q67" s="112">
        <v>1625.38</v>
      </c>
      <c r="R67" s="113">
        <v>0</v>
      </c>
      <c r="S67" s="114">
        <v>6844</v>
      </c>
      <c r="T67" s="113">
        <v>0</v>
      </c>
      <c r="U67" s="115">
        <v>173.5</v>
      </c>
      <c r="V67" s="116">
        <v>2.5350672121566335E-2</v>
      </c>
      <c r="W67" s="109">
        <v>-184612</v>
      </c>
      <c r="X67" s="117">
        <v>-0.01</v>
      </c>
      <c r="Y67" s="109">
        <v>2647147.4300000002</v>
      </c>
      <c r="Z67" s="118">
        <v>0.23796460106300482</v>
      </c>
      <c r="AA67" s="119">
        <v>4158415.96</v>
      </c>
      <c r="AB67" s="117">
        <v>0.6365759114679812</v>
      </c>
      <c r="AC67" s="109">
        <v>-34478.29</v>
      </c>
      <c r="AD67" s="120">
        <v>-3.0994165388002542E-3</v>
      </c>
      <c r="AE67" s="109">
        <v>-952908.84</v>
      </c>
      <c r="AF67" s="119">
        <v>3740662.8400000003</v>
      </c>
      <c r="AG67" s="117">
        <v>-0.25474331174952936</v>
      </c>
      <c r="AH67" s="121">
        <v>1694238.59</v>
      </c>
      <c r="AI67" s="114">
        <v>161708.1</v>
      </c>
      <c r="AJ67" t="s">
        <v>57</v>
      </c>
      <c r="AK67">
        <v>0</v>
      </c>
    </row>
    <row r="68" spans="1:37">
      <c r="A68" s="8">
        <v>123</v>
      </c>
      <c r="B68" s="8">
        <v>24</v>
      </c>
      <c r="C68" s="10">
        <v>86</v>
      </c>
      <c r="D68" s="228" t="s">
        <v>196</v>
      </c>
      <c r="E68" s="104" t="s">
        <v>197</v>
      </c>
      <c r="F68" s="248" t="s">
        <v>198</v>
      </c>
      <c r="G68" s="105" t="s">
        <v>67</v>
      </c>
      <c r="H68" s="106">
        <v>1</v>
      </c>
      <c r="I68" s="107" t="s">
        <v>367</v>
      </c>
      <c r="J68" s="108" t="s">
        <v>57</v>
      </c>
      <c r="K68" s="104" t="s">
        <v>57</v>
      </c>
      <c r="L68" s="104" t="s">
        <v>57</v>
      </c>
      <c r="M68" s="109">
        <v>50</v>
      </c>
      <c r="N68" s="110">
        <v>36</v>
      </c>
      <c r="O68" s="111">
        <v>86</v>
      </c>
      <c r="P68" s="109">
        <v>7766663.8399999999</v>
      </c>
      <c r="Q68" s="112">
        <v>2085.0100000000002</v>
      </c>
      <c r="R68" s="113">
        <v>7766663.8399999999</v>
      </c>
      <c r="S68" s="114">
        <v>3725</v>
      </c>
      <c r="T68" s="113">
        <v>3725</v>
      </c>
      <c r="U68" s="115">
        <v>279.5</v>
      </c>
      <c r="V68" s="116">
        <v>7.5033557046979865E-2</v>
      </c>
      <c r="W68" s="109">
        <v>104411</v>
      </c>
      <c r="X68" s="117">
        <v>0.01</v>
      </c>
      <c r="Y68" s="109">
        <v>2991187.69</v>
      </c>
      <c r="Z68" s="118">
        <v>0.3851316023998278</v>
      </c>
      <c r="AA68" s="119">
        <v>4566513.7300000004</v>
      </c>
      <c r="AB68" s="117">
        <v>0.6550265403450346</v>
      </c>
      <c r="AC68" s="109">
        <v>0</v>
      </c>
      <c r="AD68" s="120">
        <v>0</v>
      </c>
      <c r="AE68" s="109">
        <v>-1715319.7</v>
      </c>
      <c r="AF68" s="119">
        <v>4170353.41</v>
      </c>
      <c r="AG68" s="117">
        <v>-0.41131279087447886</v>
      </c>
      <c r="AH68" s="121">
        <v>1275867.99</v>
      </c>
      <c r="AI68" s="114">
        <v>-20790.400000000001</v>
      </c>
      <c r="AJ68" t="s">
        <v>57</v>
      </c>
      <c r="AK68">
        <v>0</v>
      </c>
    </row>
    <row r="69" spans="1:37">
      <c r="A69" s="8">
        <v>92</v>
      </c>
      <c r="B69" s="8">
        <v>24</v>
      </c>
      <c r="C69" s="10">
        <v>59</v>
      </c>
      <c r="D69" s="228" t="s">
        <v>148</v>
      </c>
      <c r="E69" s="104" t="s">
        <v>149</v>
      </c>
      <c r="F69" s="248" t="s">
        <v>198</v>
      </c>
      <c r="G69" s="105" t="s">
        <v>67</v>
      </c>
      <c r="H69" s="106">
        <v>1</v>
      </c>
      <c r="I69" s="107" t="s">
        <v>367</v>
      </c>
      <c r="J69" s="108" t="s">
        <v>80</v>
      </c>
      <c r="K69" s="104" t="s">
        <v>57</v>
      </c>
      <c r="L69" s="104" t="s">
        <v>57</v>
      </c>
      <c r="M69" s="109">
        <v>56</v>
      </c>
      <c r="N69" s="110">
        <v>36</v>
      </c>
      <c r="O69" s="111">
        <v>92</v>
      </c>
      <c r="P69" s="109">
        <v>1628995.22</v>
      </c>
      <c r="Q69" s="112">
        <v>2510</v>
      </c>
      <c r="R69" s="113">
        <v>1628995.22</v>
      </c>
      <c r="S69" s="114">
        <v>649</v>
      </c>
      <c r="T69" s="113">
        <v>649</v>
      </c>
      <c r="U69" s="115">
        <v>59</v>
      </c>
      <c r="V69" s="116">
        <v>9.0909090909090912E-2</v>
      </c>
      <c r="W69" s="109">
        <v>83306</v>
      </c>
      <c r="X69" s="117">
        <v>0.05</v>
      </c>
      <c r="Y69" s="109">
        <v>604931.41</v>
      </c>
      <c r="Z69" s="118">
        <v>0.37135247701954577</v>
      </c>
      <c r="AA69" s="119">
        <v>969809.15</v>
      </c>
      <c r="AB69" s="117">
        <v>0.62376335591389298</v>
      </c>
      <c r="AC69" s="109">
        <v>48704.77</v>
      </c>
      <c r="AD69" s="120">
        <v>2.9898657406741806E-2</v>
      </c>
      <c r="AE69" s="109">
        <v>-157902.31</v>
      </c>
      <c r="AF69" s="119">
        <v>953618.51</v>
      </c>
      <c r="AG69" s="117">
        <v>-0.16558226203054721</v>
      </c>
      <c r="AH69" s="121">
        <v>447029.1</v>
      </c>
      <c r="AI69" s="114">
        <v>0</v>
      </c>
      <c r="AJ69" t="s">
        <v>57</v>
      </c>
      <c r="AK69">
        <v>0</v>
      </c>
    </row>
    <row r="70" spans="1:37">
      <c r="A70" s="8">
        <v>39</v>
      </c>
      <c r="B70" s="8">
        <v>24</v>
      </c>
      <c r="C70" s="10">
        <v>12</v>
      </c>
      <c r="D70" s="228" t="s">
        <v>78</v>
      </c>
      <c r="E70" s="104" t="s">
        <v>79</v>
      </c>
      <c r="F70" s="248" t="s">
        <v>198</v>
      </c>
      <c r="G70" s="105" t="s">
        <v>67</v>
      </c>
      <c r="H70" s="106">
        <v>1</v>
      </c>
      <c r="I70" s="107" t="s">
        <v>367</v>
      </c>
      <c r="J70" s="108" t="s">
        <v>80</v>
      </c>
      <c r="K70" s="104" t="s">
        <v>57</v>
      </c>
      <c r="L70" s="104" t="s">
        <v>57</v>
      </c>
      <c r="M70" s="109">
        <v>57</v>
      </c>
      <c r="N70" s="110">
        <v>36</v>
      </c>
      <c r="O70" s="111">
        <v>93</v>
      </c>
      <c r="P70" s="109">
        <v>2130234.65</v>
      </c>
      <c r="Q70" s="112">
        <v>2401.61</v>
      </c>
      <c r="R70" s="113">
        <v>2130234.65</v>
      </c>
      <c r="S70" s="114">
        <v>887</v>
      </c>
      <c r="T70" s="113">
        <v>887</v>
      </c>
      <c r="U70" s="115">
        <v>39.5</v>
      </c>
      <c r="V70" s="116">
        <v>4.4532130777903044E-2</v>
      </c>
      <c r="W70" s="109">
        <v>-217872</v>
      </c>
      <c r="X70" s="117">
        <v>-0.1</v>
      </c>
      <c r="Y70" s="109">
        <v>1823164.19</v>
      </c>
      <c r="Z70" s="118">
        <v>0.85585134482720027</v>
      </c>
      <c r="AA70" s="119">
        <v>1184656.78</v>
      </c>
      <c r="AB70" s="117">
        <v>1.5389809274547857</v>
      </c>
      <c r="AC70" s="109">
        <v>208132.17</v>
      </c>
      <c r="AD70" s="120">
        <v>9.7703870322454853E-2</v>
      </c>
      <c r="AE70" s="109">
        <v>-1566860.56</v>
      </c>
      <c r="AF70" s="119">
        <v>994033.53</v>
      </c>
      <c r="AG70" s="117">
        <v>-1.576265299622237</v>
      </c>
      <c r="AH70" s="121">
        <v>256303.63</v>
      </c>
      <c r="AI70" s="114">
        <v>41802.629999999997</v>
      </c>
      <c r="AJ70" t="s">
        <v>57</v>
      </c>
      <c r="AK70">
        <v>0</v>
      </c>
    </row>
    <row r="71" spans="1:37">
      <c r="A71" s="8">
        <v>24</v>
      </c>
      <c r="B71" s="8">
        <v>1</v>
      </c>
      <c r="C71" s="10">
        <v>87</v>
      </c>
      <c r="D71" s="228" t="s">
        <v>198</v>
      </c>
      <c r="E71" s="104" t="s">
        <v>197</v>
      </c>
      <c r="F71" s="248" t="s">
        <v>198</v>
      </c>
      <c r="G71" s="105" t="s">
        <v>62</v>
      </c>
      <c r="H71" s="106">
        <v>2</v>
      </c>
      <c r="I71" s="107" t="s">
        <v>367</v>
      </c>
      <c r="J71" s="108" t="s">
        <v>57</v>
      </c>
      <c r="K71" s="104" t="s">
        <v>57</v>
      </c>
      <c r="L71" s="104" t="s">
        <v>57</v>
      </c>
      <c r="M71" s="109">
        <v>36</v>
      </c>
      <c r="N71" s="110"/>
      <c r="O71" s="111"/>
      <c r="P71" s="109">
        <v>12340810.01</v>
      </c>
      <c r="Q71" s="112">
        <v>2102.35</v>
      </c>
      <c r="R71" s="113">
        <v>0</v>
      </c>
      <c r="S71" s="114">
        <v>5870</v>
      </c>
      <c r="T71" s="113">
        <v>0</v>
      </c>
      <c r="U71" s="115">
        <v>134.5</v>
      </c>
      <c r="V71" s="116">
        <v>2.2913117546848383E-2</v>
      </c>
      <c r="W71" s="109">
        <v>-899412</v>
      </c>
      <c r="X71" s="117">
        <v>-7.0000000000000007E-2</v>
      </c>
      <c r="Y71" s="109">
        <v>2307047.88</v>
      </c>
      <c r="Z71" s="118">
        <v>0.18694460721221332</v>
      </c>
      <c r="AA71" s="119">
        <v>4301994.03</v>
      </c>
      <c r="AB71" s="117">
        <v>0.53627407753515632</v>
      </c>
      <c r="AC71" s="109">
        <v>404086.69</v>
      </c>
      <c r="AD71" s="120">
        <v>3.2743935744295606E-2</v>
      </c>
      <c r="AE71" s="109">
        <v>1306054.1200000001</v>
      </c>
      <c r="AF71" s="119">
        <v>3718017.67</v>
      </c>
      <c r="AG71" s="117">
        <v>0.35127700724456218</v>
      </c>
      <c r="AH71" s="121">
        <v>3613102</v>
      </c>
      <c r="AI71" s="114">
        <v>0</v>
      </c>
      <c r="AJ71" t="s">
        <v>57</v>
      </c>
      <c r="AK71">
        <v>0</v>
      </c>
    </row>
    <row r="72" spans="1:37">
      <c r="A72" s="8">
        <v>60</v>
      </c>
      <c r="B72" s="8">
        <v>20</v>
      </c>
      <c r="C72" s="10">
        <v>32</v>
      </c>
      <c r="D72" s="228" t="s">
        <v>109</v>
      </c>
      <c r="E72" s="104" t="s">
        <v>110</v>
      </c>
      <c r="F72" s="248" t="s">
        <v>117</v>
      </c>
      <c r="G72" s="105" t="s">
        <v>67</v>
      </c>
      <c r="H72" s="106">
        <v>1</v>
      </c>
      <c r="I72" s="107" t="s">
        <v>367</v>
      </c>
      <c r="J72" s="108" t="s">
        <v>57</v>
      </c>
      <c r="K72" s="104" t="s">
        <v>57</v>
      </c>
      <c r="L72" s="104" t="s">
        <v>57</v>
      </c>
      <c r="M72" s="109">
        <v>65</v>
      </c>
      <c r="N72" s="110">
        <v>35</v>
      </c>
      <c r="O72" s="111">
        <v>100</v>
      </c>
      <c r="P72" s="109">
        <v>5116273.95</v>
      </c>
      <c r="Q72" s="112">
        <v>1850.37</v>
      </c>
      <c r="R72" s="113">
        <v>5116273.95</v>
      </c>
      <c r="S72" s="114">
        <v>2765</v>
      </c>
      <c r="T72" s="113">
        <v>2765</v>
      </c>
      <c r="U72" s="115">
        <v>236</v>
      </c>
      <c r="V72" s="116">
        <v>8.5352622061482822E-2</v>
      </c>
      <c r="W72" s="109">
        <v>593439</v>
      </c>
      <c r="X72" s="117">
        <v>0.11</v>
      </c>
      <c r="Y72" s="109">
        <v>2135286.4500000002</v>
      </c>
      <c r="Z72" s="118">
        <v>0.41735186013641823</v>
      </c>
      <c r="AA72" s="119">
        <v>4220690.83</v>
      </c>
      <c r="AB72" s="117">
        <v>0.5059092305038605</v>
      </c>
      <c r="AC72" s="109">
        <v>38321.18</v>
      </c>
      <c r="AD72" s="120">
        <v>7.4900563133449881E-3</v>
      </c>
      <c r="AE72" s="109">
        <v>3495116.35</v>
      </c>
      <c r="AF72" s="119">
        <v>3938576.75</v>
      </c>
      <c r="AG72" s="117">
        <v>0.88740592651901484</v>
      </c>
      <c r="AH72" s="121">
        <v>5630402.7999999998</v>
      </c>
      <c r="AI72" s="114">
        <v>0</v>
      </c>
      <c r="AJ72" t="s">
        <v>57</v>
      </c>
      <c r="AK72">
        <v>0</v>
      </c>
    </row>
    <row r="73" spans="1:37">
      <c r="A73" s="8">
        <v>224</v>
      </c>
      <c r="B73" s="8">
        <v>80</v>
      </c>
      <c r="C73" s="10">
        <v>109</v>
      </c>
      <c r="D73" s="228" t="s">
        <v>210</v>
      </c>
      <c r="E73" s="104" t="s">
        <v>211</v>
      </c>
      <c r="F73" s="248" t="s">
        <v>136</v>
      </c>
      <c r="G73" s="105" t="s">
        <v>67</v>
      </c>
      <c r="H73" s="106">
        <v>1</v>
      </c>
      <c r="I73" s="107" t="s">
        <v>367</v>
      </c>
      <c r="J73" s="108" t="s">
        <v>57</v>
      </c>
      <c r="K73" s="104" t="s">
        <v>57</v>
      </c>
      <c r="L73" s="104" t="s">
        <v>57</v>
      </c>
      <c r="M73" s="109">
        <v>63</v>
      </c>
      <c r="N73" s="110">
        <v>36</v>
      </c>
      <c r="O73" s="111">
        <v>99</v>
      </c>
      <c r="P73" s="109">
        <v>2020951.2</v>
      </c>
      <c r="Q73" s="112">
        <v>1883.45</v>
      </c>
      <c r="R73" s="113">
        <v>2020951.2</v>
      </c>
      <c r="S73" s="114">
        <v>1073</v>
      </c>
      <c r="T73" s="113">
        <v>1073</v>
      </c>
      <c r="U73" s="115">
        <v>77</v>
      </c>
      <c r="V73" s="116">
        <v>7.1761416589002799E-2</v>
      </c>
      <c r="W73" s="109">
        <v>52371</v>
      </c>
      <c r="X73" s="117">
        <v>0.02</v>
      </c>
      <c r="Y73" s="109">
        <v>3502150.12</v>
      </c>
      <c r="Z73" s="118">
        <v>1.7329216657977689</v>
      </c>
      <c r="AA73" s="119">
        <v>1506578.78</v>
      </c>
      <c r="AB73" s="117">
        <v>2.3245715169305652</v>
      </c>
      <c r="AC73" s="109">
        <v>0</v>
      </c>
      <c r="AD73" s="120">
        <v>0</v>
      </c>
      <c r="AE73" s="109">
        <v>-2913036.27</v>
      </c>
      <c r="AF73" s="119">
        <v>1339944.6499999999</v>
      </c>
      <c r="AG73" s="117">
        <v>-2.1739974632534262</v>
      </c>
      <c r="AH73" s="121">
        <v>589113.85</v>
      </c>
      <c r="AI73" s="114">
        <v>55289.35</v>
      </c>
      <c r="AJ73" t="s">
        <v>360</v>
      </c>
      <c r="AK73">
        <v>0</v>
      </c>
    </row>
    <row r="74" spans="1:37">
      <c r="A74" s="8">
        <v>79</v>
      </c>
      <c r="B74" s="8">
        <v>20</v>
      </c>
      <c r="C74" s="10">
        <v>49</v>
      </c>
      <c r="D74" s="228" t="s">
        <v>132</v>
      </c>
      <c r="E74" s="104" t="s">
        <v>133</v>
      </c>
      <c r="F74" s="248" t="s">
        <v>117</v>
      </c>
      <c r="G74" s="105" t="s">
        <v>67</v>
      </c>
      <c r="H74" s="106">
        <v>1</v>
      </c>
      <c r="I74" s="107" t="s">
        <v>367</v>
      </c>
      <c r="J74" s="108" t="s">
        <v>57</v>
      </c>
      <c r="K74" s="104" t="s">
        <v>57</v>
      </c>
      <c r="L74" s="104" t="s">
        <v>57</v>
      </c>
      <c r="M74" s="109">
        <v>68</v>
      </c>
      <c r="N74" s="110">
        <v>35</v>
      </c>
      <c r="O74" s="111">
        <v>103</v>
      </c>
      <c r="P74" s="109">
        <v>1231189.5</v>
      </c>
      <c r="Q74" s="112">
        <v>1458.75</v>
      </c>
      <c r="R74" s="113">
        <v>1231189.5</v>
      </c>
      <c r="S74" s="114">
        <v>844</v>
      </c>
      <c r="T74" s="113">
        <v>844</v>
      </c>
      <c r="U74" s="115">
        <v>71</v>
      </c>
      <c r="V74" s="116">
        <v>8.4123222748815174E-2</v>
      </c>
      <c r="W74" s="109">
        <v>254484</v>
      </c>
      <c r="X74" s="117">
        <v>0.2</v>
      </c>
      <c r="Y74" s="109">
        <v>841393.81</v>
      </c>
      <c r="Z74" s="118">
        <v>0.68339911118475261</v>
      </c>
      <c r="AA74" s="119">
        <v>1142432.8500000001</v>
      </c>
      <c r="AB74" s="117">
        <v>0.73649301138355749</v>
      </c>
      <c r="AC74" s="109">
        <v>6718.27</v>
      </c>
      <c r="AD74" s="120">
        <v>5.456731071861805E-3</v>
      </c>
      <c r="AE74" s="109">
        <v>-567570.71</v>
      </c>
      <c r="AF74" s="119">
        <v>1061899.25</v>
      </c>
      <c r="AG74" s="117">
        <v>-0.53448640254713431</v>
      </c>
      <c r="AH74" s="121">
        <v>273823.09999999998</v>
      </c>
      <c r="AI74" s="114">
        <v>-71778</v>
      </c>
      <c r="AJ74" t="s">
        <v>57</v>
      </c>
      <c r="AK74">
        <v>0</v>
      </c>
    </row>
    <row r="75" spans="1:37">
      <c r="A75" s="8">
        <v>65</v>
      </c>
      <c r="B75" s="8">
        <v>20</v>
      </c>
      <c r="C75" s="10">
        <v>40</v>
      </c>
      <c r="D75" s="228" t="s">
        <v>120</v>
      </c>
      <c r="E75" s="104" t="s">
        <v>121</v>
      </c>
      <c r="F75" s="248" t="s">
        <v>117</v>
      </c>
      <c r="G75" s="105" t="s">
        <v>67</v>
      </c>
      <c r="H75" s="106">
        <v>1</v>
      </c>
      <c r="I75" s="107" t="s">
        <v>367</v>
      </c>
      <c r="J75" s="108" t="s">
        <v>57</v>
      </c>
      <c r="K75" s="104" t="s">
        <v>57</v>
      </c>
      <c r="L75" s="104" t="s">
        <v>57</v>
      </c>
      <c r="M75" s="109">
        <v>62</v>
      </c>
      <c r="N75" s="110">
        <v>35</v>
      </c>
      <c r="O75" s="111">
        <v>97</v>
      </c>
      <c r="P75" s="109">
        <v>8539841.25</v>
      </c>
      <c r="Q75" s="112">
        <v>2027.98</v>
      </c>
      <c r="R75" s="113">
        <v>8539841.25</v>
      </c>
      <c r="S75" s="114">
        <v>4211</v>
      </c>
      <c r="T75" s="113">
        <v>4211</v>
      </c>
      <c r="U75" s="115">
        <v>346</v>
      </c>
      <c r="V75" s="116">
        <v>8.2165756352410357E-2</v>
      </c>
      <c r="W75" s="109">
        <v>410569</v>
      </c>
      <c r="X75" s="117">
        <v>0.04</v>
      </c>
      <c r="Y75" s="109">
        <v>7660188.0599999996</v>
      </c>
      <c r="Z75" s="118">
        <v>0.89699419880902365</v>
      </c>
      <c r="AA75" s="119">
        <v>5980252.4199999999</v>
      </c>
      <c r="AB75" s="117">
        <v>1.2809138347374307</v>
      </c>
      <c r="AC75" s="109">
        <v>0</v>
      </c>
      <c r="AD75" s="120">
        <v>0</v>
      </c>
      <c r="AE75" s="109">
        <v>-5524305.21</v>
      </c>
      <c r="AF75" s="119">
        <v>5565632.8499999996</v>
      </c>
      <c r="AG75" s="117">
        <v>-0.9925744940218254</v>
      </c>
      <c r="AH75" s="121">
        <v>2135882.85</v>
      </c>
      <c r="AI75" s="114">
        <v>99783.55</v>
      </c>
      <c r="AJ75" t="s">
        <v>360</v>
      </c>
      <c r="AK75">
        <v>0</v>
      </c>
    </row>
    <row r="76" spans="1:37">
      <c r="A76" s="8">
        <v>4</v>
      </c>
      <c r="B76" s="8">
        <v>20</v>
      </c>
      <c r="C76" s="10">
        <v>36</v>
      </c>
      <c r="D76" s="228" t="s">
        <v>115</v>
      </c>
      <c r="E76" s="104" t="s">
        <v>116</v>
      </c>
      <c r="F76" s="248" t="s">
        <v>117</v>
      </c>
      <c r="G76" s="105" t="s">
        <v>67</v>
      </c>
      <c r="H76" s="106">
        <v>1</v>
      </c>
      <c r="I76" s="107" t="s">
        <v>367</v>
      </c>
      <c r="J76" s="108" t="s">
        <v>57</v>
      </c>
      <c r="K76" s="104" t="s">
        <v>57</v>
      </c>
      <c r="L76" s="104" t="s">
        <v>57</v>
      </c>
      <c r="M76" s="109">
        <v>51</v>
      </c>
      <c r="N76" s="110">
        <v>35</v>
      </c>
      <c r="O76" s="111">
        <v>86</v>
      </c>
      <c r="P76" s="109">
        <v>60989222.469999999</v>
      </c>
      <c r="Q76" s="112">
        <v>2431.4899999999998</v>
      </c>
      <c r="R76" s="113">
        <v>60989222.469999999</v>
      </c>
      <c r="S76" s="114">
        <v>25083</v>
      </c>
      <c r="T76" s="113">
        <v>25083</v>
      </c>
      <c r="U76" s="115">
        <v>1903.5</v>
      </c>
      <c r="V76" s="116">
        <v>7.5888051668460701E-2</v>
      </c>
      <c r="W76" s="109">
        <v>-511617</v>
      </c>
      <c r="X76" s="117">
        <v>0</v>
      </c>
      <c r="Y76" s="109">
        <v>13243057.460000001</v>
      </c>
      <c r="Z76" s="118">
        <v>0.21713766668388224</v>
      </c>
      <c r="AA76" s="119">
        <v>32582483.609999999</v>
      </c>
      <c r="AB76" s="117">
        <v>0.40644714560480988</v>
      </c>
      <c r="AC76" s="109">
        <v>3118.15</v>
      </c>
      <c r="AD76" s="120">
        <v>5.11262461418292E-5</v>
      </c>
      <c r="AE76" s="109">
        <v>9570954.5399999991</v>
      </c>
      <c r="AF76" s="119">
        <v>30590218.620000001</v>
      </c>
      <c r="AG76" s="117">
        <v>0.31287630398765676</v>
      </c>
      <c r="AH76" s="121">
        <v>22814012</v>
      </c>
      <c r="AI76" s="114">
        <v>1643277.03</v>
      </c>
      <c r="AJ76" t="s">
        <v>57</v>
      </c>
      <c r="AK76">
        <v>1</v>
      </c>
    </row>
    <row r="77" spans="1:37">
      <c r="A77" s="8">
        <v>20</v>
      </c>
      <c r="B77" s="8">
        <v>1</v>
      </c>
      <c r="C77" s="10">
        <v>37</v>
      </c>
      <c r="D77" s="228" t="s">
        <v>117</v>
      </c>
      <c r="E77" s="104" t="s">
        <v>116</v>
      </c>
      <c r="F77" s="248" t="s">
        <v>117</v>
      </c>
      <c r="G77" s="105" t="s">
        <v>62</v>
      </c>
      <c r="H77" s="106">
        <v>2</v>
      </c>
      <c r="I77" s="107" t="s">
        <v>367</v>
      </c>
      <c r="J77" s="108" t="s">
        <v>57</v>
      </c>
      <c r="K77" s="104" t="s">
        <v>57</v>
      </c>
      <c r="L77" s="104" t="s">
        <v>57</v>
      </c>
      <c r="M77" s="109">
        <v>35</v>
      </c>
      <c r="N77" s="110"/>
      <c r="O77" s="111"/>
      <c r="P77" s="109">
        <v>75883653.519999996</v>
      </c>
      <c r="Q77" s="112">
        <v>2306.2800000000002</v>
      </c>
      <c r="R77" s="113">
        <v>0</v>
      </c>
      <c r="S77" s="114">
        <v>32903</v>
      </c>
      <c r="T77" s="113">
        <v>0</v>
      </c>
      <c r="U77" s="115">
        <v>858.5</v>
      </c>
      <c r="V77" s="116">
        <v>2.6091845728353037E-2</v>
      </c>
      <c r="W77" s="109">
        <v>-5511865</v>
      </c>
      <c r="X77" s="117">
        <v>-7.0000000000000007E-2</v>
      </c>
      <c r="Y77" s="109">
        <v>19900459.73</v>
      </c>
      <c r="Z77" s="118">
        <v>0.26224962566878796</v>
      </c>
      <c r="AA77" s="119">
        <v>25319096.600000001</v>
      </c>
      <c r="AB77" s="117">
        <v>0.78598616863762827</v>
      </c>
      <c r="AC77" s="109">
        <v>423.66</v>
      </c>
      <c r="AD77" s="120">
        <v>5.5830205893860867E-6</v>
      </c>
      <c r="AE77" s="109">
        <v>-9787897.7300000004</v>
      </c>
      <c r="AF77" s="119">
        <v>21049260.93</v>
      </c>
      <c r="AG77" s="117">
        <v>-0.46499959131819268</v>
      </c>
      <c r="AH77" s="121">
        <v>10112562</v>
      </c>
      <c r="AI77" s="114">
        <v>1835181.45</v>
      </c>
      <c r="AJ77" t="s">
        <v>57</v>
      </c>
      <c r="AK77">
        <v>1</v>
      </c>
    </row>
    <row r="78" spans="1:37">
      <c r="A78" s="8">
        <v>72</v>
      </c>
      <c r="B78" s="8">
        <v>1</v>
      </c>
      <c r="C78" s="10">
        <v>44</v>
      </c>
      <c r="D78" s="228" t="s">
        <v>126</v>
      </c>
      <c r="E78" s="104" t="s">
        <v>127</v>
      </c>
      <c r="F78" s="248" t="s">
        <v>126</v>
      </c>
      <c r="G78" s="105" t="s">
        <v>62</v>
      </c>
      <c r="H78" s="106">
        <v>2</v>
      </c>
      <c r="I78" s="107" t="s">
        <v>367</v>
      </c>
      <c r="J78" s="108" t="s">
        <v>57</v>
      </c>
      <c r="K78" s="104" t="s">
        <v>57</v>
      </c>
      <c r="L78" s="104" t="s">
        <v>57</v>
      </c>
      <c r="M78" s="109">
        <v>40</v>
      </c>
      <c r="N78" s="110"/>
      <c r="O78" s="111"/>
      <c r="P78" s="109">
        <v>9786156.8399999999</v>
      </c>
      <c r="Q78" s="112">
        <v>1878.7</v>
      </c>
      <c r="R78" s="113">
        <v>0</v>
      </c>
      <c r="S78" s="114">
        <v>5209</v>
      </c>
      <c r="T78" s="113">
        <v>0</v>
      </c>
      <c r="U78" s="115">
        <v>144.5</v>
      </c>
      <c r="V78" s="116">
        <v>2.7740449222499519E-2</v>
      </c>
      <c r="W78" s="109">
        <v>-316240</v>
      </c>
      <c r="X78" s="117">
        <v>-0.03</v>
      </c>
      <c r="Y78" s="109">
        <v>1217332.8500000001</v>
      </c>
      <c r="Z78" s="118">
        <v>0.12439335174194899</v>
      </c>
      <c r="AA78" s="119">
        <v>4180475.3</v>
      </c>
      <c r="AB78" s="117">
        <v>0.29119484332319823</v>
      </c>
      <c r="AC78" s="109">
        <v>7408.45</v>
      </c>
      <c r="AD78" s="120">
        <v>7.570336467241824E-4</v>
      </c>
      <c r="AE78" s="109">
        <v>4920801.09</v>
      </c>
      <c r="AF78" s="119">
        <v>3583272.9</v>
      </c>
      <c r="AG78" s="117">
        <v>1.3732699761717841</v>
      </c>
      <c r="AH78" s="121">
        <v>6138133.9400000004</v>
      </c>
      <c r="AI78" s="114">
        <v>0</v>
      </c>
      <c r="AJ78" t="s">
        <v>57</v>
      </c>
      <c r="AK78">
        <v>0</v>
      </c>
    </row>
    <row r="79" spans="1:37">
      <c r="A79" s="8">
        <v>96</v>
      </c>
      <c r="B79" s="8">
        <v>72</v>
      </c>
      <c r="C79" s="10">
        <v>62</v>
      </c>
      <c r="D79" s="228" t="s">
        <v>152</v>
      </c>
      <c r="E79" s="104" t="s">
        <v>153</v>
      </c>
      <c r="F79" s="248" t="s">
        <v>126</v>
      </c>
      <c r="G79" s="105" t="s">
        <v>67</v>
      </c>
      <c r="H79" s="106">
        <v>1</v>
      </c>
      <c r="I79" s="107" t="s">
        <v>367</v>
      </c>
      <c r="J79" s="108" t="s">
        <v>57</v>
      </c>
      <c r="K79" s="104" t="s">
        <v>57</v>
      </c>
      <c r="L79" s="104" t="s">
        <v>57</v>
      </c>
      <c r="M79" s="109">
        <v>63</v>
      </c>
      <c r="N79" s="110">
        <v>40</v>
      </c>
      <c r="O79" s="111">
        <v>103</v>
      </c>
      <c r="P79" s="109">
        <v>4586047.3499999996</v>
      </c>
      <c r="Q79" s="112">
        <v>1755.76</v>
      </c>
      <c r="R79" s="113">
        <v>4586047.3499999996</v>
      </c>
      <c r="S79" s="114">
        <v>2612</v>
      </c>
      <c r="T79" s="113">
        <v>2612</v>
      </c>
      <c r="U79" s="115">
        <v>218</v>
      </c>
      <c r="V79" s="116">
        <v>8.3460949464012266E-2</v>
      </c>
      <c r="W79" s="109">
        <v>744244</v>
      </c>
      <c r="X79" s="117">
        <v>0.16</v>
      </c>
      <c r="Y79" s="109">
        <v>770865.08</v>
      </c>
      <c r="Z79" s="118">
        <v>0.16808921085387399</v>
      </c>
      <c r="AA79" s="119">
        <v>4213020.1399999997</v>
      </c>
      <c r="AB79" s="117">
        <v>0.18297208519871924</v>
      </c>
      <c r="AC79" s="109">
        <v>484999.17</v>
      </c>
      <c r="AD79" s="120">
        <v>0.10575537777646364</v>
      </c>
      <c r="AE79" s="109">
        <v>506214.72</v>
      </c>
      <c r="AF79" s="119">
        <v>3764013.71</v>
      </c>
      <c r="AG79" s="117">
        <v>0.13448801173468627</v>
      </c>
      <c r="AH79" s="121">
        <v>1277079.8</v>
      </c>
      <c r="AI79" s="114">
        <v>8454.7099999999991</v>
      </c>
      <c r="AJ79" t="s">
        <v>57</v>
      </c>
      <c r="AK79">
        <v>0</v>
      </c>
    </row>
    <row r="80" spans="1:37">
      <c r="A80" s="8">
        <v>124</v>
      </c>
      <c r="B80" s="8">
        <v>72</v>
      </c>
      <c r="C80" s="10">
        <v>88</v>
      </c>
      <c r="D80" s="228" t="s">
        <v>199</v>
      </c>
      <c r="E80" s="104" t="s">
        <v>200</v>
      </c>
      <c r="F80" s="248" t="s">
        <v>126</v>
      </c>
      <c r="G80" s="105" t="s">
        <v>67</v>
      </c>
      <c r="H80" s="106">
        <v>1</v>
      </c>
      <c r="I80" s="107" t="s">
        <v>367</v>
      </c>
      <c r="J80" s="108" t="s">
        <v>57</v>
      </c>
      <c r="K80" s="104" t="s">
        <v>57</v>
      </c>
      <c r="L80" s="104" t="s">
        <v>57</v>
      </c>
      <c r="M80" s="109">
        <v>60</v>
      </c>
      <c r="N80" s="110">
        <v>40</v>
      </c>
      <c r="O80" s="111">
        <v>100</v>
      </c>
      <c r="P80" s="109">
        <v>2966341.31</v>
      </c>
      <c r="Q80" s="112">
        <v>2486.4499999999998</v>
      </c>
      <c r="R80" s="113">
        <v>2966341.31</v>
      </c>
      <c r="S80" s="114">
        <v>1193</v>
      </c>
      <c r="T80" s="113">
        <v>1193</v>
      </c>
      <c r="U80" s="115">
        <v>110</v>
      </c>
      <c r="V80" s="116">
        <v>9.2204526404023476E-2</v>
      </c>
      <c r="W80" s="109">
        <v>43682</v>
      </c>
      <c r="X80" s="117">
        <v>0.01</v>
      </c>
      <c r="Y80" s="109">
        <v>1062896.51</v>
      </c>
      <c r="Z80" s="118">
        <v>0.35831901960061369</v>
      </c>
      <c r="AA80" s="119">
        <v>1750532.24</v>
      </c>
      <c r="AB80" s="117">
        <v>0.60718476684553946</v>
      </c>
      <c r="AC80" s="109">
        <v>18307.09</v>
      </c>
      <c r="AD80" s="120">
        <v>6.1716060583736406E-3</v>
      </c>
      <c r="AE80" s="109">
        <v>-820340.16</v>
      </c>
      <c r="AF80" s="119">
        <v>1808368.92</v>
      </c>
      <c r="AG80" s="117">
        <v>-0.45363540090038712</v>
      </c>
      <c r="AH80" s="121">
        <v>242556.35</v>
      </c>
      <c r="AI80" s="114">
        <v>307461.8</v>
      </c>
      <c r="AJ80" t="s">
        <v>360</v>
      </c>
      <c r="AK80">
        <v>0</v>
      </c>
    </row>
    <row r="81" spans="1:37">
      <c r="A81" s="8">
        <v>127</v>
      </c>
      <c r="B81" s="8">
        <v>72</v>
      </c>
      <c r="C81" s="10">
        <v>93</v>
      </c>
      <c r="D81" s="228" t="s">
        <v>206</v>
      </c>
      <c r="E81" s="104" t="s">
        <v>207</v>
      </c>
      <c r="F81" s="248" t="s">
        <v>126</v>
      </c>
      <c r="G81" s="105" t="s">
        <v>67</v>
      </c>
      <c r="H81" s="106">
        <v>1</v>
      </c>
      <c r="I81" s="107" t="s">
        <v>367</v>
      </c>
      <c r="J81" s="108" t="s">
        <v>57</v>
      </c>
      <c r="K81" s="104" t="s">
        <v>57</v>
      </c>
      <c r="L81" s="104" t="s">
        <v>57</v>
      </c>
      <c r="M81" s="109">
        <v>62</v>
      </c>
      <c r="N81" s="110">
        <v>40</v>
      </c>
      <c r="O81" s="111">
        <v>102</v>
      </c>
      <c r="P81" s="109">
        <v>2233740.9</v>
      </c>
      <c r="Q81" s="112">
        <v>1575.27</v>
      </c>
      <c r="R81" s="113">
        <v>2233740.9</v>
      </c>
      <c r="S81" s="114">
        <v>1418</v>
      </c>
      <c r="T81" s="113">
        <v>1418</v>
      </c>
      <c r="U81" s="115">
        <v>153.5</v>
      </c>
      <c r="V81" s="116">
        <v>0.10825105782792664</v>
      </c>
      <c r="W81" s="109">
        <v>695685</v>
      </c>
      <c r="X81" s="117">
        <v>0.31</v>
      </c>
      <c r="Y81" s="109">
        <v>1013588.17</v>
      </c>
      <c r="Z81" s="118">
        <v>0.45376264095804492</v>
      </c>
      <c r="AA81" s="119">
        <v>2854850.55</v>
      </c>
      <c r="AB81" s="117">
        <v>0.3550407113255018</v>
      </c>
      <c r="AC81" s="109">
        <v>-583454.80000000005</v>
      </c>
      <c r="AD81" s="120">
        <v>-0.26120075072270021</v>
      </c>
      <c r="AE81" s="109">
        <v>7017641.2199999997</v>
      </c>
      <c r="AF81" s="119">
        <v>1825985.5</v>
      </c>
      <c r="AG81" s="117">
        <v>3.8432075282087399</v>
      </c>
      <c r="AH81" s="121">
        <v>8031229.3899999997</v>
      </c>
      <c r="AI81" s="114">
        <v>3908322.29</v>
      </c>
      <c r="AJ81" t="s">
        <v>57</v>
      </c>
      <c r="AK81">
        <v>0</v>
      </c>
    </row>
    <row r="82" spans="1:37">
      <c r="A82" s="8">
        <v>108</v>
      </c>
      <c r="B82" s="8">
        <v>107</v>
      </c>
      <c r="C82" s="10">
        <v>74</v>
      </c>
      <c r="D82" s="228" t="s">
        <v>177</v>
      </c>
      <c r="E82" s="104" t="s">
        <v>178</v>
      </c>
      <c r="F82" s="248" t="s">
        <v>179</v>
      </c>
      <c r="G82" s="105" t="s">
        <v>67</v>
      </c>
      <c r="H82" s="106">
        <v>1</v>
      </c>
      <c r="I82" s="107" t="s">
        <v>367</v>
      </c>
      <c r="J82" s="108" t="s">
        <v>57</v>
      </c>
      <c r="K82" s="104" t="s">
        <v>57</v>
      </c>
      <c r="L82" s="104" t="s">
        <v>57</v>
      </c>
      <c r="M82" s="109">
        <v>54</v>
      </c>
      <c r="N82" s="110">
        <v>38</v>
      </c>
      <c r="O82" s="111">
        <v>92</v>
      </c>
      <c r="P82" s="109">
        <v>4856422.68</v>
      </c>
      <c r="Q82" s="112">
        <v>1707</v>
      </c>
      <c r="R82" s="113">
        <v>4856422.68</v>
      </c>
      <c r="S82" s="114">
        <v>2845</v>
      </c>
      <c r="T82" s="113">
        <v>2845</v>
      </c>
      <c r="U82" s="115">
        <v>190.5</v>
      </c>
      <c r="V82" s="116">
        <v>6.6959578207381382E-2</v>
      </c>
      <c r="W82" s="109">
        <v>402937</v>
      </c>
      <c r="X82" s="117">
        <v>0.08</v>
      </c>
      <c r="Y82" s="109">
        <v>1056992.6599999999</v>
      </c>
      <c r="Z82" s="118">
        <v>0.21764840699574362</v>
      </c>
      <c r="AA82" s="119">
        <v>3062861.36</v>
      </c>
      <c r="AB82" s="117">
        <v>0.34509974032908886</v>
      </c>
      <c r="AC82" s="109">
        <v>123938.98</v>
      </c>
      <c r="AD82" s="120">
        <v>2.5520632812792977E-2</v>
      </c>
      <c r="AE82" s="109">
        <v>1020182.34</v>
      </c>
      <c r="AF82" s="119">
        <v>3036617.25</v>
      </c>
      <c r="AG82" s="117">
        <v>0.33596013458726154</v>
      </c>
      <c r="AH82" s="121">
        <v>2077175</v>
      </c>
      <c r="AI82" s="114">
        <v>272533.65000000002</v>
      </c>
      <c r="AJ82" t="s">
        <v>57</v>
      </c>
      <c r="AK82">
        <v>0</v>
      </c>
    </row>
    <row r="83" spans="1:37">
      <c r="A83" s="8">
        <v>107</v>
      </c>
      <c r="B83" s="8">
        <v>1</v>
      </c>
      <c r="C83" s="10">
        <v>75</v>
      </c>
      <c r="D83" s="228" t="s">
        <v>179</v>
      </c>
      <c r="E83" s="104" t="s">
        <v>180</v>
      </c>
      <c r="F83" s="248" t="s">
        <v>179</v>
      </c>
      <c r="G83" s="105" t="s">
        <v>62</v>
      </c>
      <c r="H83" s="106">
        <v>2</v>
      </c>
      <c r="I83" s="107" t="s">
        <v>367</v>
      </c>
      <c r="J83" s="108" t="s">
        <v>57</v>
      </c>
      <c r="K83" s="104" t="s">
        <v>57</v>
      </c>
      <c r="L83" s="104" t="s">
        <v>57</v>
      </c>
      <c r="M83" s="109">
        <v>38</v>
      </c>
      <c r="N83" s="110"/>
      <c r="O83" s="111"/>
      <c r="P83" s="109">
        <v>9308663.0199999996</v>
      </c>
      <c r="Q83" s="112">
        <v>1748.43</v>
      </c>
      <c r="R83" s="113">
        <v>0</v>
      </c>
      <c r="S83" s="114">
        <v>5324</v>
      </c>
      <c r="T83" s="113">
        <v>0</v>
      </c>
      <c r="U83" s="115">
        <v>143</v>
      </c>
      <c r="V83" s="116">
        <v>2.6859504132231406E-2</v>
      </c>
      <c r="W83" s="109">
        <v>-202518</v>
      </c>
      <c r="X83" s="117">
        <v>-0.02</v>
      </c>
      <c r="Y83" s="109">
        <v>1485034.9</v>
      </c>
      <c r="Z83" s="118">
        <v>0.15953256625675985</v>
      </c>
      <c r="AA83" s="119">
        <v>4194508.67</v>
      </c>
      <c r="AB83" s="117">
        <v>0.35404263450956225</v>
      </c>
      <c r="AC83" s="109">
        <v>143141.26999999999</v>
      </c>
      <c r="AD83" s="120">
        <v>1.5377210421352218E-2</v>
      </c>
      <c r="AE83" s="109">
        <v>780748.95</v>
      </c>
      <c r="AF83" s="119">
        <v>3298634.09</v>
      </c>
      <c r="AG83" s="117">
        <v>0.23668855917268472</v>
      </c>
      <c r="AH83" s="121">
        <v>2265783.85</v>
      </c>
      <c r="AI83" s="114">
        <v>855215.65</v>
      </c>
      <c r="AJ83" t="s">
        <v>360</v>
      </c>
      <c r="AK83">
        <v>0</v>
      </c>
    </row>
    <row r="84" spans="1:37">
      <c r="A84" s="8">
        <v>135</v>
      </c>
      <c r="B84" s="8">
        <v>107</v>
      </c>
      <c r="C84" s="10">
        <v>103</v>
      </c>
      <c r="D84" s="228" t="s">
        <v>225</v>
      </c>
      <c r="E84" s="104" t="s">
        <v>226</v>
      </c>
      <c r="F84" s="248" t="s">
        <v>179</v>
      </c>
      <c r="G84" s="105" t="s">
        <v>67</v>
      </c>
      <c r="H84" s="106">
        <v>1</v>
      </c>
      <c r="I84" s="107" t="s">
        <v>367</v>
      </c>
      <c r="J84" s="108" t="s">
        <v>57</v>
      </c>
      <c r="K84" s="104" t="s">
        <v>57</v>
      </c>
      <c r="L84" s="104" t="s">
        <v>57</v>
      </c>
      <c r="M84" s="109">
        <v>62</v>
      </c>
      <c r="N84" s="110">
        <v>38</v>
      </c>
      <c r="O84" s="111">
        <v>100</v>
      </c>
      <c r="P84" s="109">
        <v>4452241.62</v>
      </c>
      <c r="Q84" s="112">
        <v>1795.98</v>
      </c>
      <c r="R84" s="113">
        <v>4452241.62</v>
      </c>
      <c r="S84" s="114">
        <v>2479</v>
      </c>
      <c r="T84" s="113">
        <v>2479</v>
      </c>
      <c r="U84" s="115">
        <v>279.5</v>
      </c>
      <c r="V84" s="116">
        <v>0.1127470754336426</v>
      </c>
      <c r="W84" s="109">
        <v>1190062</v>
      </c>
      <c r="X84" s="117">
        <v>0.26</v>
      </c>
      <c r="Y84" s="109">
        <v>1750244.37</v>
      </c>
      <c r="Z84" s="118">
        <v>0.3931153156957371</v>
      </c>
      <c r="AA84" s="119">
        <v>3889493.15</v>
      </c>
      <c r="AB84" s="117">
        <v>0.44999291745763842</v>
      </c>
      <c r="AC84" s="109">
        <v>91004.92</v>
      </c>
      <c r="AD84" s="120">
        <v>2.0440247355667997E-2</v>
      </c>
      <c r="AE84" s="109">
        <v>1958901.83</v>
      </c>
      <c r="AF84" s="119">
        <v>3788645.96</v>
      </c>
      <c r="AG84" s="117">
        <v>0.5170453641437639</v>
      </c>
      <c r="AH84" s="121">
        <v>3709146.2</v>
      </c>
      <c r="AI84" s="114">
        <v>965807.65</v>
      </c>
      <c r="AJ84" t="s">
        <v>57</v>
      </c>
      <c r="AK84">
        <v>0</v>
      </c>
    </row>
    <row r="85" spans="1:37">
      <c r="A85" s="8">
        <v>209</v>
      </c>
      <c r="B85" s="8">
        <v>1</v>
      </c>
      <c r="C85" s="10">
        <v>69</v>
      </c>
      <c r="D85" s="228" t="s">
        <v>163</v>
      </c>
      <c r="E85" s="104" t="s">
        <v>164</v>
      </c>
      <c r="F85" s="248" t="s">
        <v>163</v>
      </c>
      <c r="G85" s="105" t="s">
        <v>58</v>
      </c>
      <c r="H85" s="106">
        <v>3</v>
      </c>
      <c r="I85" s="107" t="s">
        <v>367</v>
      </c>
      <c r="J85" s="108" t="s">
        <v>57</v>
      </c>
      <c r="K85" s="104" t="s">
        <v>57</v>
      </c>
      <c r="L85" s="104" t="s">
        <v>57</v>
      </c>
      <c r="M85" s="109">
        <v>102</v>
      </c>
      <c r="N85" s="110"/>
      <c r="O85" s="111">
        <v>102</v>
      </c>
      <c r="P85" s="109">
        <v>4677181.72</v>
      </c>
      <c r="Q85" s="112">
        <v>1470.81</v>
      </c>
      <c r="R85" s="113">
        <v>4677181.72</v>
      </c>
      <c r="S85" s="114">
        <v>3180</v>
      </c>
      <c r="T85" s="113">
        <v>3180</v>
      </c>
      <c r="U85" s="115">
        <v>436</v>
      </c>
      <c r="V85" s="116">
        <v>0.13710691823899374</v>
      </c>
      <c r="W85" s="109">
        <v>2276470</v>
      </c>
      <c r="X85" s="117">
        <v>0.48</v>
      </c>
      <c r="Y85" s="109">
        <v>1426937.98</v>
      </c>
      <c r="Z85" s="118">
        <v>0.30508499892110247</v>
      </c>
      <c r="AA85" s="119">
        <v>7330791.3799999999</v>
      </c>
      <c r="AB85" s="117">
        <v>0.19464992332110262</v>
      </c>
      <c r="AC85" s="109">
        <v>0</v>
      </c>
      <c r="AD85" s="120">
        <v>0</v>
      </c>
      <c r="AE85" s="109">
        <v>2971175.25</v>
      </c>
      <c r="AF85" s="119">
        <v>6795644.1500000004</v>
      </c>
      <c r="AG85" s="117">
        <v>0.43721760357331246</v>
      </c>
      <c r="AH85" s="121">
        <v>4398113.2300000004</v>
      </c>
      <c r="AI85" s="114">
        <v>1425162</v>
      </c>
      <c r="AJ85" t="s">
        <v>57</v>
      </c>
      <c r="AK85">
        <v>0</v>
      </c>
    </row>
    <row r="86" spans="1:37">
      <c r="A86" s="8">
        <v>223</v>
      </c>
      <c r="B86" s="8">
        <v>80</v>
      </c>
      <c r="C86" s="10">
        <v>106</v>
      </c>
      <c r="D86" s="228" t="s">
        <v>128</v>
      </c>
      <c r="E86" s="104" t="s">
        <v>129</v>
      </c>
      <c r="F86" s="248" t="s">
        <v>136</v>
      </c>
      <c r="G86" s="105" t="s">
        <v>67</v>
      </c>
      <c r="H86" s="106">
        <v>1</v>
      </c>
      <c r="I86" s="107" t="s">
        <v>367</v>
      </c>
      <c r="J86" s="108" t="s">
        <v>57</v>
      </c>
      <c r="K86" s="104" t="s">
        <v>57</v>
      </c>
      <c r="L86" s="104" t="s">
        <v>57</v>
      </c>
      <c r="M86" s="109">
        <v>64</v>
      </c>
      <c r="N86" s="110">
        <v>36</v>
      </c>
      <c r="O86" s="111">
        <v>100</v>
      </c>
      <c r="P86" s="109">
        <v>2510626.35</v>
      </c>
      <c r="Q86" s="112">
        <v>1801.02</v>
      </c>
      <c r="R86" s="113">
        <v>2510626.35</v>
      </c>
      <c r="S86" s="114">
        <v>1394</v>
      </c>
      <c r="T86" s="113">
        <v>1394</v>
      </c>
      <c r="U86" s="115">
        <v>108</v>
      </c>
      <c r="V86" s="116">
        <v>7.7474892395982778E-2</v>
      </c>
      <c r="W86" s="109">
        <v>185075</v>
      </c>
      <c r="X86" s="117">
        <v>7.0000000000000007E-2</v>
      </c>
      <c r="Y86" s="109">
        <v>1175952.23</v>
      </c>
      <c r="Z86" s="118">
        <v>0.46838998164740842</v>
      </c>
      <c r="AA86" s="119">
        <v>1863655.07</v>
      </c>
      <c r="AB86" s="117">
        <v>0.63099242393604515</v>
      </c>
      <c r="AC86" s="109">
        <v>0</v>
      </c>
      <c r="AD86" s="120">
        <v>0</v>
      </c>
      <c r="AE86" s="109">
        <v>-24027.200000000001</v>
      </c>
      <c r="AF86" s="119">
        <v>1768067.92</v>
      </c>
      <c r="AG86" s="117">
        <v>-1.3589523189810491E-2</v>
      </c>
      <c r="AH86" s="121">
        <v>1151925.03</v>
      </c>
      <c r="AI86" s="114">
        <v>0</v>
      </c>
      <c r="AJ86" t="s">
        <v>57</v>
      </c>
      <c r="AK86">
        <v>0</v>
      </c>
    </row>
    <row r="87" spans="1:37">
      <c r="A87" s="8">
        <v>133</v>
      </c>
      <c r="B87" s="8">
        <v>80</v>
      </c>
      <c r="C87" s="10">
        <v>99</v>
      </c>
      <c r="D87" s="228" t="s">
        <v>218</v>
      </c>
      <c r="E87" s="104" t="s">
        <v>219</v>
      </c>
      <c r="F87" s="248" t="s">
        <v>136</v>
      </c>
      <c r="G87" s="105" t="s">
        <v>67</v>
      </c>
      <c r="H87" s="106">
        <v>1</v>
      </c>
      <c r="I87" s="107" t="s">
        <v>367</v>
      </c>
      <c r="J87" s="108" t="s">
        <v>57</v>
      </c>
      <c r="K87" s="104" t="s">
        <v>57</v>
      </c>
      <c r="L87" s="104" t="s">
        <v>57</v>
      </c>
      <c r="M87" s="109">
        <v>46</v>
      </c>
      <c r="N87" s="110">
        <v>36</v>
      </c>
      <c r="O87" s="111">
        <v>82</v>
      </c>
      <c r="P87" s="109">
        <v>4978231.33</v>
      </c>
      <c r="Q87" s="112">
        <v>3944.71</v>
      </c>
      <c r="R87" s="113">
        <v>4978231.33</v>
      </c>
      <c r="S87" s="114">
        <v>1262</v>
      </c>
      <c r="T87" s="113">
        <v>1262</v>
      </c>
      <c r="U87" s="115">
        <v>91.5</v>
      </c>
      <c r="V87" s="116">
        <v>7.2503961965134714E-2</v>
      </c>
      <c r="W87" s="109">
        <v>-571406</v>
      </c>
      <c r="X87" s="117">
        <v>-0.11</v>
      </c>
      <c r="Y87" s="109">
        <v>2547738.0299999998</v>
      </c>
      <c r="Z87" s="118">
        <v>0.51177574144590832</v>
      </c>
      <c r="AA87" s="119">
        <v>2341835.2400000002</v>
      </c>
      <c r="AB87" s="117">
        <v>1.087923687577611</v>
      </c>
      <c r="AC87" s="109">
        <v>78507.05</v>
      </c>
      <c r="AD87" s="120">
        <v>1.5770068684212796E-2</v>
      </c>
      <c r="AE87" s="109">
        <v>-2065136.03</v>
      </c>
      <c r="AF87" s="119">
        <v>1719711.35</v>
      </c>
      <c r="AG87" s="117">
        <v>-1.2008620109415455</v>
      </c>
      <c r="AH87" s="121">
        <v>482602</v>
      </c>
      <c r="AI87" s="114">
        <v>0</v>
      </c>
      <c r="AJ87" t="s">
        <v>57</v>
      </c>
      <c r="AK87">
        <v>0</v>
      </c>
    </row>
    <row r="88" spans="1:37">
      <c r="A88" s="8">
        <v>81</v>
      </c>
      <c r="B88" s="8">
        <v>80</v>
      </c>
      <c r="C88" s="10">
        <v>50</v>
      </c>
      <c r="D88" s="228" t="s">
        <v>134</v>
      </c>
      <c r="E88" s="104" t="s">
        <v>135</v>
      </c>
      <c r="F88" s="248" t="s">
        <v>136</v>
      </c>
      <c r="G88" s="105" t="s">
        <v>67</v>
      </c>
      <c r="H88" s="106">
        <v>1</v>
      </c>
      <c r="I88" s="107" t="s">
        <v>367</v>
      </c>
      <c r="J88" s="108" t="s">
        <v>57</v>
      </c>
      <c r="K88" s="104" t="s">
        <v>57</v>
      </c>
      <c r="L88" s="104" t="s">
        <v>57</v>
      </c>
      <c r="M88" s="109">
        <v>62</v>
      </c>
      <c r="N88" s="110">
        <v>36</v>
      </c>
      <c r="O88" s="111">
        <v>98</v>
      </c>
      <c r="P88" s="109">
        <v>2262938.7000000002</v>
      </c>
      <c r="Q88" s="112">
        <v>2192.77</v>
      </c>
      <c r="R88" s="113">
        <v>2262938.7000000002</v>
      </c>
      <c r="S88" s="114">
        <v>1032</v>
      </c>
      <c r="T88" s="113">
        <v>1032</v>
      </c>
      <c r="U88" s="115">
        <v>112.5</v>
      </c>
      <c r="V88" s="116">
        <v>0.10901162790697676</v>
      </c>
      <c r="W88" s="109">
        <v>290960</v>
      </c>
      <c r="X88" s="117">
        <v>0.12</v>
      </c>
      <c r="Y88" s="109">
        <v>503109.35</v>
      </c>
      <c r="Z88" s="118">
        <v>0.22232566441150176</v>
      </c>
      <c r="AA88" s="119">
        <v>1883717.08</v>
      </c>
      <c r="AB88" s="117">
        <v>0.26708328726307451</v>
      </c>
      <c r="AC88" s="109">
        <v>5215.13</v>
      </c>
      <c r="AD88" s="120">
        <v>2.3045829743421685E-3</v>
      </c>
      <c r="AE88" s="109">
        <v>174786.25</v>
      </c>
      <c r="AF88" s="119">
        <v>1764373.55</v>
      </c>
      <c r="AG88" s="117">
        <v>9.9064197601465967E-2</v>
      </c>
      <c r="AH88" s="121">
        <v>677895.6</v>
      </c>
      <c r="AI88" s="114">
        <v>86182.98</v>
      </c>
      <c r="AJ88" t="s">
        <v>57</v>
      </c>
      <c r="AK88">
        <v>0</v>
      </c>
    </row>
    <row r="89" spans="1:37">
      <c r="A89" s="8">
        <v>103</v>
      </c>
      <c r="B89" s="8">
        <v>80</v>
      </c>
      <c r="C89" s="10">
        <v>70</v>
      </c>
      <c r="D89" s="228" t="s">
        <v>165</v>
      </c>
      <c r="E89" s="104" t="s">
        <v>166</v>
      </c>
      <c r="F89" s="248" t="s">
        <v>136</v>
      </c>
      <c r="G89" s="105" t="s">
        <v>67</v>
      </c>
      <c r="H89" s="106">
        <v>1</v>
      </c>
      <c r="I89" s="107" t="s">
        <v>367</v>
      </c>
      <c r="J89" s="108" t="s">
        <v>57</v>
      </c>
      <c r="K89" s="104" t="s">
        <v>57</v>
      </c>
      <c r="L89" s="104" t="s">
        <v>57</v>
      </c>
      <c r="M89" s="109">
        <v>66</v>
      </c>
      <c r="N89" s="110">
        <v>36</v>
      </c>
      <c r="O89" s="111">
        <v>102</v>
      </c>
      <c r="P89" s="109">
        <v>1111220.25</v>
      </c>
      <c r="Q89" s="112">
        <v>1946.09</v>
      </c>
      <c r="R89" s="113">
        <v>1111220.25</v>
      </c>
      <c r="S89" s="114">
        <v>571</v>
      </c>
      <c r="T89" s="113">
        <v>571</v>
      </c>
      <c r="U89" s="115">
        <v>60</v>
      </c>
      <c r="V89" s="116">
        <v>0.10507880910683012</v>
      </c>
      <c r="W89" s="109">
        <v>208420</v>
      </c>
      <c r="X89" s="117">
        <v>0.18</v>
      </c>
      <c r="Y89" s="109">
        <v>430429.68</v>
      </c>
      <c r="Z89" s="118">
        <v>0.38734866467741208</v>
      </c>
      <c r="AA89" s="119">
        <v>924505.82</v>
      </c>
      <c r="AB89" s="117">
        <v>0.46557811826430689</v>
      </c>
      <c r="AC89" s="109">
        <v>91804.17</v>
      </c>
      <c r="AD89" s="120">
        <v>8.2615638078949699E-2</v>
      </c>
      <c r="AE89" s="109">
        <v>126523.54</v>
      </c>
      <c r="AF89" s="119">
        <v>945426.2</v>
      </c>
      <c r="AG89" s="117">
        <v>0.13382698723602118</v>
      </c>
      <c r="AH89" s="121">
        <v>556953.22</v>
      </c>
      <c r="AI89" s="114">
        <v>22139.85</v>
      </c>
      <c r="AJ89" t="s">
        <v>360</v>
      </c>
      <c r="AK89">
        <v>0</v>
      </c>
    </row>
    <row r="90" spans="1:37">
      <c r="A90" s="8">
        <v>80</v>
      </c>
      <c r="B90" s="8">
        <v>1</v>
      </c>
      <c r="C90" s="10">
        <v>51</v>
      </c>
      <c r="D90" s="228" t="s">
        <v>136</v>
      </c>
      <c r="E90" s="104" t="s">
        <v>135</v>
      </c>
      <c r="F90" s="248" t="s">
        <v>136</v>
      </c>
      <c r="G90" s="105" t="s">
        <v>62</v>
      </c>
      <c r="H90" s="106">
        <v>2</v>
      </c>
      <c r="I90" s="107" t="s">
        <v>367</v>
      </c>
      <c r="J90" s="108" t="s">
        <v>57</v>
      </c>
      <c r="K90" s="104" t="s">
        <v>57</v>
      </c>
      <c r="L90" s="104" t="s">
        <v>57</v>
      </c>
      <c r="M90" s="109">
        <v>36</v>
      </c>
      <c r="N90" s="110"/>
      <c r="O90" s="111"/>
      <c r="P90" s="109">
        <v>12875401.289999999</v>
      </c>
      <c r="Q90" s="112">
        <v>2414.7399999999998</v>
      </c>
      <c r="R90" s="113">
        <v>0</v>
      </c>
      <c r="S90" s="114">
        <v>5332</v>
      </c>
      <c r="T90" s="113">
        <v>0</v>
      </c>
      <c r="U90" s="115">
        <v>152</v>
      </c>
      <c r="V90" s="116">
        <v>2.8507126781695424E-2</v>
      </c>
      <c r="W90" s="109">
        <v>-859645</v>
      </c>
      <c r="X90" s="117">
        <v>-0.06</v>
      </c>
      <c r="Y90" s="109">
        <v>3792955.77</v>
      </c>
      <c r="Z90" s="118">
        <v>0.29458932460193638</v>
      </c>
      <c r="AA90" s="119">
        <v>4531011.96</v>
      </c>
      <c r="AB90" s="117">
        <v>0.83711007684031802</v>
      </c>
      <c r="AC90" s="109">
        <v>33492.660000000003</v>
      </c>
      <c r="AD90" s="120">
        <v>2.6012905730567722E-3</v>
      </c>
      <c r="AE90" s="109">
        <v>1137728.28</v>
      </c>
      <c r="AF90" s="119">
        <v>4014179.63</v>
      </c>
      <c r="AG90" s="117">
        <v>0.28342734627448651</v>
      </c>
      <c r="AH90" s="121">
        <v>4930684.05</v>
      </c>
      <c r="AI90" s="114">
        <v>326491.2</v>
      </c>
      <c r="AJ90" t="s">
        <v>57</v>
      </c>
      <c r="AK90">
        <v>0</v>
      </c>
    </row>
    <row r="91" spans="1:37">
      <c r="A91" s="8">
        <v>111</v>
      </c>
      <c r="B91" s="8">
        <v>110</v>
      </c>
      <c r="C91" s="10">
        <v>77</v>
      </c>
      <c r="D91" s="228" t="s">
        <v>183</v>
      </c>
      <c r="E91" s="104" t="s">
        <v>184</v>
      </c>
      <c r="F91" s="248" t="s">
        <v>185</v>
      </c>
      <c r="G91" s="105" t="s">
        <v>67</v>
      </c>
      <c r="H91" s="106">
        <v>1</v>
      </c>
      <c r="I91" s="107" t="s">
        <v>367</v>
      </c>
      <c r="J91" s="108" t="s">
        <v>57</v>
      </c>
      <c r="K91" s="104" t="s">
        <v>57</v>
      </c>
      <c r="L91" s="104" t="s">
        <v>57</v>
      </c>
      <c r="M91" s="109">
        <v>55</v>
      </c>
      <c r="N91" s="110">
        <v>36</v>
      </c>
      <c r="O91" s="111">
        <v>91</v>
      </c>
      <c r="P91" s="109">
        <v>19210116.690000001</v>
      </c>
      <c r="Q91" s="112">
        <v>1786.82</v>
      </c>
      <c r="R91" s="113">
        <v>19210116.690000001</v>
      </c>
      <c r="S91" s="114">
        <v>10751</v>
      </c>
      <c r="T91" s="113">
        <v>10751</v>
      </c>
      <c r="U91" s="115">
        <v>754</v>
      </c>
      <c r="V91" s="116">
        <v>7.0133010882708582E-2</v>
      </c>
      <c r="W91" s="109">
        <v>1545293</v>
      </c>
      <c r="X91" s="117">
        <v>0.08</v>
      </c>
      <c r="Y91" s="109">
        <v>3416131.78</v>
      </c>
      <c r="Z91" s="118">
        <v>0.17782982972603692</v>
      </c>
      <c r="AA91" s="119">
        <v>12695627.76</v>
      </c>
      <c r="AB91" s="117">
        <v>0.26907939052554575</v>
      </c>
      <c r="AC91" s="109">
        <v>3545.85</v>
      </c>
      <c r="AD91" s="120">
        <v>1.8458242899928995E-4</v>
      </c>
      <c r="AE91" s="109">
        <v>4862803.82</v>
      </c>
      <c r="AF91" s="119">
        <v>12293264.1</v>
      </c>
      <c r="AG91" s="117">
        <v>0.3955665298039111</v>
      </c>
      <c r="AH91" s="121">
        <v>8278935.5999999996</v>
      </c>
      <c r="AI91" s="114">
        <v>293564.15000000002</v>
      </c>
      <c r="AJ91" t="s">
        <v>57</v>
      </c>
      <c r="AK91">
        <v>0</v>
      </c>
    </row>
    <row r="92" spans="1:37">
      <c r="A92" s="8">
        <v>110</v>
      </c>
      <c r="B92" s="8">
        <v>1</v>
      </c>
      <c r="C92" s="10">
        <v>78</v>
      </c>
      <c r="D92" s="228" t="s">
        <v>185</v>
      </c>
      <c r="E92" s="104" t="s">
        <v>186</v>
      </c>
      <c r="F92" s="248" t="s">
        <v>185</v>
      </c>
      <c r="G92" s="105" t="s">
        <v>62</v>
      </c>
      <c r="H92" s="106">
        <v>2</v>
      </c>
      <c r="I92" s="107" t="s">
        <v>367</v>
      </c>
      <c r="J92" s="108" t="s">
        <v>57</v>
      </c>
      <c r="K92" s="104" t="s">
        <v>57</v>
      </c>
      <c r="L92" s="104" t="s">
        <v>57</v>
      </c>
      <c r="M92" s="109">
        <v>36</v>
      </c>
      <c r="N92" s="110"/>
      <c r="O92" s="111"/>
      <c r="P92" s="109">
        <v>21129241.91</v>
      </c>
      <c r="Q92" s="112">
        <v>1731.76</v>
      </c>
      <c r="R92" s="113">
        <v>0</v>
      </c>
      <c r="S92" s="114">
        <v>12201</v>
      </c>
      <c r="T92" s="113">
        <v>0</v>
      </c>
      <c r="U92" s="115">
        <v>338</v>
      </c>
      <c r="V92" s="116">
        <v>2.7702647323989835E-2</v>
      </c>
      <c r="W92" s="109">
        <v>-565931</v>
      </c>
      <c r="X92" s="117">
        <v>-0.02</v>
      </c>
      <c r="Y92" s="109">
        <v>4637358.9000000004</v>
      </c>
      <c r="Z92" s="118">
        <v>0.21947587706898475</v>
      </c>
      <c r="AA92" s="119">
        <v>7660786.4100000001</v>
      </c>
      <c r="AB92" s="117">
        <v>0.60533718756949395</v>
      </c>
      <c r="AC92" s="109">
        <v>6088.18</v>
      </c>
      <c r="AD92" s="120">
        <v>2.8814001117184431E-4</v>
      </c>
      <c r="AE92" s="109">
        <v>274196.74</v>
      </c>
      <c r="AF92" s="119">
        <v>7046352.2699999996</v>
      </c>
      <c r="AG92" s="117">
        <v>3.891328867666731E-2</v>
      </c>
      <c r="AH92" s="121">
        <v>4911555.6399999997</v>
      </c>
      <c r="AI92" s="114">
        <v>1966426.49</v>
      </c>
      <c r="AJ92" t="s">
        <v>57</v>
      </c>
      <c r="AK92">
        <v>0</v>
      </c>
    </row>
    <row r="93" spans="1:37">
      <c r="A93" s="8">
        <v>57</v>
      </c>
      <c r="B93" s="8">
        <v>56</v>
      </c>
      <c r="C93" s="10">
        <v>29</v>
      </c>
      <c r="D93" s="228" t="s">
        <v>104</v>
      </c>
      <c r="E93" s="104" t="s">
        <v>105</v>
      </c>
      <c r="F93" s="248" t="s">
        <v>106</v>
      </c>
      <c r="G93" s="105" t="s">
        <v>67</v>
      </c>
      <c r="H93" s="106">
        <v>1</v>
      </c>
      <c r="I93" s="107" t="s">
        <v>367</v>
      </c>
      <c r="J93" s="108" t="s">
        <v>57</v>
      </c>
      <c r="K93" s="104" t="s">
        <v>57</v>
      </c>
      <c r="L93" s="104" t="s">
        <v>57</v>
      </c>
      <c r="M93" s="109">
        <v>55</v>
      </c>
      <c r="N93" s="110">
        <v>33</v>
      </c>
      <c r="O93" s="111">
        <v>88</v>
      </c>
      <c r="P93" s="109">
        <v>3313490.8</v>
      </c>
      <c r="Q93" s="112">
        <v>1928.69</v>
      </c>
      <c r="R93" s="113">
        <v>3313490.8</v>
      </c>
      <c r="S93" s="114">
        <v>1718</v>
      </c>
      <c r="T93" s="113">
        <v>1718</v>
      </c>
      <c r="U93" s="115">
        <v>135.5</v>
      </c>
      <c r="V93" s="116">
        <v>7.8870779976717126E-2</v>
      </c>
      <c r="W93" s="109">
        <v>183051</v>
      </c>
      <c r="X93" s="117">
        <v>0.05</v>
      </c>
      <c r="Y93" s="109">
        <v>1788625.62</v>
      </c>
      <c r="Z93" s="118">
        <v>0.53980099175165963</v>
      </c>
      <c r="AA93" s="119">
        <v>1988919.75</v>
      </c>
      <c r="AB93" s="117">
        <v>0.8992950168049767</v>
      </c>
      <c r="AC93" s="109">
        <v>130770.56</v>
      </c>
      <c r="AD93" s="120">
        <v>3.9466100222762056E-2</v>
      </c>
      <c r="AE93" s="109">
        <v>-1644950.02</v>
      </c>
      <c r="AF93" s="119">
        <v>2181193.4500000002</v>
      </c>
      <c r="AG93" s="117">
        <v>-0.75415136607896927</v>
      </c>
      <c r="AH93" s="121">
        <v>143675.6</v>
      </c>
      <c r="AI93" s="114">
        <v>0</v>
      </c>
      <c r="AJ93" t="s">
        <v>57</v>
      </c>
      <c r="AK93">
        <v>0</v>
      </c>
    </row>
    <row r="94" spans="1:37">
      <c r="A94" s="8">
        <v>211</v>
      </c>
      <c r="B94" s="8">
        <v>56</v>
      </c>
      <c r="C94" s="10">
        <v>97</v>
      </c>
      <c r="D94" s="228" t="s">
        <v>214</v>
      </c>
      <c r="E94" s="104" t="s">
        <v>215</v>
      </c>
      <c r="F94" s="248" t="s">
        <v>106</v>
      </c>
      <c r="G94" s="105" t="s">
        <v>67</v>
      </c>
      <c r="H94" s="106">
        <v>1</v>
      </c>
      <c r="I94" s="107" t="s">
        <v>367</v>
      </c>
      <c r="J94" s="108" t="s">
        <v>57</v>
      </c>
      <c r="K94" s="104" t="s">
        <v>57</v>
      </c>
      <c r="L94" s="104" t="s">
        <v>57</v>
      </c>
      <c r="M94" s="109">
        <v>59</v>
      </c>
      <c r="N94" s="110">
        <v>33</v>
      </c>
      <c r="O94" s="111">
        <v>92</v>
      </c>
      <c r="P94" s="109">
        <v>2498941.2999999998</v>
      </c>
      <c r="Q94" s="112">
        <v>1513.59</v>
      </c>
      <c r="R94" s="113">
        <v>2498941.2999999998</v>
      </c>
      <c r="S94" s="114">
        <v>1651</v>
      </c>
      <c r="T94" s="113">
        <v>1651</v>
      </c>
      <c r="U94" s="115">
        <v>146</v>
      </c>
      <c r="V94" s="116">
        <v>8.8431253785584502E-2</v>
      </c>
      <c r="W94" s="109">
        <v>614199</v>
      </c>
      <c r="X94" s="117">
        <v>0.24</v>
      </c>
      <c r="Y94" s="109">
        <v>1935462.76</v>
      </c>
      <c r="Z94" s="118">
        <v>0.77451309480538821</v>
      </c>
      <c r="AA94" s="119">
        <v>2153100.0099999998</v>
      </c>
      <c r="AB94" s="117">
        <v>0.89891911709201111</v>
      </c>
      <c r="AC94" s="109">
        <v>98600.7</v>
      </c>
      <c r="AD94" s="120">
        <v>3.9456989245805811E-2</v>
      </c>
      <c r="AE94" s="109">
        <v>612843.64</v>
      </c>
      <c r="AF94" s="119">
        <v>1975730.2</v>
      </c>
      <c r="AG94" s="117">
        <v>0.31018589481499043</v>
      </c>
      <c r="AH94" s="121">
        <v>2548306.4</v>
      </c>
      <c r="AI94" s="114">
        <v>1399815.85</v>
      </c>
      <c r="AJ94" t="s">
        <v>57</v>
      </c>
      <c r="AK94">
        <v>0</v>
      </c>
    </row>
    <row r="95" spans="1:37">
      <c r="A95" s="8">
        <v>56</v>
      </c>
      <c r="B95" s="8">
        <v>1</v>
      </c>
      <c r="C95" s="10">
        <v>30</v>
      </c>
      <c r="D95" s="228" t="s">
        <v>106</v>
      </c>
      <c r="E95" s="104" t="s">
        <v>105</v>
      </c>
      <c r="F95" s="248" t="s">
        <v>106</v>
      </c>
      <c r="G95" s="105" t="s">
        <v>62</v>
      </c>
      <c r="H95" s="106">
        <v>2</v>
      </c>
      <c r="I95" s="107" t="s">
        <v>367</v>
      </c>
      <c r="J95" s="108" t="s">
        <v>57</v>
      </c>
      <c r="K95" s="104" t="s">
        <v>57</v>
      </c>
      <c r="L95" s="104" t="s">
        <v>57</v>
      </c>
      <c r="M95" s="109">
        <v>33</v>
      </c>
      <c r="N95" s="110"/>
      <c r="O95" s="111"/>
      <c r="P95" s="109">
        <v>5814504.1399999997</v>
      </c>
      <c r="Q95" s="112">
        <v>1725.88</v>
      </c>
      <c r="R95" s="113">
        <v>0</v>
      </c>
      <c r="S95" s="114">
        <v>3369</v>
      </c>
      <c r="T95" s="113">
        <v>0</v>
      </c>
      <c r="U95" s="115">
        <v>90.5</v>
      </c>
      <c r="V95" s="116">
        <v>2.6862570495696052E-2</v>
      </c>
      <c r="W95" s="109">
        <v>-85610</v>
      </c>
      <c r="X95" s="117">
        <v>-0.01</v>
      </c>
      <c r="Y95" s="109">
        <v>1193691.8700000001</v>
      </c>
      <c r="Z95" s="118">
        <v>0.20529555767071825</v>
      </c>
      <c r="AA95" s="119">
        <v>2231277.11</v>
      </c>
      <c r="AB95" s="117">
        <v>0.53498145284159715</v>
      </c>
      <c r="AC95" s="109">
        <v>-63465.440000000002</v>
      </c>
      <c r="AD95" s="120">
        <v>-1.0915021895573026E-2</v>
      </c>
      <c r="AE95" s="109">
        <v>-481550.02</v>
      </c>
      <c r="AF95" s="119">
        <v>2052884.3</v>
      </c>
      <c r="AG95" s="117">
        <v>-0.23457241111932126</v>
      </c>
      <c r="AH95" s="121">
        <v>712141.85</v>
      </c>
      <c r="AI95" s="114">
        <v>0</v>
      </c>
      <c r="AJ95" t="s">
        <v>57</v>
      </c>
      <c r="AK95">
        <v>0</v>
      </c>
    </row>
    <row r="96" spans="1:37">
      <c r="A96" s="8">
        <v>227</v>
      </c>
      <c r="B96" s="8">
        <v>52</v>
      </c>
      <c r="C96" s="10">
        <v>227</v>
      </c>
      <c r="D96" s="228" t="s">
        <v>351</v>
      </c>
      <c r="E96" s="104" t="s">
        <v>352</v>
      </c>
      <c r="F96" s="248" t="s">
        <v>95</v>
      </c>
      <c r="G96" s="105" t="s">
        <v>67</v>
      </c>
      <c r="H96" s="106">
        <v>1</v>
      </c>
      <c r="I96" s="107" t="s">
        <v>367</v>
      </c>
      <c r="J96" s="108" t="s">
        <v>57</v>
      </c>
      <c r="K96" s="104" t="s">
        <v>57</v>
      </c>
      <c r="L96" s="104" t="s">
        <v>57</v>
      </c>
      <c r="M96" s="109">
        <v>59</v>
      </c>
      <c r="N96" s="110">
        <v>35</v>
      </c>
      <c r="O96" s="111">
        <v>94</v>
      </c>
      <c r="P96" s="109">
        <v>3001126.66</v>
      </c>
      <c r="Q96" s="112">
        <v>1742.81</v>
      </c>
      <c r="R96" s="113">
        <v>3001126.66</v>
      </c>
      <c r="S96" s="114">
        <v>1722</v>
      </c>
      <c r="T96" s="113">
        <v>1722</v>
      </c>
      <c r="U96" s="115">
        <v>165.5</v>
      </c>
      <c r="V96" s="116">
        <v>9.6109175377468062E-2</v>
      </c>
      <c r="W96" s="109">
        <v>595208</v>
      </c>
      <c r="X96" s="117">
        <v>0.19</v>
      </c>
      <c r="Y96" s="109">
        <v>1531228.13</v>
      </c>
      <c r="Z96" s="118">
        <v>0.51021776268516439</v>
      </c>
      <c r="AA96" s="119">
        <v>2392528.48</v>
      </c>
      <c r="AB96" s="117">
        <v>0.64000413905208764</v>
      </c>
      <c r="AC96" s="109">
        <v>140.31</v>
      </c>
      <c r="AD96" s="120">
        <v>4.6752441964578727E-5</v>
      </c>
      <c r="AE96" s="109">
        <v>-1531222.13</v>
      </c>
      <c r="AF96" s="119">
        <v>2350222.38</v>
      </c>
      <c r="AG96" s="117">
        <v>-0.65152223169621926</v>
      </c>
      <c r="AH96" s="121">
        <v>6</v>
      </c>
      <c r="AI96" s="114">
        <v>291124.05</v>
      </c>
      <c r="AJ96" t="s">
        <v>57</v>
      </c>
      <c r="AK96">
        <v>0</v>
      </c>
    </row>
    <row r="97" spans="1:37">
      <c r="A97" s="8">
        <v>130</v>
      </c>
      <c r="B97" s="8">
        <v>52</v>
      </c>
      <c r="C97" s="10">
        <v>96</v>
      </c>
      <c r="D97" s="228" t="s">
        <v>212</v>
      </c>
      <c r="E97" s="104" t="s">
        <v>213</v>
      </c>
      <c r="F97" s="248" t="s">
        <v>95</v>
      </c>
      <c r="G97" s="105" t="s">
        <v>67</v>
      </c>
      <c r="H97" s="106">
        <v>1</v>
      </c>
      <c r="I97" s="107" t="s">
        <v>367</v>
      </c>
      <c r="J97" s="108" t="s">
        <v>57</v>
      </c>
      <c r="K97" s="104" t="s">
        <v>57</v>
      </c>
      <c r="L97" s="104" t="s">
        <v>57</v>
      </c>
      <c r="M97" s="109">
        <v>49</v>
      </c>
      <c r="N97" s="110">
        <v>35</v>
      </c>
      <c r="O97" s="111">
        <v>84</v>
      </c>
      <c r="P97" s="109">
        <v>4631889.5</v>
      </c>
      <c r="Q97" s="112">
        <v>2505.0700000000002</v>
      </c>
      <c r="R97" s="113">
        <v>4631889.5</v>
      </c>
      <c r="S97" s="114">
        <v>1849</v>
      </c>
      <c r="T97" s="113">
        <v>1849</v>
      </c>
      <c r="U97" s="115">
        <v>141.5</v>
      </c>
      <c r="V97" s="116">
        <v>7.6527852893455914E-2</v>
      </c>
      <c r="W97" s="109">
        <v>-118547</v>
      </c>
      <c r="X97" s="117">
        <v>-0.02</v>
      </c>
      <c r="Y97" s="109">
        <v>1652951.91</v>
      </c>
      <c r="Z97" s="118">
        <v>0.35686341610696887</v>
      </c>
      <c r="AA97" s="119">
        <v>2170585.7599999998</v>
      </c>
      <c r="AB97" s="117">
        <v>0.76152342858823519</v>
      </c>
      <c r="AC97" s="109">
        <v>37879.89</v>
      </c>
      <c r="AD97" s="120">
        <v>8.1780642651341322E-3</v>
      </c>
      <c r="AE97" s="109">
        <v>-1652947.91</v>
      </c>
      <c r="AF97" s="119">
        <v>2160468.06</v>
      </c>
      <c r="AG97" s="117">
        <v>-0.76508787174571791</v>
      </c>
      <c r="AH97" s="121">
        <v>4</v>
      </c>
      <c r="AI97" s="114">
        <v>0</v>
      </c>
      <c r="AJ97" t="s">
        <v>57</v>
      </c>
      <c r="AK97">
        <v>0</v>
      </c>
    </row>
    <row r="98" spans="1:37">
      <c r="A98" s="8">
        <v>52</v>
      </c>
      <c r="B98" s="8">
        <v>1</v>
      </c>
      <c r="C98" s="10">
        <v>24</v>
      </c>
      <c r="D98" s="228" t="s">
        <v>95</v>
      </c>
      <c r="E98" s="104" t="s">
        <v>96</v>
      </c>
      <c r="F98" s="248" t="s">
        <v>95</v>
      </c>
      <c r="G98" s="105" t="s">
        <v>62</v>
      </c>
      <c r="H98" s="106">
        <v>2</v>
      </c>
      <c r="I98" s="107" t="s">
        <v>367</v>
      </c>
      <c r="J98" s="108" t="s">
        <v>57</v>
      </c>
      <c r="K98" s="104" t="s">
        <v>57</v>
      </c>
      <c r="L98" s="104" t="s">
        <v>57</v>
      </c>
      <c r="M98" s="109">
        <v>35</v>
      </c>
      <c r="N98" s="110"/>
      <c r="O98" s="111"/>
      <c r="P98" s="109">
        <v>7633600.7199999997</v>
      </c>
      <c r="Q98" s="112">
        <v>2137.66</v>
      </c>
      <c r="R98" s="113">
        <v>0</v>
      </c>
      <c r="S98" s="114">
        <v>3571</v>
      </c>
      <c r="T98" s="113">
        <v>0</v>
      </c>
      <c r="U98" s="115">
        <v>117</v>
      </c>
      <c r="V98" s="116">
        <v>3.2763931671800618E-2</v>
      </c>
      <c r="W98" s="109">
        <v>-124720</v>
      </c>
      <c r="X98" s="117">
        <v>-0.01</v>
      </c>
      <c r="Y98" s="109">
        <v>857859.33</v>
      </c>
      <c r="Z98" s="118">
        <v>0.11237938182336579</v>
      </c>
      <c r="AA98" s="119">
        <v>2916250.05</v>
      </c>
      <c r="AB98" s="117">
        <v>0.29416521741679869</v>
      </c>
      <c r="AC98" s="109">
        <v>965.44</v>
      </c>
      <c r="AD98" s="120">
        <v>1.2647242571523968E-4</v>
      </c>
      <c r="AE98" s="109">
        <v>-646855.32999999996</v>
      </c>
      <c r="AF98" s="119">
        <v>2547193.04</v>
      </c>
      <c r="AG98" s="117">
        <v>-0.25394829517907286</v>
      </c>
      <c r="AH98" s="121">
        <v>211004</v>
      </c>
      <c r="AI98" s="114">
        <v>0</v>
      </c>
      <c r="AJ98" t="s">
        <v>57</v>
      </c>
      <c r="AK98">
        <v>0</v>
      </c>
    </row>
    <row r="99" spans="1:37">
      <c r="A99" s="8">
        <v>132</v>
      </c>
      <c r="B99" s="8">
        <v>1</v>
      </c>
      <c r="C99" s="10">
        <v>98</v>
      </c>
      <c r="D99" s="228" t="s">
        <v>216</v>
      </c>
      <c r="E99" s="104" t="s">
        <v>217</v>
      </c>
      <c r="F99" s="248" t="s">
        <v>216</v>
      </c>
      <c r="G99" s="105" t="s">
        <v>58</v>
      </c>
      <c r="H99" s="106">
        <v>3</v>
      </c>
      <c r="I99" s="107" t="s">
        <v>367</v>
      </c>
      <c r="J99" s="108" t="s">
        <v>57</v>
      </c>
      <c r="K99" s="104" t="s">
        <v>57</v>
      </c>
      <c r="L99" s="104" t="s">
        <v>57</v>
      </c>
      <c r="M99" s="109">
        <v>95</v>
      </c>
      <c r="N99" s="110"/>
      <c r="O99" s="111">
        <v>95</v>
      </c>
      <c r="P99" s="109">
        <v>8701677.8800000008</v>
      </c>
      <c r="Q99" s="112">
        <v>1892.9</v>
      </c>
      <c r="R99" s="113">
        <v>8701677.8800000008</v>
      </c>
      <c r="S99" s="114">
        <v>4597</v>
      </c>
      <c r="T99" s="113">
        <v>4597</v>
      </c>
      <c r="U99" s="115">
        <v>564</v>
      </c>
      <c r="V99" s="116">
        <v>0.12268871002827932</v>
      </c>
      <c r="W99" s="109">
        <v>1223690</v>
      </c>
      <c r="X99" s="117">
        <v>0.14000000000000001</v>
      </c>
      <c r="Y99" s="109">
        <v>5153023.8899999997</v>
      </c>
      <c r="Z99" s="118">
        <v>0.59218738742831978</v>
      </c>
      <c r="AA99" s="119">
        <v>9218645.6500000004</v>
      </c>
      <c r="AB99" s="117">
        <v>0.55897841023968631</v>
      </c>
      <c r="AC99" s="109">
        <v>1399909.19</v>
      </c>
      <c r="AD99" s="120">
        <v>0.16087807539021429</v>
      </c>
      <c r="AE99" s="109">
        <v>544958.01</v>
      </c>
      <c r="AF99" s="119">
        <v>9952002.3000000007</v>
      </c>
      <c r="AG99" s="117">
        <v>5.475862982869286E-2</v>
      </c>
      <c r="AH99" s="121">
        <v>5697981.9000000004</v>
      </c>
      <c r="AI99" s="114">
        <v>390732.55</v>
      </c>
      <c r="AJ99" t="s">
        <v>360</v>
      </c>
      <c r="AK99">
        <v>0</v>
      </c>
    </row>
    <row r="100" spans="1:37">
      <c r="A100" s="8">
        <v>119</v>
      </c>
      <c r="B100" s="8">
        <v>1</v>
      </c>
      <c r="C100" s="10">
        <v>83</v>
      </c>
      <c r="D100" s="228" t="s">
        <v>361</v>
      </c>
      <c r="E100" s="104" t="s">
        <v>193</v>
      </c>
      <c r="F100" s="248" t="s">
        <v>361</v>
      </c>
      <c r="G100" s="105" t="s">
        <v>58</v>
      </c>
      <c r="H100" s="106">
        <v>3</v>
      </c>
      <c r="I100" s="107" t="s">
        <v>367</v>
      </c>
      <c r="J100" s="108" t="s">
        <v>80</v>
      </c>
      <c r="K100" s="104" t="s">
        <v>57</v>
      </c>
      <c r="L100" s="104" t="s">
        <v>57</v>
      </c>
      <c r="M100" s="109">
        <v>94</v>
      </c>
      <c r="N100" s="110"/>
      <c r="O100" s="111">
        <v>94</v>
      </c>
      <c r="P100" s="109">
        <v>14268211.560000001</v>
      </c>
      <c r="Q100" s="112">
        <v>1858.56</v>
      </c>
      <c r="R100" s="113">
        <v>14268211.560000001</v>
      </c>
      <c r="S100" s="114">
        <v>7677</v>
      </c>
      <c r="T100" s="113">
        <v>7677</v>
      </c>
      <c r="U100" s="115">
        <v>832</v>
      </c>
      <c r="V100" s="116">
        <v>0.10837566757848119</v>
      </c>
      <c r="W100" s="109">
        <v>686017</v>
      </c>
      <c r="X100" s="117">
        <v>0.04</v>
      </c>
      <c r="Y100" s="109">
        <v>9391193.9800000004</v>
      </c>
      <c r="Z100" s="118">
        <v>0.65818998691662245</v>
      </c>
      <c r="AA100" s="119">
        <v>13533537.26</v>
      </c>
      <c r="AB100" s="117">
        <v>0.69392013333844405</v>
      </c>
      <c r="AC100" s="109">
        <v>420136.52</v>
      </c>
      <c r="AD100" s="120">
        <v>2.9445632918551991E-2</v>
      </c>
      <c r="AE100" s="109">
        <v>-5063393.18</v>
      </c>
      <c r="AF100" s="119">
        <v>14179315.26</v>
      </c>
      <c r="AG100" s="117">
        <v>-0.35709715787784801</v>
      </c>
      <c r="AH100" s="121">
        <v>4327800.8</v>
      </c>
      <c r="AI100" s="114">
        <v>135780.79999999999</v>
      </c>
      <c r="AJ100" t="s">
        <v>57</v>
      </c>
      <c r="AK100">
        <v>0</v>
      </c>
    </row>
    <row r="101" spans="1:37">
      <c r="A101" s="8">
        <v>210</v>
      </c>
      <c r="B101" s="8">
        <v>1</v>
      </c>
      <c r="C101" s="10">
        <v>11</v>
      </c>
      <c r="D101" s="228" t="s">
        <v>76</v>
      </c>
      <c r="E101" s="104" t="s">
        <v>77</v>
      </c>
      <c r="F101" s="248" t="s">
        <v>76</v>
      </c>
      <c r="G101" s="105" t="s">
        <v>58</v>
      </c>
      <c r="H101" s="106">
        <v>3</v>
      </c>
      <c r="I101" s="107" t="s">
        <v>367</v>
      </c>
      <c r="J101" s="108" t="s">
        <v>57</v>
      </c>
      <c r="K101" s="104" t="s">
        <v>57</v>
      </c>
      <c r="L101" s="104" t="s">
        <v>57</v>
      </c>
      <c r="M101" s="109">
        <v>105</v>
      </c>
      <c r="N101" s="110"/>
      <c r="O101" s="111">
        <v>105</v>
      </c>
      <c r="P101" s="109">
        <v>7000341.9100000001</v>
      </c>
      <c r="Q101" s="112">
        <v>1773.13</v>
      </c>
      <c r="R101" s="113">
        <v>7000341.9100000001</v>
      </c>
      <c r="S101" s="114">
        <v>3948</v>
      </c>
      <c r="T101" s="113">
        <v>3948</v>
      </c>
      <c r="U101" s="115">
        <v>517</v>
      </c>
      <c r="V101" s="116">
        <v>0.13095238095238096</v>
      </c>
      <c r="W101" s="109">
        <v>1649673</v>
      </c>
      <c r="X101" s="117">
        <v>0.23</v>
      </c>
      <c r="Y101" s="109">
        <v>3403967.89</v>
      </c>
      <c r="Z101" s="118">
        <v>0.48625737624864102</v>
      </c>
      <c r="AA101" s="119">
        <v>9493800.2100000009</v>
      </c>
      <c r="AB101" s="117">
        <v>0.35854640025124351</v>
      </c>
      <c r="AC101" s="109">
        <v>197196.26</v>
      </c>
      <c r="AD101" s="120">
        <v>2.8169518365710796E-2</v>
      </c>
      <c r="AE101" s="109">
        <v>6774328.04</v>
      </c>
      <c r="AF101" s="119">
        <v>9010170.5199999996</v>
      </c>
      <c r="AG101" s="117">
        <v>0.75185347768534805</v>
      </c>
      <c r="AH101" s="121">
        <v>10178295.93</v>
      </c>
      <c r="AI101" s="114">
        <v>2908902.19</v>
      </c>
      <c r="AJ101" t="s">
        <v>57</v>
      </c>
      <c r="AK101">
        <v>0</v>
      </c>
    </row>
    <row r="102" spans="1:37" ht="13.5" thickBot="1">
      <c r="A102" s="8">
        <v>102</v>
      </c>
      <c r="B102" s="8">
        <v>1</v>
      </c>
      <c r="C102" s="10">
        <v>67</v>
      </c>
      <c r="D102" s="229" t="s">
        <v>161</v>
      </c>
      <c r="E102" s="122" t="s">
        <v>162</v>
      </c>
      <c r="F102" s="249" t="s">
        <v>161</v>
      </c>
      <c r="G102" s="123" t="s">
        <v>67</v>
      </c>
      <c r="H102" s="124">
        <v>1</v>
      </c>
      <c r="I102" s="125" t="s">
        <v>367</v>
      </c>
      <c r="J102" s="126" t="s">
        <v>57</v>
      </c>
      <c r="K102" s="122" t="s">
        <v>355</v>
      </c>
      <c r="L102" s="122" t="s">
        <v>57</v>
      </c>
      <c r="M102" s="127">
        <v>70</v>
      </c>
      <c r="N102" s="128"/>
      <c r="O102" s="129">
        <v>70</v>
      </c>
      <c r="P102" s="127">
        <v>2457861.4</v>
      </c>
      <c r="Q102" s="130">
        <v>2273.69</v>
      </c>
      <c r="R102" s="131">
        <v>2457861.4</v>
      </c>
      <c r="S102" s="132">
        <v>1081</v>
      </c>
      <c r="T102" s="131">
        <v>1081</v>
      </c>
      <c r="U102" s="133">
        <v>66</v>
      </c>
      <c r="V102" s="134">
        <v>6.105457909343201E-2</v>
      </c>
      <c r="W102" s="127">
        <v>-99810</v>
      </c>
      <c r="X102" s="135">
        <v>-0.04</v>
      </c>
      <c r="Y102" s="127">
        <v>4255489.16</v>
      </c>
      <c r="Z102" s="136">
        <v>1.731378815746079</v>
      </c>
      <c r="AA102" s="137">
        <v>2068943</v>
      </c>
      <c r="AB102" s="135">
        <v>2.0568421459653554</v>
      </c>
      <c r="AC102" s="127">
        <v>690.67</v>
      </c>
      <c r="AD102" s="138">
        <v>2.8100445370922867E-4</v>
      </c>
      <c r="AE102" s="127">
        <v>-3757988.76</v>
      </c>
      <c r="AF102" s="137">
        <v>1618924.9</v>
      </c>
      <c r="AG102" s="135">
        <v>-2.3212866514067452</v>
      </c>
      <c r="AH102" s="139">
        <v>497500.4</v>
      </c>
      <c r="AI102" s="132">
        <v>0</v>
      </c>
      <c r="AJ102" t="s">
        <v>360</v>
      </c>
      <c r="AK102">
        <v>0</v>
      </c>
    </row>
  </sheetData>
  <sheetProtection sheet="1" objects="1" scenarios="1" autoFilter="0"/>
  <autoFilter ref="D12:AI12">
    <sortState ref="D13:AI102">
      <sortCondition ref="D12"/>
    </sortState>
  </autoFilter>
  <sortState ref="A12:AI101">
    <sortCondition ref="D12:D101"/>
  </sortState>
  <mergeCells count="6">
    <mergeCell ref="M9:O9"/>
    <mergeCell ref="AE9:AG9"/>
    <mergeCell ref="AC9:AD9"/>
    <mergeCell ref="Y9:AB9"/>
    <mergeCell ref="W9:X9"/>
    <mergeCell ref="P9:Q9"/>
  </mergeCells>
  <phoneticPr fontId="3" type="noConversion"/>
  <conditionalFormatting sqref="A13:C102 E13:E102 G13:AJ102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2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5"/>
  <sheetViews>
    <sheetView workbookViewId="0">
      <pane ySplit="11" topLeftCell="A12" activePane="bottomLeft" state="frozen"/>
      <selection activeCell="D1" sqref="A1:XFD6"/>
      <selection pane="bottomLeft" activeCell="C5" sqref="C5"/>
    </sheetView>
  </sheetViews>
  <sheetFormatPr baseColWidth="10" defaultRowHeight="12.75" outlineLevelRow="1" outlineLevelCol="1"/>
  <cols>
    <col min="1" max="1" width="10.140625" hidden="1" customWidth="1" outlineLevel="1"/>
    <col min="2" max="2" width="10.5703125" hidden="1" customWidth="1" outlineLevel="1"/>
    <col min="3" max="3" width="25.140625" customWidth="1" collapsed="1"/>
    <col min="4" max="4" width="24" hidden="1" customWidth="1" outlineLevel="1"/>
    <col min="5" max="5" width="8.28515625" customWidth="1" collapsed="1"/>
    <col min="6" max="6" width="21.5703125" hidden="1" customWidth="1" outlineLevel="1"/>
    <col min="7" max="7" width="13.5703125" hidden="1" customWidth="1" outlineLevel="1"/>
    <col min="8" max="9" width="6.7109375" hidden="1" customWidth="1" outlineLevel="1"/>
    <col min="10" max="10" width="8.7109375" customWidth="1" collapsed="1"/>
    <col min="11" max="11" width="22.7109375" hidden="1" customWidth="1" outlineLevel="1"/>
    <col min="12" max="12" width="8.7109375" customWidth="1" collapsed="1"/>
    <col min="13" max="13" width="22.7109375" hidden="1" customWidth="1" outlineLevel="1"/>
    <col min="14" max="14" width="8.7109375" customWidth="1" collapsed="1"/>
    <col min="15" max="15" width="29.140625" hidden="1" customWidth="1" outlineLevel="1"/>
    <col min="16" max="16" width="11.42578125" collapsed="1"/>
    <col min="17" max="17" width="24.7109375" hidden="1" customWidth="1" outlineLevel="1"/>
    <col min="18" max="18" width="11.42578125" collapsed="1"/>
    <col min="19" max="19" width="24.7109375" hidden="1" customWidth="1" outlineLevel="1"/>
    <col min="20" max="20" width="11.42578125" collapsed="1"/>
    <col min="21" max="21" width="31.140625" hidden="1" customWidth="1" outlineLevel="1"/>
    <col min="22" max="23" width="17.28515625" hidden="1" customWidth="1" outlineLevel="1"/>
    <col min="24" max="24" width="22.7109375" hidden="1" customWidth="1" outlineLevel="1"/>
    <col min="25" max="26" width="12.28515625" hidden="1" customWidth="1" outlineLevel="1"/>
    <col min="27" max="27" width="17.7109375" hidden="1" customWidth="1" outlineLevel="1"/>
    <col min="28" max="29" width="11.85546875" hidden="1" customWidth="1" outlineLevel="1"/>
    <col min="30" max="30" width="17.28515625" hidden="1" customWidth="1" outlineLevel="1"/>
    <col min="31" max="32" width="12.7109375" hidden="1" customWidth="1" outlineLevel="1"/>
    <col min="33" max="33" width="18.140625" hidden="1" customWidth="1" outlineLevel="1"/>
    <col min="34" max="34" width="12" hidden="1" customWidth="1" outlineLevel="1"/>
    <col min="35" max="35" width="12.140625" hidden="1" customWidth="1" outlineLevel="1"/>
    <col min="36" max="36" width="17.28515625" hidden="1" customWidth="1" outlineLevel="1"/>
    <col min="37" max="38" width="14.42578125" hidden="1" customWidth="1" outlineLevel="1"/>
    <col min="39" max="39" width="19.85546875" hidden="1" customWidth="1" outlineLevel="1"/>
    <col min="40" max="40" width="12" hidden="1" customWidth="1" outlineLevel="1"/>
    <col min="41" max="41" width="11.140625" hidden="1" customWidth="1" outlineLevel="1"/>
    <col min="42" max="42" width="14.28515625" hidden="1" customWidth="1" outlineLevel="1"/>
    <col min="43" max="43" width="7.28515625" customWidth="1" collapsed="1"/>
    <col min="44" max="51" width="7.28515625" customWidth="1"/>
    <col min="52" max="60" width="7.42578125" customWidth="1"/>
    <col min="61" max="61" width="11.42578125" hidden="1" customWidth="1" outlineLevel="1"/>
    <col min="62" max="62" width="11.42578125" collapsed="1"/>
  </cols>
  <sheetData>
    <row r="1" spans="1:61" ht="16.5">
      <c r="C1" s="187" t="s">
        <v>368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</row>
    <row r="2" spans="1:61" ht="19.5">
      <c r="C2" s="189" t="s">
        <v>370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</row>
    <row r="3" spans="1:61">
      <c r="C3" s="3">
        <v>43066</v>
      </c>
    </row>
    <row r="4" spans="1:61">
      <c r="C4" s="3"/>
    </row>
    <row r="7" spans="1:61" ht="6" customHeight="1" thickBot="1"/>
    <row r="8" spans="1:61" ht="12" hidden="1" customHeight="1" outlineLevel="1" thickBot="1">
      <c r="A8" s="16" t="s">
        <v>274</v>
      </c>
      <c r="B8" s="16" t="s">
        <v>1</v>
      </c>
      <c r="C8" s="16" t="s">
        <v>2</v>
      </c>
      <c r="D8" s="16" t="s">
        <v>3</v>
      </c>
      <c r="E8" s="16" t="s">
        <v>6</v>
      </c>
      <c r="F8" s="16" t="s">
        <v>7</v>
      </c>
      <c r="G8" s="16" t="s">
        <v>8</v>
      </c>
      <c r="H8" s="16" t="s">
        <v>275</v>
      </c>
      <c r="I8" s="16" t="s">
        <v>276</v>
      </c>
      <c r="J8" s="16" t="s">
        <v>277</v>
      </c>
      <c r="K8" s="16" t="s">
        <v>278</v>
      </c>
      <c r="L8" s="16" t="s">
        <v>279</v>
      </c>
      <c r="M8" s="16" t="s">
        <v>280</v>
      </c>
      <c r="N8" s="16" t="s">
        <v>281</v>
      </c>
      <c r="O8" s="16" t="s">
        <v>282</v>
      </c>
      <c r="P8" s="16" t="s">
        <v>283</v>
      </c>
      <c r="Q8" s="16" t="s">
        <v>284</v>
      </c>
      <c r="R8" s="16" t="s">
        <v>285</v>
      </c>
      <c r="S8" s="16" t="s">
        <v>286</v>
      </c>
      <c r="T8" s="16" t="s">
        <v>287</v>
      </c>
      <c r="U8" s="16" t="s">
        <v>288</v>
      </c>
      <c r="V8" s="16" t="s">
        <v>289</v>
      </c>
      <c r="W8" s="16" t="s">
        <v>290</v>
      </c>
      <c r="X8" s="16" t="s">
        <v>291</v>
      </c>
      <c r="Y8" s="16" t="s">
        <v>292</v>
      </c>
      <c r="Z8" s="16" t="s">
        <v>293</v>
      </c>
      <c r="AA8" s="16" t="s">
        <v>294</v>
      </c>
      <c r="AB8" s="16" t="s">
        <v>295</v>
      </c>
      <c r="AC8" s="16" t="s">
        <v>296</v>
      </c>
      <c r="AD8" s="16" t="s">
        <v>297</v>
      </c>
      <c r="AE8" s="16" t="s">
        <v>298</v>
      </c>
      <c r="AF8" s="16" t="s">
        <v>299</v>
      </c>
      <c r="AG8" s="16" t="s">
        <v>300</v>
      </c>
      <c r="AH8" s="16" t="s">
        <v>301</v>
      </c>
      <c r="AI8" s="16" t="s">
        <v>302</v>
      </c>
      <c r="AJ8" s="16" t="s">
        <v>303</v>
      </c>
      <c r="AK8" s="16" t="s">
        <v>304</v>
      </c>
      <c r="AL8" s="16" t="s">
        <v>305</v>
      </c>
      <c r="AM8" s="16" t="s">
        <v>306</v>
      </c>
      <c r="AN8" s="16" t="s">
        <v>307</v>
      </c>
      <c r="AO8" s="16" t="s">
        <v>308</v>
      </c>
      <c r="AP8" s="16" t="s">
        <v>309</v>
      </c>
      <c r="AQ8" s="16" t="s">
        <v>310</v>
      </c>
      <c r="AR8" s="16" t="s">
        <v>311</v>
      </c>
      <c r="AS8" s="16" t="s">
        <v>312</v>
      </c>
      <c r="AT8" s="16" t="s">
        <v>313</v>
      </c>
      <c r="AU8" s="16" t="s">
        <v>314</v>
      </c>
      <c r="AV8" s="16" t="s">
        <v>315</v>
      </c>
      <c r="AW8" s="16" t="s">
        <v>316</v>
      </c>
      <c r="AX8" s="16" t="s">
        <v>317</v>
      </c>
      <c r="AY8" s="16" t="s">
        <v>318</v>
      </c>
      <c r="AZ8" s="16" t="s">
        <v>319</v>
      </c>
      <c r="BA8" s="16" t="s">
        <v>320</v>
      </c>
      <c r="BB8" s="16" t="s">
        <v>321</v>
      </c>
      <c r="BC8" s="16" t="s">
        <v>322</v>
      </c>
      <c r="BD8" s="16" t="s">
        <v>323</v>
      </c>
      <c r="BE8" s="16" t="s">
        <v>324</v>
      </c>
      <c r="BF8" s="16" t="s">
        <v>325</v>
      </c>
      <c r="BG8" s="16" t="s">
        <v>326</v>
      </c>
      <c r="BH8" s="16" t="s">
        <v>327</v>
      </c>
      <c r="BI8" s="16" t="s">
        <v>357</v>
      </c>
    </row>
    <row r="9" spans="1:61" s="17" customFormat="1" ht="11.25" collapsed="1">
      <c r="C9" s="224" t="s">
        <v>227</v>
      </c>
      <c r="D9" s="230"/>
      <c r="E9" s="224" t="s">
        <v>228</v>
      </c>
      <c r="F9" s="230"/>
      <c r="G9" s="230"/>
      <c r="H9" s="230"/>
      <c r="I9" s="230"/>
      <c r="J9" s="278" t="s">
        <v>230</v>
      </c>
      <c r="K9" s="279"/>
      <c r="L9" s="279"/>
      <c r="M9" s="279"/>
      <c r="N9" s="280"/>
      <c r="O9" s="230"/>
      <c r="P9" s="278" t="s">
        <v>231</v>
      </c>
      <c r="Q9" s="279"/>
      <c r="R9" s="279"/>
      <c r="S9" s="279"/>
      <c r="T9" s="28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78" t="s">
        <v>329</v>
      </c>
      <c r="AR9" s="279"/>
      <c r="AS9" s="280"/>
      <c r="AT9" s="278" t="s">
        <v>330</v>
      </c>
      <c r="AU9" s="279"/>
      <c r="AV9" s="280"/>
      <c r="AW9" s="278" t="s">
        <v>331</v>
      </c>
      <c r="AX9" s="279"/>
      <c r="AY9" s="280"/>
      <c r="AZ9" s="278" t="s">
        <v>332</v>
      </c>
      <c r="BA9" s="279"/>
      <c r="BB9" s="280"/>
      <c r="BC9" s="278" t="s">
        <v>333</v>
      </c>
      <c r="BD9" s="279"/>
      <c r="BE9" s="280"/>
      <c r="BF9" s="278" t="s">
        <v>334</v>
      </c>
      <c r="BG9" s="279"/>
      <c r="BH9" s="280"/>
      <c r="BI9" s="258"/>
    </row>
    <row r="10" spans="1:61" s="18" customFormat="1" ht="11.25">
      <c r="C10" s="252"/>
      <c r="D10" s="259"/>
      <c r="E10" s="252"/>
      <c r="F10" s="259"/>
      <c r="G10" s="259"/>
      <c r="H10" s="259"/>
      <c r="I10" s="259"/>
      <c r="J10" s="260">
        <v>2015</v>
      </c>
      <c r="K10" s="261"/>
      <c r="L10" s="261">
        <v>2016</v>
      </c>
      <c r="M10" s="261"/>
      <c r="N10" s="256" t="s">
        <v>328</v>
      </c>
      <c r="O10" s="261"/>
      <c r="P10" s="260">
        <f>$J$10</f>
        <v>2015</v>
      </c>
      <c r="Q10" s="261"/>
      <c r="R10" s="261">
        <f>$L$10</f>
        <v>2016</v>
      </c>
      <c r="S10" s="261"/>
      <c r="T10" s="256" t="s">
        <v>328</v>
      </c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0">
        <f>$J$10</f>
        <v>2015</v>
      </c>
      <c r="AR10" s="261">
        <f>$L$10</f>
        <v>2016</v>
      </c>
      <c r="AS10" s="256" t="s">
        <v>328</v>
      </c>
      <c r="AT10" s="260">
        <f>$J$10</f>
        <v>2015</v>
      </c>
      <c r="AU10" s="261">
        <f>$L$10</f>
        <v>2016</v>
      </c>
      <c r="AV10" s="256" t="s">
        <v>328</v>
      </c>
      <c r="AW10" s="260">
        <f>$J$10</f>
        <v>2015</v>
      </c>
      <c r="AX10" s="261">
        <f>$L$10</f>
        <v>2016</v>
      </c>
      <c r="AY10" s="256" t="s">
        <v>328</v>
      </c>
      <c r="AZ10" s="260">
        <f>$J$10</f>
        <v>2015</v>
      </c>
      <c r="BA10" s="261">
        <f>$L$10</f>
        <v>2016</v>
      </c>
      <c r="BB10" s="256" t="s">
        <v>328</v>
      </c>
      <c r="BC10" s="260">
        <f>$J$10</f>
        <v>2015</v>
      </c>
      <c r="BD10" s="261">
        <f>$L$10</f>
        <v>2016</v>
      </c>
      <c r="BE10" s="256" t="s">
        <v>328</v>
      </c>
      <c r="BF10" s="260">
        <f>$J$10</f>
        <v>2015</v>
      </c>
      <c r="BG10" s="261">
        <f>$L$10</f>
        <v>2016</v>
      </c>
      <c r="BH10" s="256" t="s">
        <v>328</v>
      </c>
      <c r="BI10" s="262"/>
    </row>
    <row r="11" spans="1:61" s="18" customFormat="1" ht="12" thickBot="1">
      <c r="C11" s="253"/>
      <c r="D11" s="263"/>
      <c r="E11" s="253"/>
      <c r="F11" s="263"/>
      <c r="G11" s="263"/>
      <c r="H11" s="263"/>
      <c r="I11" s="263"/>
      <c r="J11" s="264"/>
      <c r="K11" s="265"/>
      <c r="L11" s="265"/>
      <c r="M11" s="265"/>
      <c r="N11" s="257"/>
      <c r="O11" s="265"/>
      <c r="P11" s="264"/>
      <c r="Q11" s="265"/>
      <c r="R11" s="265"/>
      <c r="S11" s="265"/>
      <c r="T11" s="257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4"/>
      <c r="AR11" s="265"/>
      <c r="AS11" s="257"/>
      <c r="AT11" s="264"/>
      <c r="AU11" s="265"/>
      <c r="AV11" s="257"/>
      <c r="AW11" s="264"/>
      <c r="AX11" s="265"/>
      <c r="AY11" s="257"/>
      <c r="AZ11" s="264"/>
      <c r="BA11" s="265"/>
      <c r="BB11" s="257"/>
      <c r="BC11" s="264"/>
      <c r="BD11" s="265"/>
      <c r="BE11" s="257"/>
      <c r="BF11" s="264"/>
      <c r="BG11" s="265"/>
      <c r="BH11" s="257"/>
      <c r="BI11" s="262"/>
    </row>
    <row r="12" spans="1:61">
      <c r="A12" s="140">
        <v>214</v>
      </c>
      <c r="B12" s="141">
        <v>1</v>
      </c>
      <c r="C12" s="254" t="s">
        <v>55</v>
      </c>
      <c r="D12" s="158" t="s">
        <v>56</v>
      </c>
      <c r="E12" s="159" t="s">
        <v>58</v>
      </c>
      <c r="F12" s="160" t="s">
        <v>59</v>
      </c>
      <c r="G12" s="161">
        <v>3</v>
      </c>
      <c r="H12" s="162" t="s">
        <v>362</v>
      </c>
      <c r="I12" s="163" t="s">
        <v>367</v>
      </c>
      <c r="J12" s="164">
        <v>8765</v>
      </c>
      <c r="K12" s="165">
        <v>8765</v>
      </c>
      <c r="L12" s="165">
        <v>8805</v>
      </c>
      <c r="M12" s="165">
        <v>8805</v>
      </c>
      <c r="N12" s="266">
        <v>8785</v>
      </c>
      <c r="O12" s="166">
        <v>8785</v>
      </c>
      <c r="P12" s="164">
        <v>17060095.48</v>
      </c>
      <c r="Q12" s="165">
        <v>17060095.48</v>
      </c>
      <c r="R12" s="165">
        <v>16897233.510000002</v>
      </c>
      <c r="S12" s="165">
        <v>16897233.510000002</v>
      </c>
      <c r="T12" s="268">
        <v>16978664.495000001</v>
      </c>
      <c r="U12" s="167">
        <v>16978664.495000001</v>
      </c>
      <c r="V12" s="161">
        <v>2219034.35</v>
      </c>
      <c r="W12" s="168">
        <v>2432995.3199999998</v>
      </c>
      <c r="X12" s="161">
        <v>2326014.835</v>
      </c>
      <c r="Y12" s="161">
        <v>18784419.789999999</v>
      </c>
      <c r="Z12" s="168">
        <v>19020709.23</v>
      </c>
      <c r="AA12" s="161">
        <v>18902564.509999998</v>
      </c>
      <c r="AB12" s="161">
        <v>75804.34</v>
      </c>
      <c r="AC12" s="168">
        <v>93071.05</v>
      </c>
      <c r="AD12" s="161">
        <v>84437.695000000007</v>
      </c>
      <c r="AE12" s="161">
        <v>1419071.42</v>
      </c>
      <c r="AF12" s="161">
        <v>1573247.13</v>
      </c>
      <c r="AG12" s="161">
        <v>1496159.2749999999</v>
      </c>
      <c r="AH12" s="161">
        <v>8826953.9100000001</v>
      </c>
      <c r="AI12" s="168">
        <v>9278697.8699999992</v>
      </c>
      <c r="AJ12" s="161">
        <v>9052825.8900000006</v>
      </c>
      <c r="AK12" s="161">
        <v>11955399.59</v>
      </c>
      <c r="AL12" s="168">
        <v>13444772.460000001</v>
      </c>
      <c r="AM12" s="161">
        <v>12700086.025</v>
      </c>
      <c r="AN12" s="161">
        <v>5707049.0899999999</v>
      </c>
      <c r="AO12" s="168">
        <v>6544768.3300000001</v>
      </c>
      <c r="AP12" s="169">
        <v>6125908.71</v>
      </c>
      <c r="AQ12" s="170">
        <v>0.1181316417971726</v>
      </c>
      <c r="AR12" s="171">
        <v>0.12791296531480598</v>
      </c>
      <c r="AS12" s="270">
        <v>0.12305287114716479</v>
      </c>
      <c r="AT12" s="170">
        <v>4.0354900948473748E-3</v>
      </c>
      <c r="AU12" s="171">
        <v>4.8931429882333576E-3</v>
      </c>
      <c r="AV12" s="270">
        <v>4.4669967905852162E-3</v>
      </c>
      <c r="AW12" s="170">
        <v>7.5545129200927E-2</v>
      </c>
      <c r="AX12" s="171">
        <v>8.2712327441430519E-2</v>
      </c>
      <c r="AY12" s="270">
        <v>7.9151126515584105E-2</v>
      </c>
      <c r="AZ12" s="164">
        <v>1007.0683297204791</v>
      </c>
      <c r="BA12" s="165">
        <v>1053.7987359454855</v>
      </c>
      <c r="BB12" s="268">
        <v>1030.4867262379055</v>
      </c>
      <c r="BC12" s="170">
        <v>0.63645296067992108</v>
      </c>
      <c r="BD12" s="171">
        <v>0.70684916621271543</v>
      </c>
      <c r="BE12" s="270">
        <v>0.6718710584630615</v>
      </c>
      <c r="BF12" s="170">
        <v>0.33452621040078728</v>
      </c>
      <c r="BG12" s="171">
        <v>0.38732780286942958</v>
      </c>
      <c r="BH12" s="270">
        <v>0.36080038637927042</v>
      </c>
      <c r="BI12" s="142" t="s">
        <v>80</v>
      </c>
    </row>
    <row r="13" spans="1:61">
      <c r="A13" s="143">
        <v>31</v>
      </c>
      <c r="B13" s="144">
        <v>3</v>
      </c>
      <c r="C13" s="255" t="s">
        <v>60</v>
      </c>
      <c r="D13" s="145" t="s">
        <v>61</v>
      </c>
      <c r="E13" s="146" t="s">
        <v>62</v>
      </c>
      <c r="F13" s="147" t="s">
        <v>63</v>
      </c>
      <c r="G13" s="143">
        <v>2</v>
      </c>
      <c r="H13" s="148" t="s">
        <v>362</v>
      </c>
      <c r="I13" s="149" t="s">
        <v>367</v>
      </c>
      <c r="J13" s="150">
        <v>8048</v>
      </c>
      <c r="K13" s="151">
        <v>0</v>
      </c>
      <c r="L13" s="151">
        <v>8147</v>
      </c>
      <c r="M13" s="151">
        <v>0</v>
      </c>
      <c r="N13" s="267">
        <v>8097.5</v>
      </c>
      <c r="O13" s="152">
        <v>0</v>
      </c>
      <c r="P13" s="150">
        <v>13697432.1</v>
      </c>
      <c r="Q13" s="151">
        <v>0</v>
      </c>
      <c r="R13" s="151">
        <v>13154127.1</v>
      </c>
      <c r="S13" s="151">
        <v>0</v>
      </c>
      <c r="T13" s="269">
        <v>13425779.6</v>
      </c>
      <c r="U13" s="153">
        <v>0</v>
      </c>
      <c r="V13" s="143">
        <v>-452758.49</v>
      </c>
      <c r="W13" s="154">
        <v>-179297.26</v>
      </c>
      <c r="X13" s="143">
        <v>-316027.875</v>
      </c>
      <c r="Y13" s="143">
        <v>5658573.9800000004</v>
      </c>
      <c r="Z13" s="154">
        <v>5445131.7599999998</v>
      </c>
      <c r="AA13" s="143">
        <v>5551852.8700000001</v>
      </c>
      <c r="AB13" s="143">
        <v>11062.2</v>
      </c>
      <c r="AC13" s="154">
        <v>21315.24</v>
      </c>
      <c r="AD13" s="143">
        <v>16188.720000000001</v>
      </c>
      <c r="AE13" s="143">
        <v>104462.2</v>
      </c>
      <c r="AF13" s="143">
        <v>147793.31</v>
      </c>
      <c r="AG13" s="143">
        <v>126127.755</v>
      </c>
      <c r="AH13" s="143">
        <v>1724907.69</v>
      </c>
      <c r="AI13" s="154">
        <v>2609282.02</v>
      </c>
      <c r="AJ13" s="143">
        <v>2167094.855</v>
      </c>
      <c r="AK13" s="143">
        <v>3500000</v>
      </c>
      <c r="AL13" s="154">
        <v>4085297.9</v>
      </c>
      <c r="AM13" s="143">
        <v>3792648.95</v>
      </c>
      <c r="AN13" s="143">
        <v>1148697.31</v>
      </c>
      <c r="AO13" s="154">
        <v>842921.98</v>
      </c>
      <c r="AP13" s="144">
        <v>995809.64500000002</v>
      </c>
      <c r="AQ13" s="155">
        <v>-8.0012825068693352E-2</v>
      </c>
      <c r="AR13" s="156">
        <v>-3.2927992912333129E-2</v>
      </c>
      <c r="AS13" s="271">
        <v>-5.6922955705056351E-2</v>
      </c>
      <c r="AT13" s="155">
        <v>1.9549448393003073E-3</v>
      </c>
      <c r="AU13" s="156">
        <v>3.9145499024618646E-3</v>
      </c>
      <c r="AV13" s="271">
        <v>2.91591300761542E-3</v>
      </c>
      <c r="AW13" s="155">
        <v>1.846087024208173E-2</v>
      </c>
      <c r="AX13" s="156">
        <v>2.7142283513815285E-2</v>
      </c>
      <c r="AY13" s="271">
        <v>2.2718137161296927E-2</v>
      </c>
      <c r="AZ13" s="150">
        <v>214.32749627236578</v>
      </c>
      <c r="BA13" s="151">
        <v>320.27519577758682</v>
      </c>
      <c r="BB13" s="269">
        <v>267.625175054029</v>
      </c>
      <c r="BC13" s="155">
        <v>0.61853039517917552</v>
      </c>
      <c r="BD13" s="156">
        <v>0.75026612395509784</v>
      </c>
      <c r="BE13" s="271">
        <v>0.68313210720946216</v>
      </c>
      <c r="BF13" s="155">
        <v>8.3862237944585263E-2</v>
      </c>
      <c r="BG13" s="156">
        <v>6.4080419292892501E-2</v>
      </c>
      <c r="BH13" s="271">
        <v>7.4171457797504739E-2</v>
      </c>
      <c r="BI13" s="157" t="s">
        <v>80</v>
      </c>
    </row>
    <row r="14" spans="1:61">
      <c r="A14" s="143">
        <v>17</v>
      </c>
      <c r="B14" s="144">
        <v>4</v>
      </c>
      <c r="C14" s="255" t="s">
        <v>65</v>
      </c>
      <c r="D14" s="145" t="s">
        <v>66</v>
      </c>
      <c r="E14" s="146" t="s">
        <v>67</v>
      </c>
      <c r="F14" s="147" t="s">
        <v>68</v>
      </c>
      <c r="G14" s="143">
        <v>1</v>
      </c>
      <c r="H14" s="148" t="s">
        <v>362</v>
      </c>
      <c r="I14" s="149" t="s">
        <v>367</v>
      </c>
      <c r="J14" s="150">
        <v>2145</v>
      </c>
      <c r="K14" s="151">
        <v>2145</v>
      </c>
      <c r="L14" s="151">
        <v>2158</v>
      </c>
      <c r="M14" s="151">
        <v>2158</v>
      </c>
      <c r="N14" s="267">
        <v>2151.5</v>
      </c>
      <c r="O14" s="152">
        <v>2151.5</v>
      </c>
      <c r="P14" s="150">
        <v>4316760.25</v>
      </c>
      <c r="Q14" s="151">
        <v>4316760.25</v>
      </c>
      <c r="R14" s="151">
        <v>4401684.7699999996</v>
      </c>
      <c r="S14" s="151">
        <v>4401684.7699999996</v>
      </c>
      <c r="T14" s="269">
        <v>4359222.51</v>
      </c>
      <c r="U14" s="153">
        <v>4359222.51</v>
      </c>
      <c r="V14" s="143">
        <v>617152.07999999996</v>
      </c>
      <c r="W14" s="154">
        <v>477342.22</v>
      </c>
      <c r="X14" s="143">
        <v>547247.14999999991</v>
      </c>
      <c r="Y14" s="143">
        <v>3343246.49</v>
      </c>
      <c r="Z14" s="154">
        <v>3242926.38</v>
      </c>
      <c r="AA14" s="143">
        <v>3293086.4350000001</v>
      </c>
      <c r="AB14" s="143">
        <v>64963.24</v>
      </c>
      <c r="AC14" s="154">
        <v>4236.57</v>
      </c>
      <c r="AD14" s="143">
        <v>34599.904999999999</v>
      </c>
      <c r="AE14" s="143">
        <v>345963.24</v>
      </c>
      <c r="AF14" s="143">
        <v>285236.57</v>
      </c>
      <c r="AG14" s="143">
        <v>315599.90500000003</v>
      </c>
      <c r="AH14" s="143">
        <v>320270.17</v>
      </c>
      <c r="AI14" s="154">
        <v>-157072.04999999999</v>
      </c>
      <c r="AJ14" s="143">
        <v>81599.06</v>
      </c>
      <c r="AK14" s="143">
        <v>1450000</v>
      </c>
      <c r="AL14" s="154">
        <v>950000</v>
      </c>
      <c r="AM14" s="143">
        <v>1200000</v>
      </c>
      <c r="AN14" s="143">
        <v>662732.82999999996</v>
      </c>
      <c r="AO14" s="154">
        <v>859075.05</v>
      </c>
      <c r="AP14" s="144">
        <v>760903.94</v>
      </c>
      <c r="AQ14" s="155">
        <v>0.18459664336625084</v>
      </c>
      <c r="AR14" s="156">
        <v>0.14719489870133901</v>
      </c>
      <c r="AS14" s="271">
        <v>0.16618062137199865</v>
      </c>
      <c r="AT14" s="155">
        <v>1.9431184686594855E-2</v>
      </c>
      <c r="AU14" s="156">
        <v>1.3064033849575086E-3</v>
      </c>
      <c r="AV14" s="271">
        <v>1.0506831716368233E-2</v>
      </c>
      <c r="AW14" s="155">
        <v>0.10348122432336719</v>
      </c>
      <c r="AX14" s="156">
        <v>8.7956535726228857E-2</v>
      </c>
      <c r="AY14" s="271">
        <v>9.5837115493143749E-2</v>
      </c>
      <c r="AZ14" s="150">
        <v>149.31010256410255</v>
      </c>
      <c r="BA14" s="151">
        <v>-72.785936051899895</v>
      </c>
      <c r="BB14" s="269">
        <v>37.926590750639086</v>
      </c>
      <c r="BC14" s="155">
        <v>0.43371016894419889</v>
      </c>
      <c r="BD14" s="156">
        <v>0.29294528727476077</v>
      </c>
      <c r="BE14" s="271">
        <v>0.36439978837057158</v>
      </c>
      <c r="BF14" s="155">
        <v>0.15352551256466002</v>
      </c>
      <c r="BG14" s="156">
        <v>0.1951695986625594</v>
      </c>
      <c r="BH14" s="271">
        <v>0.17455037870961995</v>
      </c>
      <c r="BI14" s="157" t="s">
        <v>57</v>
      </c>
    </row>
    <row r="15" spans="1:61">
      <c r="A15" s="143">
        <v>16</v>
      </c>
      <c r="B15" s="144">
        <v>5</v>
      </c>
      <c r="C15" s="255" t="s">
        <v>69</v>
      </c>
      <c r="D15" s="145" t="s">
        <v>66</v>
      </c>
      <c r="E15" s="146" t="s">
        <v>62</v>
      </c>
      <c r="F15" s="147" t="s">
        <v>63</v>
      </c>
      <c r="G15" s="143">
        <v>2</v>
      </c>
      <c r="H15" s="148" t="s">
        <v>362</v>
      </c>
      <c r="I15" s="149" t="s">
        <v>367</v>
      </c>
      <c r="J15" s="150">
        <v>8156</v>
      </c>
      <c r="K15" s="151">
        <v>0</v>
      </c>
      <c r="L15" s="151">
        <v>8304</v>
      </c>
      <c r="M15" s="151">
        <v>0</v>
      </c>
      <c r="N15" s="267">
        <v>8230</v>
      </c>
      <c r="O15" s="152">
        <v>0</v>
      </c>
      <c r="P15" s="150">
        <v>17246424</v>
      </c>
      <c r="Q15" s="151">
        <v>0</v>
      </c>
      <c r="R15" s="151">
        <v>17652483.640000001</v>
      </c>
      <c r="S15" s="151">
        <v>0</v>
      </c>
      <c r="T15" s="269">
        <v>17449453.82</v>
      </c>
      <c r="U15" s="153">
        <v>0</v>
      </c>
      <c r="V15" s="143">
        <v>875074.16</v>
      </c>
      <c r="W15" s="154">
        <v>336142</v>
      </c>
      <c r="X15" s="143">
        <v>605608.08000000007</v>
      </c>
      <c r="Y15" s="143">
        <v>6342261.5099999998</v>
      </c>
      <c r="Z15" s="154">
        <v>6099946.9800000004</v>
      </c>
      <c r="AA15" s="143">
        <v>6221104.2450000001</v>
      </c>
      <c r="AB15" s="143">
        <v>-4036.23</v>
      </c>
      <c r="AC15" s="154">
        <v>-3088.45</v>
      </c>
      <c r="AD15" s="143">
        <v>-3562.34</v>
      </c>
      <c r="AE15" s="143">
        <v>302962.77</v>
      </c>
      <c r="AF15" s="143">
        <v>299911.55</v>
      </c>
      <c r="AG15" s="143">
        <v>301437.16000000003</v>
      </c>
      <c r="AH15" s="143">
        <v>-3231697.13</v>
      </c>
      <c r="AI15" s="154">
        <v>-3374537.33</v>
      </c>
      <c r="AJ15" s="143">
        <v>-3303117.23</v>
      </c>
      <c r="AK15" s="143">
        <v>50000</v>
      </c>
      <c r="AL15" s="154">
        <v>50000</v>
      </c>
      <c r="AM15" s="143">
        <v>50000</v>
      </c>
      <c r="AN15" s="143">
        <v>4284700.13</v>
      </c>
      <c r="AO15" s="154">
        <v>4317842.13</v>
      </c>
      <c r="AP15" s="144">
        <v>4301271.13</v>
      </c>
      <c r="AQ15" s="155">
        <v>0.13797509904318028</v>
      </c>
      <c r="AR15" s="156">
        <v>5.510572486975944E-2</v>
      </c>
      <c r="AS15" s="271">
        <v>9.7347360878374103E-2</v>
      </c>
      <c r="AT15" s="155">
        <v>-6.3640232961633271E-4</v>
      </c>
      <c r="AU15" s="156">
        <v>-5.0630767941527253E-4</v>
      </c>
      <c r="AV15" s="271">
        <v>-5.7262181434479401E-4</v>
      </c>
      <c r="AW15" s="155">
        <v>4.776888646460118E-2</v>
      </c>
      <c r="AX15" s="156">
        <v>4.9166255212270707E-2</v>
      </c>
      <c r="AY15" s="271">
        <v>4.8453963818765752E-2</v>
      </c>
      <c r="AZ15" s="150">
        <v>-396.23554806277588</v>
      </c>
      <c r="BA15" s="151">
        <v>-406.37491931599226</v>
      </c>
      <c r="BB15" s="269">
        <v>-401.3508177399757</v>
      </c>
      <c r="BC15" s="155">
        <v>7.8836232030426012E-3</v>
      </c>
      <c r="BD15" s="156">
        <v>8.1967925563838258E-3</v>
      </c>
      <c r="BE15" s="271">
        <v>8.0371583614252708E-3</v>
      </c>
      <c r="BF15" s="155">
        <v>0.2484399160080954</v>
      </c>
      <c r="BG15" s="156">
        <v>0.24460252834994273</v>
      </c>
      <c r="BH15" s="271">
        <v>0.24649889757982119</v>
      </c>
      <c r="BI15" s="157" t="s">
        <v>57</v>
      </c>
    </row>
    <row r="16" spans="1:61">
      <c r="A16" s="143">
        <v>225</v>
      </c>
      <c r="B16" s="144">
        <v>110</v>
      </c>
      <c r="C16" s="255" t="s">
        <v>70</v>
      </c>
      <c r="D16" s="145" t="s">
        <v>71</v>
      </c>
      <c r="E16" s="146" t="s">
        <v>67</v>
      </c>
      <c r="F16" s="147" t="s">
        <v>68</v>
      </c>
      <c r="G16" s="143">
        <v>1</v>
      </c>
      <c r="H16" s="148" t="s">
        <v>362</v>
      </c>
      <c r="I16" s="149" t="s">
        <v>367</v>
      </c>
      <c r="J16" s="150">
        <v>1239</v>
      </c>
      <c r="K16" s="151">
        <v>1239</v>
      </c>
      <c r="L16" s="151">
        <v>1180</v>
      </c>
      <c r="M16" s="151">
        <v>1180</v>
      </c>
      <c r="N16" s="267">
        <v>1209.5</v>
      </c>
      <c r="O16" s="152">
        <v>1209.5</v>
      </c>
      <c r="P16" s="150">
        <v>2092646.1</v>
      </c>
      <c r="Q16" s="151">
        <v>2092646.1</v>
      </c>
      <c r="R16" s="151">
        <v>2079724.9</v>
      </c>
      <c r="S16" s="151">
        <v>2079724.9</v>
      </c>
      <c r="T16" s="269">
        <v>2086185.5</v>
      </c>
      <c r="U16" s="153">
        <v>2086185.5</v>
      </c>
      <c r="V16" s="143">
        <v>147340.20000000001</v>
      </c>
      <c r="W16" s="154">
        <v>84335.71</v>
      </c>
      <c r="X16" s="143">
        <v>115837.95500000002</v>
      </c>
      <c r="Y16" s="143">
        <v>1673842.36</v>
      </c>
      <c r="Z16" s="154">
        <v>1572209.51</v>
      </c>
      <c r="AA16" s="143">
        <v>1623025.9350000001</v>
      </c>
      <c r="AB16" s="143">
        <v>23305.360000000001</v>
      </c>
      <c r="AC16" s="154">
        <v>10944.64</v>
      </c>
      <c r="AD16" s="143">
        <v>17125</v>
      </c>
      <c r="AE16" s="143">
        <v>60105.36</v>
      </c>
      <c r="AF16" s="143">
        <v>47744.639999999999</v>
      </c>
      <c r="AG16" s="143">
        <v>53925</v>
      </c>
      <c r="AH16" s="143">
        <v>395867.62</v>
      </c>
      <c r="AI16" s="154">
        <v>663927.80000000005</v>
      </c>
      <c r="AJ16" s="143">
        <v>529897.71</v>
      </c>
      <c r="AK16" s="143">
        <v>1538343</v>
      </c>
      <c r="AL16" s="154">
        <v>1540008.9</v>
      </c>
      <c r="AM16" s="143">
        <v>1539175.95</v>
      </c>
      <c r="AN16" s="143">
        <v>450536.38</v>
      </c>
      <c r="AO16" s="154">
        <v>358072.09</v>
      </c>
      <c r="AP16" s="144">
        <v>404304.23499999999</v>
      </c>
      <c r="AQ16" s="155">
        <v>8.8025135174617047E-2</v>
      </c>
      <c r="AR16" s="156">
        <v>5.3641521351693137E-2</v>
      </c>
      <c r="AS16" s="271">
        <v>7.1371598260997607E-2</v>
      </c>
      <c r="AT16" s="155">
        <v>1.3923270528295149E-2</v>
      </c>
      <c r="AU16" s="156">
        <v>6.9613114094444059E-3</v>
      </c>
      <c r="AV16" s="271">
        <v>1.0551279329988032E-2</v>
      </c>
      <c r="AW16" s="155">
        <v>3.590861447669421E-2</v>
      </c>
      <c r="AX16" s="156">
        <v>3.0367861087419575E-2</v>
      </c>
      <c r="AY16" s="271">
        <v>3.3224977393845528E-2</v>
      </c>
      <c r="AZ16" s="150">
        <v>319.50574656981439</v>
      </c>
      <c r="BA16" s="151">
        <v>562.65067796610163</v>
      </c>
      <c r="BB16" s="269">
        <v>438.11303017775941</v>
      </c>
      <c r="BC16" s="155">
        <v>0.91904891210902317</v>
      </c>
      <c r="BD16" s="156">
        <v>0.97951888104276885</v>
      </c>
      <c r="BE16" s="271">
        <v>0.94833724884377768</v>
      </c>
      <c r="BF16" s="155">
        <v>0.21529506589766897</v>
      </c>
      <c r="BG16" s="156">
        <v>0.1721728147794932</v>
      </c>
      <c r="BH16" s="271">
        <v>0.1938007118734168</v>
      </c>
      <c r="BI16" s="157" t="s">
        <v>57</v>
      </c>
    </row>
    <row r="17" spans="1:61">
      <c r="A17" s="143">
        <v>222</v>
      </c>
      <c r="B17" s="144">
        <v>105</v>
      </c>
      <c r="C17" s="255" t="s">
        <v>350</v>
      </c>
      <c r="D17" s="145" t="s">
        <v>72</v>
      </c>
      <c r="E17" s="146" t="s">
        <v>58</v>
      </c>
      <c r="F17" s="147" t="s">
        <v>59</v>
      </c>
      <c r="G17" s="143">
        <v>3</v>
      </c>
      <c r="H17" s="148" t="s">
        <v>362</v>
      </c>
      <c r="I17" s="149" t="s">
        <v>367</v>
      </c>
      <c r="J17" s="150">
        <v>14771</v>
      </c>
      <c r="K17" s="151">
        <v>14771</v>
      </c>
      <c r="L17" s="151">
        <v>15143</v>
      </c>
      <c r="M17" s="151">
        <v>15143</v>
      </c>
      <c r="N17" s="267">
        <v>14957</v>
      </c>
      <c r="O17" s="152">
        <v>14957</v>
      </c>
      <c r="P17" s="150">
        <v>23710124.239999998</v>
      </c>
      <c r="Q17" s="151">
        <v>23710124.239999998</v>
      </c>
      <c r="R17" s="151">
        <v>25350030.469999999</v>
      </c>
      <c r="S17" s="151">
        <v>25350030.469999999</v>
      </c>
      <c r="T17" s="269">
        <v>24530077.355</v>
      </c>
      <c r="U17" s="153">
        <v>24530077.354999997</v>
      </c>
      <c r="V17" s="143">
        <v>4892133.4800000004</v>
      </c>
      <c r="W17" s="154">
        <v>2791948.3</v>
      </c>
      <c r="X17" s="143">
        <v>3842040.89</v>
      </c>
      <c r="Y17" s="143">
        <v>34060010.640000001</v>
      </c>
      <c r="Z17" s="154">
        <v>31743922.350000001</v>
      </c>
      <c r="AA17" s="143">
        <v>32901966.495000001</v>
      </c>
      <c r="AB17" s="143">
        <v>136032.54</v>
      </c>
      <c r="AC17" s="154">
        <v>279788.14</v>
      </c>
      <c r="AD17" s="143">
        <v>207910.34000000003</v>
      </c>
      <c r="AE17" s="143">
        <v>1873718.44</v>
      </c>
      <c r="AF17" s="143">
        <v>1693690.14</v>
      </c>
      <c r="AG17" s="143">
        <v>1783704.29</v>
      </c>
      <c r="AH17" s="143">
        <v>11300678.17</v>
      </c>
      <c r="AI17" s="154">
        <v>14172990.57</v>
      </c>
      <c r="AJ17" s="143">
        <v>12736834.370000001</v>
      </c>
      <c r="AK17" s="143">
        <v>25200000</v>
      </c>
      <c r="AL17" s="154">
        <v>29097254.300000001</v>
      </c>
      <c r="AM17" s="143">
        <v>27148627.149999999</v>
      </c>
      <c r="AN17" s="143">
        <v>6555334.8300000001</v>
      </c>
      <c r="AO17" s="154">
        <v>6421438.5800000001</v>
      </c>
      <c r="AP17" s="144">
        <v>6488386.7050000001</v>
      </c>
      <c r="AQ17" s="155">
        <v>0.14363276429088045</v>
      </c>
      <c r="AR17" s="156">
        <v>8.7952215520713681E-2</v>
      </c>
      <c r="AS17" s="271">
        <v>0.11677237865353313</v>
      </c>
      <c r="AT17" s="155">
        <v>3.9939077364891861E-3</v>
      </c>
      <c r="AU17" s="156">
        <v>8.8139120589803225E-3</v>
      </c>
      <c r="AV17" s="271">
        <v>6.3190855182347671E-3</v>
      </c>
      <c r="AW17" s="155">
        <v>5.501226819346642E-2</v>
      </c>
      <c r="AX17" s="156">
        <v>5.3354784620685033E-2</v>
      </c>
      <c r="AY17" s="271">
        <v>5.4212695471289339E-2</v>
      </c>
      <c r="AZ17" s="150">
        <v>765.05843680184137</v>
      </c>
      <c r="BA17" s="151">
        <v>935.94337779832256</v>
      </c>
      <c r="BB17" s="269">
        <v>851.56343986093464</v>
      </c>
      <c r="BC17" s="155">
        <v>0.73987058507859582</v>
      </c>
      <c r="BD17" s="156">
        <v>0.91662441645306003</v>
      </c>
      <c r="BE17" s="271">
        <v>0.82513691557389679</v>
      </c>
      <c r="BF17" s="155">
        <v>0.27647829946588254</v>
      </c>
      <c r="BG17" s="156">
        <v>0.25331088211508573</v>
      </c>
      <c r="BH17" s="271">
        <v>0.26450738866820017</v>
      </c>
      <c r="BI17" s="157" t="s">
        <v>80</v>
      </c>
    </row>
    <row r="18" spans="1:61">
      <c r="A18" s="143">
        <v>142</v>
      </c>
      <c r="B18" s="144">
        <v>9</v>
      </c>
      <c r="C18" s="255" t="s">
        <v>73</v>
      </c>
      <c r="D18" s="145" t="s">
        <v>74</v>
      </c>
      <c r="E18" s="146" t="s">
        <v>67</v>
      </c>
      <c r="F18" s="147" t="s">
        <v>68</v>
      </c>
      <c r="G18" s="143">
        <v>1</v>
      </c>
      <c r="H18" s="148" t="s">
        <v>362</v>
      </c>
      <c r="I18" s="149" t="s">
        <v>367</v>
      </c>
      <c r="J18" s="150">
        <v>12131</v>
      </c>
      <c r="K18" s="151">
        <v>12131</v>
      </c>
      <c r="L18" s="151">
        <v>12148</v>
      </c>
      <c r="M18" s="151">
        <v>12148</v>
      </c>
      <c r="N18" s="267">
        <v>12139.5</v>
      </c>
      <c r="O18" s="152">
        <v>12139.5</v>
      </c>
      <c r="P18" s="150">
        <v>20408023</v>
      </c>
      <c r="Q18" s="151">
        <v>20408023</v>
      </c>
      <c r="R18" s="151">
        <v>19871029.73</v>
      </c>
      <c r="S18" s="151">
        <v>19871029.73</v>
      </c>
      <c r="T18" s="269">
        <v>20139526.364999998</v>
      </c>
      <c r="U18" s="153">
        <v>20139526.365000002</v>
      </c>
      <c r="V18" s="143">
        <v>2556810.2400000002</v>
      </c>
      <c r="W18" s="154">
        <v>1605039.84</v>
      </c>
      <c r="X18" s="143">
        <v>2080925.04</v>
      </c>
      <c r="Y18" s="143">
        <v>16557781.710000001</v>
      </c>
      <c r="Z18" s="154">
        <v>15926566.17</v>
      </c>
      <c r="AA18" s="143">
        <v>16242173.940000001</v>
      </c>
      <c r="AB18" s="143">
        <v>285165.75</v>
      </c>
      <c r="AC18" s="154">
        <v>316132.12</v>
      </c>
      <c r="AD18" s="143">
        <v>300648.935</v>
      </c>
      <c r="AE18" s="143">
        <v>1085565.75</v>
      </c>
      <c r="AF18" s="143">
        <v>1776332.12</v>
      </c>
      <c r="AG18" s="143">
        <v>1430948.9350000001</v>
      </c>
      <c r="AH18" s="143">
        <v>18778972.109999999</v>
      </c>
      <c r="AI18" s="154">
        <v>32025723.59</v>
      </c>
      <c r="AJ18" s="143">
        <v>25402347.850000001</v>
      </c>
      <c r="AK18" s="143">
        <v>22201053.800000001</v>
      </c>
      <c r="AL18" s="154">
        <v>35075046</v>
      </c>
      <c r="AM18" s="143">
        <v>28638049.899999999</v>
      </c>
      <c r="AN18" s="143">
        <v>4262208.8899999997</v>
      </c>
      <c r="AO18" s="154">
        <v>3002048.73</v>
      </c>
      <c r="AP18" s="144">
        <v>3632128.8099999996</v>
      </c>
      <c r="AQ18" s="155">
        <v>0.15441743856641291</v>
      </c>
      <c r="AR18" s="156">
        <v>0.10077751995425892</v>
      </c>
      <c r="AS18" s="271">
        <v>0.12811862794273216</v>
      </c>
      <c r="AT18" s="155">
        <v>1.7222461015280528E-2</v>
      </c>
      <c r="AU18" s="156">
        <v>1.9849358400650149E-2</v>
      </c>
      <c r="AV18" s="271">
        <v>1.8510387594088282E-2</v>
      </c>
      <c r="AW18" s="155">
        <v>6.5562269693673833E-2</v>
      </c>
      <c r="AX18" s="156">
        <v>0.111532649350742</v>
      </c>
      <c r="AY18" s="271">
        <v>8.8100825682944264E-2</v>
      </c>
      <c r="AZ18" s="150">
        <v>1548.0151768197179</v>
      </c>
      <c r="BA18" s="151">
        <v>2636.2959820546589</v>
      </c>
      <c r="BB18" s="269">
        <v>2092.5365830553151</v>
      </c>
      <c r="BC18" s="155">
        <v>1.3408229549609154</v>
      </c>
      <c r="BD18" s="156">
        <v>2.2022980738979969</v>
      </c>
      <c r="BE18" s="271">
        <v>1.7631906914549393</v>
      </c>
      <c r="BF18" s="155">
        <v>0.20884967103378901</v>
      </c>
      <c r="BG18" s="156">
        <v>0.15107665635805984</v>
      </c>
      <c r="BH18" s="271">
        <v>0.18034827354789185</v>
      </c>
      <c r="BI18" s="157" t="s">
        <v>80</v>
      </c>
    </row>
    <row r="19" spans="1:61">
      <c r="A19" s="143">
        <v>37</v>
      </c>
      <c r="B19" s="144">
        <v>10</v>
      </c>
      <c r="C19" s="255" t="s">
        <v>75</v>
      </c>
      <c r="D19" s="145" t="s">
        <v>74</v>
      </c>
      <c r="E19" s="146" t="s">
        <v>62</v>
      </c>
      <c r="F19" s="147" t="s">
        <v>63</v>
      </c>
      <c r="G19" s="143">
        <v>2</v>
      </c>
      <c r="H19" s="148" t="s">
        <v>362</v>
      </c>
      <c r="I19" s="149" t="s">
        <v>367</v>
      </c>
      <c r="J19" s="150">
        <v>17054</v>
      </c>
      <c r="K19" s="151">
        <v>0</v>
      </c>
      <c r="L19" s="151">
        <v>17249</v>
      </c>
      <c r="M19" s="151">
        <v>0</v>
      </c>
      <c r="N19" s="267">
        <v>17151.5</v>
      </c>
      <c r="O19" s="152">
        <v>0</v>
      </c>
      <c r="P19" s="150">
        <v>31092278.66</v>
      </c>
      <c r="Q19" s="151">
        <v>0</v>
      </c>
      <c r="R19" s="151">
        <v>31142710.57</v>
      </c>
      <c r="S19" s="151">
        <v>0</v>
      </c>
      <c r="T19" s="269">
        <v>31117494.614999998</v>
      </c>
      <c r="U19" s="153">
        <v>0</v>
      </c>
      <c r="V19" s="143">
        <v>1279530.1599999999</v>
      </c>
      <c r="W19" s="154">
        <v>2214050.14</v>
      </c>
      <c r="X19" s="143">
        <v>1746790.15</v>
      </c>
      <c r="Y19" s="143">
        <v>14632986.800000001</v>
      </c>
      <c r="Z19" s="154">
        <v>15816166.6</v>
      </c>
      <c r="AA19" s="143">
        <v>15224576.699999999</v>
      </c>
      <c r="AB19" s="143">
        <v>558068.94999999995</v>
      </c>
      <c r="AC19" s="154">
        <v>507400.85</v>
      </c>
      <c r="AD19" s="143">
        <v>532734.89999999991</v>
      </c>
      <c r="AE19" s="143">
        <v>2251658.15</v>
      </c>
      <c r="AF19" s="143">
        <v>2470830.3199999998</v>
      </c>
      <c r="AG19" s="143">
        <v>2361244.2349999999</v>
      </c>
      <c r="AH19" s="143">
        <v>37482117</v>
      </c>
      <c r="AI19" s="154">
        <v>36522176.880000003</v>
      </c>
      <c r="AJ19" s="143">
        <v>37002146.939999998</v>
      </c>
      <c r="AK19" s="143">
        <v>40904455.850000001</v>
      </c>
      <c r="AL19" s="154">
        <v>39536262.299999997</v>
      </c>
      <c r="AM19" s="143">
        <v>40220359.075000003</v>
      </c>
      <c r="AN19" s="143">
        <v>-2790814.75</v>
      </c>
      <c r="AO19" s="154">
        <v>-2540194.08</v>
      </c>
      <c r="AP19" s="144">
        <v>-2665504.415</v>
      </c>
      <c r="AQ19" s="155">
        <v>8.7441489388892221E-2</v>
      </c>
      <c r="AR19" s="156">
        <v>0.13998652113338261</v>
      </c>
      <c r="AS19" s="271">
        <v>0.11473489111851629</v>
      </c>
      <c r="AT19" s="155">
        <v>3.8137733439354976E-2</v>
      </c>
      <c r="AU19" s="156">
        <v>3.2081152331817242E-2</v>
      </c>
      <c r="AV19" s="271">
        <v>3.4991770904211739E-2</v>
      </c>
      <c r="AW19" s="155">
        <v>0.15387549929314498</v>
      </c>
      <c r="AX19" s="156">
        <v>0.15622181926181783</v>
      </c>
      <c r="AY19" s="271">
        <v>0.15509424541176242</v>
      </c>
      <c r="AZ19" s="150">
        <v>2197.8490090301393</v>
      </c>
      <c r="BA19" s="151">
        <v>2117.3503901675458</v>
      </c>
      <c r="BB19" s="269">
        <v>2157.3708970060929</v>
      </c>
      <c r="BC19" s="155">
        <v>2.795359307643194</v>
      </c>
      <c r="BD19" s="156">
        <v>2.4997373446989362</v>
      </c>
      <c r="BE19" s="271">
        <v>2.6418047521150458</v>
      </c>
      <c r="BF19" s="155">
        <v>-8.975909358455493E-2</v>
      </c>
      <c r="BG19" s="156">
        <v>-8.1566248843059519E-2</v>
      </c>
      <c r="BH19" s="271">
        <v>-8.565935169199354E-2</v>
      </c>
      <c r="BI19" s="157" t="s">
        <v>80</v>
      </c>
    </row>
    <row r="20" spans="1:61">
      <c r="A20" s="143">
        <v>210</v>
      </c>
      <c r="B20" s="144">
        <v>11</v>
      </c>
      <c r="C20" s="255" t="s">
        <v>76</v>
      </c>
      <c r="D20" s="145" t="s">
        <v>77</v>
      </c>
      <c r="E20" s="146" t="s">
        <v>58</v>
      </c>
      <c r="F20" s="147" t="s">
        <v>59</v>
      </c>
      <c r="G20" s="143">
        <v>3</v>
      </c>
      <c r="H20" s="148" t="s">
        <v>362</v>
      </c>
      <c r="I20" s="149" t="s">
        <v>367</v>
      </c>
      <c r="J20" s="150">
        <v>3932</v>
      </c>
      <c r="K20" s="151">
        <v>3932</v>
      </c>
      <c r="L20" s="151">
        <v>3948</v>
      </c>
      <c r="M20" s="151">
        <v>3948</v>
      </c>
      <c r="N20" s="267">
        <v>3940</v>
      </c>
      <c r="O20" s="152">
        <v>3940</v>
      </c>
      <c r="P20" s="150">
        <v>7854712.71</v>
      </c>
      <c r="Q20" s="151">
        <v>7854712.71</v>
      </c>
      <c r="R20" s="151">
        <v>7000341.9100000001</v>
      </c>
      <c r="S20" s="151">
        <v>7000341.9100000001</v>
      </c>
      <c r="T20" s="269">
        <v>7427527.3099999996</v>
      </c>
      <c r="U20" s="153">
        <v>7427527.3100000005</v>
      </c>
      <c r="V20" s="143">
        <v>1330719.3600000001</v>
      </c>
      <c r="W20" s="154">
        <v>764208.26</v>
      </c>
      <c r="X20" s="143">
        <v>1047463.81</v>
      </c>
      <c r="Y20" s="143">
        <v>10043329.449999999</v>
      </c>
      <c r="Z20" s="154">
        <v>9690996.4700000007</v>
      </c>
      <c r="AA20" s="143">
        <v>9867162.9600000009</v>
      </c>
      <c r="AB20" s="143">
        <v>-41249.43</v>
      </c>
      <c r="AC20" s="154">
        <v>-11554.39</v>
      </c>
      <c r="AD20" s="143">
        <v>-26401.91</v>
      </c>
      <c r="AE20" s="143">
        <v>443247.57</v>
      </c>
      <c r="AF20" s="143">
        <v>555457.61</v>
      </c>
      <c r="AG20" s="143">
        <v>499352.58999999997</v>
      </c>
      <c r="AH20" s="143">
        <v>4629634.1100000003</v>
      </c>
      <c r="AI20" s="154">
        <v>6774328.04</v>
      </c>
      <c r="AJ20" s="143">
        <v>5701981.0750000002</v>
      </c>
      <c r="AK20" s="143">
        <v>6500000</v>
      </c>
      <c r="AL20" s="154">
        <v>9503690</v>
      </c>
      <c r="AM20" s="143">
        <v>8001845</v>
      </c>
      <c r="AN20" s="143">
        <v>3206771.63</v>
      </c>
      <c r="AO20" s="154">
        <v>3403967.89</v>
      </c>
      <c r="AP20" s="144">
        <v>3305369.76</v>
      </c>
      <c r="AQ20" s="155">
        <v>0.132497830189171</v>
      </c>
      <c r="AR20" s="156">
        <v>7.8857552199686223E-2</v>
      </c>
      <c r="AS20" s="271">
        <v>0.10615653296152716</v>
      </c>
      <c r="AT20" s="155">
        <v>-4.1071469581235335E-3</v>
      </c>
      <c r="AU20" s="156">
        <v>-1.1922809007070042E-3</v>
      </c>
      <c r="AV20" s="271">
        <v>-2.675734667302991E-3</v>
      </c>
      <c r="AW20" s="155">
        <v>4.4133528846850685E-2</v>
      </c>
      <c r="AX20" s="156">
        <v>5.7316872596074729E-2</v>
      </c>
      <c r="AY20" s="271">
        <v>5.0607514239331054E-2</v>
      </c>
      <c r="AZ20" s="150">
        <v>1177.4247482197354</v>
      </c>
      <c r="BA20" s="151">
        <v>1715.8885612968591</v>
      </c>
      <c r="BB20" s="269">
        <v>1447.2033185279188</v>
      </c>
      <c r="BC20" s="155">
        <v>0.64719573646964257</v>
      </c>
      <c r="BD20" s="156">
        <v>0.98067211451579439</v>
      </c>
      <c r="BE20" s="271">
        <v>0.81095701291630429</v>
      </c>
      <c r="BF20" s="155">
        <v>0.40826084268077578</v>
      </c>
      <c r="BG20" s="156">
        <v>0.48625737624864102</v>
      </c>
      <c r="BH20" s="271">
        <v>0.44501617052957027</v>
      </c>
      <c r="BI20" s="157" t="s">
        <v>57</v>
      </c>
    </row>
    <row r="21" spans="1:61">
      <c r="A21" s="143">
        <v>40</v>
      </c>
      <c r="B21" s="144">
        <v>13</v>
      </c>
      <c r="C21" s="255" t="s">
        <v>81</v>
      </c>
      <c r="D21" s="145" t="s">
        <v>82</v>
      </c>
      <c r="E21" s="146" t="s">
        <v>67</v>
      </c>
      <c r="F21" s="147" t="s">
        <v>68</v>
      </c>
      <c r="G21" s="143">
        <v>1</v>
      </c>
      <c r="H21" s="148" t="s">
        <v>362</v>
      </c>
      <c r="I21" s="149" t="s">
        <v>367</v>
      </c>
      <c r="J21" s="150">
        <v>1151</v>
      </c>
      <c r="K21" s="151">
        <v>1151</v>
      </c>
      <c r="L21" s="151">
        <v>1171</v>
      </c>
      <c r="M21" s="151">
        <v>1171</v>
      </c>
      <c r="N21" s="267">
        <v>1161</v>
      </c>
      <c r="O21" s="152">
        <v>1161</v>
      </c>
      <c r="P21" s="150">
        <v>2088262.9</v>
      </c>
      <c r="Q21" s="151">
        <v>2088262.9</v>
      </c>
      <c r="R21" s="151">
        <v>1847757.28</v>
      </c>
      <c r="S21" s="151">
        <v>1847757.28</v>
      </c>
      <c r="T21" s="269">
        <v>1968010.09</v>
      </c>
      <c r="U21" s="153">
        <v>1968010.0899999999</v>
      </c>
      <c r="V21" s="143">
        <v>169917.38</v>
      </c>
      <c r="W21" s="154">
        <v>106314.19</v>
      </c>
      <c r="X21" s="143">
        <v>138115.785</v>
      </c>
      <c r="Y21" s="143">
        <v>1609153.09</v>
      </c>
      <c r="Z21" s="154">
        <v>1552465.76</v>
      </c>
      <c r="AA21" s="143">
        <v>1580809.425</v>
      </c>
      <c r="AB21" s="143">
        <v>-20545.64</v>
      </c>
      <c r="AC21" s="154">
        <v>-18897.419999999998</v>
      </c>
      <c r="AD21" s="143">
        <v>-19721.53</v>
      </c>
      <c r="AE21" s="143">
        <v>155454.35999999999</v>
      </c>
      <c r="AF21" s="143">
        <v>158102.58000000002</v>
      </c>
      <c r="AG21" s="143">
        <v>156778.47</v>
      </c>
      <c r="AH21" s="143">
        <v>1755710.57</v>
      </c>
      <c r="AI21" s="154">
        <v>1751929.58</v>
      </c>
      <c r="AJ21" s="143">
        <v>1753820.0750000002</v>
      </c>
      <c r="AK21" s="143">
        <v>2302100</v>
      </c>
      <c r="AL21" s="154">
        <v>2202100</v>
      </c>
      <c r="AM21" s="143">
        <v>2252100</v>
      </c>
      <c r="AN21" s="143">
        <v>627442.93000000005</v>
      </c>
      <c r="AO21" s="154">
        <v>556757.12</v>
      </c>
      <c r="AP21" s="144">
        <v>592100.02500000002</v>
      </c>
      <c r="AQ21" s="155">
        <v>0.10559429121812144</v>
      </c>
      <c r="AR21" s="156">
        <v>6.848085976466238E-2</v>
      </c>
      <c r="AS21" s="271">
        <v>8.7370294493278336E-2</v>
      </c>
      <c r="AT21" s="155">
        <v>-1.2767983436554192E-2</v>
      </c>
      <c r="AU21" s="156">
        <v>-1.2172519669612551E-2</v>
      </c>
      <c r="AV21" s="271">
        <v>-1.2475589839047169E-2</v>
      </c>
      <c r="AW21" s="155">
        <v>9.6606321030648479E-2</v>
      </c>
      <c r="AX21" s="156">
        <v>0.10183965667622841</v>
      </c>
      <c r="AY21" s="271">
        <v>9.9176072409866867E-2</v>
      </c>
      <c r="AZ21" s="150">
        <v>1525.3784274543873</v>
      </c>
      <c r="BA21" s="151">
        <v>1496.0969940222033</v>
      </c>
      <c r="BB21" s="269">
        <v>1510.6116063738157</v>
      </c>
      <c r="BC21" s="155">
        <v>1.4306283313292458</v>
      </c>
      <c r="BD21" s="156">
        <v>1.418453183791957</v>
      </c>
      <c r="BE21" s="271">
        <v>1.4246499068032821</v>
      </c>
      <c r="BF21" s="155">
        <v>0.30046165643224326</v>
      </c>
      <c r="BG21" s="156">
        <v>0.30131507315722772</v>
      </c>
      <c r="BH21" s="271">
        <v>0.30086229131071174</v>
      </c>
      <c r="BI21" s="157" t="s">
        <v>57</v>
      </c>
    </row>
    <row r="22" spans="1:61">
      <c r="A22" s="143">
        <v>41</v>
      </c>
      <c r="B22" s="144">
        <v>15</v>
      </c>
      <c r="C22" s="255" t="s">
        <v>83</v>
      </c>
      <c r="D22" s="145" t="s">
        <v>84</v>
      </c>
      <c r="E22" s="146" t="s">
        <v>58</v>
      </c>
      <c r="F22" s="147" t="s">
        <v>59</v>
      </c>
      <c r="G22" s="143">
        <v>3</v>
      </c>
      <c r="H22" s="148" t="s">
        <v>362</v>
      </c>
      <c r="I22" s="149" t="s">
        <v>367</v>
      </c>
      <c r="J22" s="150">
        <v>2780</v>
      </c>
      <c r="K22" s="151">
        <v>2780</v>
      </c>
      <c r="L22" s="151">
        <v>2816</v>
      </c>
      <c r="M22" s="151">
        <v>2816</v>
      </c>
      <c r="N22" s="267">
        <v>2798</v>
      </c>
      <c r="O22" s="152">
        <v>2798</v>
      </c>
      <c r="P22" s="150">
        <v>4542361.1399999997</v>
      </c>
      <c r="Q22" s="151">
        <v>4542361.1399999997</v>
      </c>
      <c r="R22" s="151">
        <v>5399955.4100000001</v>
      </c>
      <c r="S22" s="151">
        <v>5399955.4100000001</v>
      </c>
      <c r="T22" s="269">
        <v>4971158.2750000004</v>
      </c>
      <c r="U22" s="153">
        <v>4971158.2750000004</v>
      </c>
      <c r="V22" s="143">
        <v>618513.43000000005</v>
      </c>
      <c r="W22" s="154">
        <v>1341321.26</v>
      </c>
      <c r="X22" s="143">
        <v>979917.34499999997</v>
      </c>
      <c r="Y22" s="143">
        <v>6532821.5899999999</v>
      </c>
      <c r="Z22" s="154">
        <v>7462915.6900000004</v>
      </c>
      <c r="AA22" s="143">
        <v>6997868.6400000006</v>
      </c>
      <c r="AB22" s="143">
        <v>7216.86</v>
      </c>
      <c r="AC22" s="154">
        <v>43475.21</v>
      </c>
      <c r="AD22" s="143">
        <v>25346.035</v>
      </c>
      <c r="AE22" s="143">
        <v>312139.90999999997</v>
      </c>
      <c r="AF22" s="143">
        <v>353240.21</v>
      </c>
      <c r="AG22" s="143">
        <v>332690.06</v>
      </c>
      <c r="AH22" s="143">
        <v>487560.72</v>
      </c>
      <c r="AI22" s="154">
        <v>-678347.9</v>
      </c>
      <c r="AJ22" s="143">
        <v>-95393.590000000026</v>
      </c>
      <c r="AK22" s="143">
        <v>3091081.11</v>
      </c>
      <c r="AL22" s="154">
        <v>3059423.6</v>
      </c>
      <c r="AM22" s="143">
        <v>3075252.355</v>
      </c>
      <c r="AN22" s="143">
        <v>3185307.28</v>
      </c>
      <c r="AO22" s="154">
        <v>3892092.7</v>
      </c>
      <c r="AP22" s="144">
        <v>3538699.99</v>
      </c>
      <c r="AQ22" s="155">
        <v>9.4677838890744923E-2</v>
      </c>
      <c r="AR22" s="156">
        <v>0.17973153063986977</v>
      </c>
      <c r="AS22" s="271">
        <v>0.14003082872958872</v>
      </c>
      <c r="AT22" s="155">
        <v>1.1047079582040139E-3</v>
      </c>
      <c r="AU22" s="156">
        <v>5.8254992828412882E-3</v>
      </c>
      <c r="AV22" s="271">
        <v>3.6219649587477822E-3</v>
      </c>
      <c r="AW22" s="155">
        <v>4.778025937181609E-2</v>
      </c>
      <c r="AX22" s="156">
        <v>4.733273490859978E-2</v>
      </c>
      <c r="AY22" s="271">
        <v>4.7541626903130886E-2</v>
      </c>
      <c r="AZ22" s="150">
        <v>175.38155395683452</v>
      </c>
      <c r="BA22" s="151">
        <v>-240.89058948863635</v>
      </c>
      <c r="BB22" s="269">
        <v>-34.093491779842743</v>
      </c>
      <c r="BC22" s="155">
        <v>0.47316172153417096</v>
      </c>
      <c r="BD22" s="156">
        <v>0.40995017592112176</v>
      </c>
      <c r="BE22" s="271">
        <v>0.43945557043208511</v>
      </c>
      <c r="BF22" s="155">
        <v>0.70124483321024533</v>
      </c>
      <c r="BG22" s="156">
        <v>0.72076385904823614</v>
      </c>
      <c r="BH22" s="271">
        <v>0.71184617230880665</v>
      </c>
      <c r="BI22" s="157" t="s">
        <v>80</v>
      </c>
    </row>
    <row r="23" spans="1:61">
      <c r="A23" s="143">
        <v>215</v>
      </c>
      <c r="B23" s="144">
        <v>16</v>
      </c>
      <c r="C23" s="255" t="s">
        <v>85</v>
      </c>
      <c r="D23" s="145" t="s">
        <v>86</v>
      </c>
      <c r="E23" s="146" t="s">
        <v>58</v>
      </c>
      <c r="F23" s="147" t="s">
        <v>59</v>
      </c>
      <c r="G23" s="143">
        <v>3</v>
      </c>
      <c r="H23" s="148" t="s">
        <v>362</v>
      </c>
      <c r="I23" s="149" t="s">
        <v>367</v>
      </c>
      <c r="J23" s="150">
        <v>10330</v>
      </c>
      <c r="K23" s="151">
        <v>10330</v>
      </c>
      <c r="L23" s="151">
        <v>10560</v>
      </c>
      <c r="M23" s="151">
        <v>10560</v>
      </c>
      <c r="N23" s="267">
        <v>10445</v>
      </c>
      <c r="O23" s="152">
        <v>10445</v>
      </c>
      <c r="P23" s="150">
        <v>17976441.789999999</v>
      </c>
      <c r="Q23" s="151">
        <v>17976441.789999999</v>
      </c>
      <c r="R23" s="151">
        <v>19123634.949999999</v>
      </c>
      <c r="S23" s="151">
        <v>19123634.949999999</v>
      </c>
      <c r="T23" s="269">
        <v>18550038.370000001</v>
      </c>
      <c r="U23" s="153">
        <v>18550038.369999997</v>
      </c>
      <c r="V23" s="143">
        <v>157814.71</v>
      </c>
      <c r="W23" s="154">
        <v>510156.99</v>
      </c>
      <c r="X23" s="143">
        <v>333985.84999999998</v>
      </c>
      <c r="Y23" s="143">
        <v>19987864.510000002</v>
      </c>
      <c r="Z23" s="154">
        <v>20563237.670000002</v>
      </c>
      <c r="AA23" s="143">
        <v>20275551.090000004</v>
      </c>
      <c r="AB23" s="143">
        <v>-18427.84</v>
      </c>
      <c r="AC23" s="154">
        <v>-24471.81</v>
      </c>
      <c r="AD23" s="143">
        <v>-21449.825000000001</v>
      </c>
      <c r="AE23" s="143">
        <v>659572.16</v>
      </c>
      <c r="AF23" s="143">
        <v>606934.43999999994</v>
      </c>
      <c r="AG23" s="143">
        <v>633253.30000000005</v>
      </c>
      <c r="AH23" s="143">
        <v>142869.69</v>
      </c>
      <c r="AI23" s="154">
        <v>11274.85</v>
      </c>
      <c r="AJ23" s="143">
        <v>77072.27</v>
      </c>
      <c r="AK23" s="143">
        <v>6000000</v>
      </c>
      <c r="AL23" s="154">
        <v>6000000</v>
      </c>
      <c r="AM23" s="143">
        <v>6000000</v>
      </c>
      <c r="AN23" s="143">
        <v>5937135.3099999996</v>
      </c>
      <c r="AO23" s="154">
        <v>5815886.0499999998</v>
      </c>
      <c r="AP23" s="144">
        <v>5876510.6799999997</v>
      </c>
      <c r="AQ23" s="155">
        <v>7.8955263040253604E-3</v>
      </c>
      <c r="AR23" s="156">
        <v>2.4809176365464824E-2</v>
      </c>
      <c r="AS23" s="271">
        <v>1.6472343884390069E-2</v>
      </c>
      <c r="AT23" s="155">
        <v>-9.2195141660983762E-4</v>
      </c>
      <c r="AU23" s="156">
        <v>-1.1900757260468896E-3</v>
      </c>
      <c r="AV23" s="271">
        <v>-1.0579157579879127E-3</v>
      </c>
      <c r="AW23" s="155">
        <v>3.2998630727660461E-2</v>
      </c>
      <c r="AX23" s="156">
        <v>2.9515509655634879E-2</v>
      </c>
      <c r="AY23" s="271">
        <v>3.123235946530319E-2</v>
      </c>
      <c r="AZ23" s="150">
        <v>13.83056050338819</v>
      </c>
      <c r="BA23" s="151">
        <v>1.0676941287878787</v>
      </c>
      <c r="BB23" s="269">
        <v>7.3788674006701775</v>
      </c>
      <c r="BC23" s="155">
        <v>0.30018214286964862</v>
      </c>
      <c r="BD23" s="156">
        <v>0.29178284549779265</v>
      </c>
      <c r="BE23" s="271">
        <v>0.29592290603431382</v>
      </c>
      <c r="BF23" s="155">
        <v>0.33027310851376218</v>
      </c>
      <c r="BG23" s="156">
        <v>0.30412032363125613</v>
      </c>
      <c r="BH23" s="271">
        <v>0.31679237329793186</v>
      </c>
      <c r="BI23" s="157" t="s">
        <v>57</v>
      </c>
    </row>
    <row r="24" spans="1:61">
      <c r="A24" s="143">
        <v>45</v>
      </c>
      <c r="B24" s="144">
        <v>17</v>
      </c>
      <c r="C24" s="255" t="s">
        <v>87</v>
      </c>
      <c r="D24" s="145" t="s">
        <v>88</v>
      </c>
      <c r="E24" s="146" t="s">
        <v>67</v>
      </c>
      <c r="F24" s="147" t="s">
        <v>68</v>
      </c>
      <c r="G24" s="143">
        <v>1</v>
      </c>
      <c r="H24" s="148" t="s">
        <v>362</v>
      </c>
      <c r="I24" s="149" t="s">
        <v>367</v>
      </c>
      <c r="J24" s="150">
        <v>2153</v>
      </c>
      <c r="K24" s="151">
        <v>2153</v>
      </c>
      <c r="L24" s="151">
        <v>2176</v>
      </c>
      <c r="M24" s="151">
        <v>2176</v>
      </c>
      <c r="N24" s="267">
        <v>2164.5</v>
      </c>
      <c r="O24" s="152">
        <v>2164.5</v>
      </c>
      <c r="P24" s="150">
        <v>9713451.9299999997</v>
      </c>
      <c r="Q24" s="151">
        <v>9713451.9299999997</v>
      </c>
      <c r="R24" s="151">
        <v>9868001.0700000003</v>
      </c>
      <c r="S24" s="151">
        <v>9868001.0700000003</v>
      </c>
      <c r="T24" s="269">
        <v>9790726.5</v>
      </c>
      <c r="U24" s="153">
        <v>9790726.5</v>
      </c>
      <c r="V24" s="143">
        <v>-145552.65</v>
      </c>
      <c r="W24" s="154">
        <v>-83615.14</v>
      </c>
      <c r="X24" s="143">
        <v>-114583.89499999999</v>
      </c>
      <c r="Y24" s="143">
        <v>3699321.42</v>
      </c>
      <c r="Z24" s="154">
        <v>3911705.2</v>
      </c>
      <c r="AA24" s="143">
        <v>3805513.31</v>
      </c>
      <c r="AB24" s="143">
        <v>29185.68</v>
      </c>
      <c r="AC24" s="154">
        <v>32648.99</v>
      </c>
      <c r="AD24" s="143">
        <v>30917.334999999999</v>
      </c>
      <c r="AE24" s="143">
        <v>285425.98</v>
      </c>
      <c r="AF24" s="143">
        <v>296170.48</v>
      </c>
      <c r="AG24" s="143">
        <v>290798.23</v>
      </c>
      <c r="AH24" s="143">
        <v>1590902.9</v>
      </c>
      <c r="AI24" s="154">
        <v>1674518.04</v>
      </c>
      <c r="AJ24" s="143">
        <v>1632710.47</v>
      </c>
      <c r="AK24" s="143">
        <v>3000000</v>
      </c>
      <c r="AL24" s="154">
        <v>3106918.7</v>
      </c>
      <c r="AM24" s="143">
        <v>3053459.35</v>
      </c>
      <c r="AN24" s="143">
        <v>4219994.59</v>
      </c>
      <c r="AO24" s="154">
        <v>3872857.96</v>
      </c>
      <c r="AP24" s="144">
        <v>4046426.2749999999</v>
      </c>
      <c r="AQ24" s="155">
        <v>-3.9345770068284575E-2</v>
      </c>
      <c r="AR24" s="156">
        <v>-2.1375624114005318E-2</v>
      </c>
      <c r="AS24" s="271">
        <v>-3.0109970893781996E-2</v>
      </c>
      <c r="AT24" s="155">
        <v>7.8894685501537196E-3</v>
      </c>
      <c r="AU24" s="156">
        <v>8.346485312850262E-3</v>
      </c>
      <c r="AV24" s="271">
        <v>8.1243534003038343E-3</v>
      </c>
      <c r="AW24" s="155">
        <v>7.7156307223501544E-2</v>
      </c>
      <c r="AX24" s="156">
        <v>7.5713906047930185E-2</v>
      </c>
      <c r="AY24" s="271">
        <v>7.6414981715042268E-2</v>
      </c>
      <c r="AZ24" s="150">
        <v>738.92378077101716</v>
      </c>
      <c r="BA24" s="151">
        <v>769.53954044117643</v>
      </c>
      <c r="BB24" s="269">
        <v>754.31299145299147</v>
      </c>
      <c r="BC24" s="155">
        <v>0.81095954079059185</v>
      </c>
      <c r="BD24" s="156">
        <v>0.79426197557014266</v>
      </c>
      <c r="BE24" s="271">
        <v>0.80237778750536026</v>
      </c>
      <c r="BF24" s="155">
        <v>0.43444849682804781</v>
      </c>
      <c r="BG24" s="156">
        <v>0.39246630928871601</v>
      </c>
      <c r="BH24" s="271">
        <v>0.41329172814703796</v>
      </c>
      <c r="BI24" s="157" t="s">
        <v>80</v>
      </c>
    </row>
    <row r="25" spans="1:61">
      <c r="A25" s="143">
        <v>46</v>
      </c>
      <c r="B25" s="144">
        <v>18</v>
      </c>
      <c r="C25" s="255" t="s">
        <v>89</v>
      </c>
      <c r="D25" s="145" t="s">
        <v>90</v>
      </c>
      <c r="E25" s="146" t="s">
        <v>67</v>
      </c>
      <c r="F25" s="147" t="s">
        <v>68</v>
      </c>
      <c r="G25" s="143">
        <v>1</v>
      </c>
      <c r="H25" s="148" t="s">
        <v>362</v>
      </c>
      <c r="I25" s="149" t="s">
        <v>367</v>
      </c>
      <c r="J25" s="150">
        <v>709</v>
      </c>
      <c r="K25" s="151">
        <v>709</v>
      </c>
      <c r="L25" s="151">
        <v>717</v>
      </c>
      <c r="M25" s="151">
        <v>717</v>
      </c>
      <c r="N25" s="267">
        <v>713</v>
      </c>
      <c r="O25" s="152">
        <v>713</v>
      </c>
      <c r="P25" s="150">
        <v>1213125.8</v>
      </c>
      <c r="Q25" s="151">
        <v>1213125.8</v>
      </c>
      <c r="R25" s="151">
        <v>1151834.8400000001</v>
      </c>
      <c r="S25" s="151">
        <v>1151834.8400000001</v>
      </c>
      <c r="T25" s="269">
        <v>1182480.32</v>
      </c>
      <c r="U25" s="153">
        <v>1182480.32</v>
      </c>
      <c r="V25" s="143">
        <v>176948.75</v>
      </c>
      <c r="W25" s="154">
        <v>49778.15</v>
      </c>
      <c r="X25" s="143">
        <v>113363.45</v>
      </c>
      <c r="Y25" s="143">
        <v>1171462.81</v>
      </c>
      <c r="Z25" s="154">
        <v>1101427.3899999999</v>
      </c>
      <c r="AA25" s="143">
        <v>1136445.1000000001</v>
      </c>
      <c r="AB25" s="143">
        <v>-18661.93</v>
      </c>
      <c r="AC25" s="154">
        <v>-17564.849999999999</v>
      </c>
      <c r="AD25" s="143">
        <v>-18113.39</v>
      </c>
      <c r="AE25" s="143">
        <v>7338.07</v>
      </c>
      <c r="AF25" s="143">
        <v>6435.1500000000015</v>
      </c>
      <c r="AG25" s="143">
        <v>6886.6100000000006</v>
      </c>
      <c r="AH25" s="143">
        <v>-383062.34</v>
      </c>
      <c r="AI25" s="154">
        <v>-257108.24</v>
      </c>
      <c r="AJ25" s="143">
        <v>-320085.29000000004</v>
      </c>
      <c r="AK25" s="143">
        <v>214070</v>
      </c>
      <c r="AL25" s="154">
        <v>214070</v>
      </c>
      <c r="AM25" s="143">
        <v>214070</v>
      </c>
      <c r="AN25" s="143">
        <v>707147.79</v>
      </c>
      <c r="AO25" s="154">
        <v>658762.18999999994</v>
      </c>
      <c r="AP25" s="144">
        <v>682954.99</v>
      </c>
      <c r="AQ25" s="155">
        <v>0.15104939609649237</v>
      </c>
      <c r="AR25" s="156">
        <v>4.5194218386016352E-2</v>
      </c>
      <c r="AS25" s="271">
        <v>9.9752684929522759E-2</v>
      </c>
      <c r="AT25" s="155">
        <v>-1.5930450237681894E-2</v>
      </c>
      <c r="AU25" s="156">
        <v>-1.594735173600504E-2</v>
      </c>
      <c r="AV25" s="271">
        <v>-1.5938640590733331E-2</v>
      </c>
      <c r="AW25" s="155">
        <v>6.2640230123908068E-3</v>
      </c>
      <c r="AX25" s="156">
        <v>5.8425549050491674E-3</v>
      </c>
      <c r="AY25" s="271">
        <v>6.0597823863202897E-3</v>
      </c>
      <c r="AZ25" s="150">
        <v>-540.28538787023967</v>
      </c>
      <c r="BA25" s="151">
        <v>-358.58889818688982</v>
      </c>
      <c r="BB25" s="269">
        <v>-448.92747545582051</v>
      </c>
      <c r="BC25" s="155">
        <v>0.18273734187088703</v>
      </c>
      <c r="BD25" s="156">
        <v>0.19435688811043642</v>
      </c>
      <c r="BE25" s="271">
        <v>0.18836809626791473</v>
      </c>
      <c r="BF25" s="155">
        <v>0.58291381652257335</v>
      </c>
      <c r="BG25" s="156">
        <v>0.57192417447626431</v>
      </c>
      <c r="BH25" s="271">
        <v>0.57756140076817508</v>
      </c>
      <c r="BI25" s="157" t="s">
        <v>57</v>
      </c>
    </row>
    <row r="26" spans="1:61">
      <c r="A26" s="143">
        <v>212</v>
      </c>
      <c r="B26" s="144">
        <v>20</v>
      </c>
      <c r="C26" s="255" t="s">
        <v>91</v>
      </c>
      <c r="D26" s="145" t="s">
        <v>92</v>
      </c>
      <c r="E26" s="146" t="s">
        <v>58</v>
      </c>
      <c r="F26" s="147" t="s">
        <v>59</v>
      </c>
      <c r="G26" s="143">
        <v>3</v>
      </c>
      <c r="H26" s="148" t="s">
        <v>362</v>
      </c>
      <c r="I26" s="149" t="s">
        <v>367</v>
      </c>
      <c r="J26" s="150">
        <v>3734</v>
      </c>
      <c r="K26" s="151">
        <v>3734</v>
      </c>
      <c r="L26" s="151">
        <v>3797</v>
      </c>
      <c r="M26" s="151">
        <v>3797</v>
      </c>
      <c r="N26" s="267">
        <v>3765.5</v>
      </c>
      <c r="O26" s="152">
        <v>3765.5</v>
      </c>
      <c r="P26" s="150">
        <v>6191898.7999999998</v>
      </c>
      <c r="Q26" s="151">
        <v>6191898.7999999998</v>
      </c>
      <c r="R26" s="151">
        <v>6048807.2800000003</v>
      </c>
      <c r="S26" s="151">
        <v>6048807.2800000003</v>
      </c>
      <c r="T26" s="269">
        <v>6120353.04</v>
      </c>
      <c r="U26" s="153">
        <v>6120353.04</v>
      </c>
      <c r="V26" s="143">
        <v>485464.33</v>
      </c>
      <c r="W26" s="154">
        <v>290179.90000000002</v>
      </c>
      <c r="X26" s="143">
        <v>387822.11499999999</v>
      </c>
      <c r="Y26" s="143">
        <v>8976658.0299999993</v>
      </c>
      <c r="Z26" s="154">
        <v>8711088.3699999992</v>
      </c>
      <c r="AA26" s="143">
        <v>8843873.1999999993</v>
      </c>
      <c r="AB26" s="143">
        <v>-45638.04</v>
      </c>
      <c r="AC26" s="154">
        <v>25787.07</v>
      </c>
      <c r="AD26" s="143">
        <v>-9925.4850000000006</v>
      </c>
      <c r="AE26" s="143">
        <v>362247.86000000004</v>
      </c>
      <c r="AF26" s="143">
        <v>375041.64</v>
      </c>
      <c r="AG26" s="143">
        <v>368644.75</v>
      </c>
      <c r="AH26" s="143">
        <v>572675.31999999995</v>
      </c>
      <c r="AI26" s="154">
        <v>854763.85</v>
      </c>
      <c r="AJ26" s="143">
        <v>713719.58499999996</v>
      </c>
      <c r="AK26" s="143">
        <v>5577288.79</v>
      </c>
      <c r="AL26" s="154">
        <v>5605400.25</v>
      </c>
      <c r="AM26" s="143">
        <v>5591344.5199999996</v>
      </c>
      <c r="AN26" s="143">
        <v>4009331.68</v>
      </c>
      <c r="AO26" s="154">
        <v>3763243.15</v>
      </c>
      <c r="AP26" s="144">
        <v>3886287.415</v>
      </c>
      <c r="AQ26" s="155">
        <v>5.4080742340587976E-2</v>
      </c>
      <c r="AR26" s="156">
        <v>3.3311555074948693E-2</v>
      </c>
      <c r="AS26" s="271">
        <v>4.3852066422661963E-2</v>
      </c>
      <c r="AT26" s="155">
        <v>-5.0840791581318601E-3</v>
      </c>
      <c r="AU26" s="156">
        <v>2.9602581106636166E-3</v>
      </c>
      <c r="AV26" s="271">
        <v>-1.1223006906069166E-3</v>
      </c>
      <c r="AW26" s="155">
        <v>4.0354423527037275E-2</v>
      </c>
      <c r="AX26" s="156">
        <v>4.3053361884331343E-2</v>
      </c>
      <c r="AY26" s="271">
        <v>4.1683631330218532E-2</v>
      </c>
      <c r="AZ26" s="150">
        <v>153.36778789501872</v>
      </c>
      <c r="BA26" s="151">
        <v>225.11557808796417</v>
      </c>
      <c r="BB26" s="269">
        <v>189.54178329571104</v>
      </c>
      <c r="BC26" s="155">
        <v>0.62131015477705576</v>
      </c>
      <c r="BD26" s="156">
        <v>0.64347874937239335</v>
      </c>
      <c r="BE26" s="271">
        <v>0.6322280287781602</v>
      </c>
      <c r="BF26" s="155">
        <v>0.64751246903453918</v>
      </c>
      <c r="BG26" s="156">
        <v>0.622146313446442</v>
      </c>
      <c r="BH26" s="271">
        <v>0.63497765400147577</v>
      </c>
      <c r="BI26" s="157" t="s">
        <v>80</v>
      </c>
    </row>
    <row r="27" spans="1:61">
      <c r="A27" s="143">
        <v>49</v>
      </c>
      <c r="B27" s="144">
        <v>21</v>
      </c>
      <c r="C27" s="255" t="s">
        <v>93</v>
      </c>
      <c r="D27" s="145" t="s">
        <v>94</v>
      </c>
      <c r="E27" s="146" t="s">
        <v>67</v>
      </c>
      <c r="F27" s="147" t="s">
        <v>68</v>
      </c>
      <c r="G27" s="143">
        <v>1</v>
      </c>
      <c r="H27" s="148" t="s">
        <v>362</v>
      </c>
      <c r="I27" s="149" t="s">
        <v>367</v>
      </c>
      <c r="J27" s="150">
        <v>1077</v>
      </c>
      <c r="K27" s="151">
        <v>1077</v>
      </c>
      <c r="L27" s="151">
        <v>1068</v>
      </c>
      <c r="M27" s="151">
        <v>1068</v>
      </c>
      <c r="N27" s="267">
        <v>1072.5</v>
      </c>
      <c r="O27" s="152">
        <v>1072.5</v>
      </c>
      <c r="P27" s="150">
        <v>2121163.85</v>
      </c>
      <c r="Q27" s="151">
        <v>2121163.85</v>
      </c>
      <c r="R27" s="151">
        <v>2816577.2</v>
      </c>
      <c r="S27" s="151">
        <v>2816577.2</v>
      </c>
      <c r="T27" s="269">
        <v>2468870.5249999999</v>
      </c>
      <c r="U27" s="153">
        <v>2468870.5250000004</v>
      </c>
      <c r="V27" s="143">
        <v>-459465.58</v>
      </c>
      <c r="W27" s="154">
        <v>267203.15000000002</v>
      </c>
      <c r="X27" s="143">
        <v>-96131.214999999997</v>
      </c>
      <c r="Y27" s="143">
        <v>1168121.95</v>
      </c>
      <c r="Z27" s="154">
        <v>1605402.94</v>
      </c>
      <c r="AA27" s="143">
        <v>1386762.4449999998</v>
      </c>
      <c r="AB27" s="143">
        <v>-10460.75</v>
      </c>
      <c r="AC27" s="154">
        <v>-4703.84</v>
      </c>
      <c r="AD27" s="143">
        <v>-7582.2950000000001</v>
      </c>
      <c r="AE27" s="143">
        <v>179721.65</v>
      </c>
      <c r="AF27" s="143">
        <v>200794.16</v>
      </c>
      <c r="AG27" s="143">
        <v>190257.905</v>
      </c>
      <c r="AH27" s="143">
        <v>3499287.42</v>
      </c>
      <c r="AI27" s="154">
        <v>3232084.27</v>
      </c>
      <c r="AJ27" s="143">
        <v>3365685.8449999997</v>
      </c>
      <c r="AK27" s="143">
        <v>4000000</v>
      </c>
      <c r="AL27" s="154">
        <v>4000000</v>
      </c>
      <c r="AM27" s="143">
        <v>4000000</v>
      </c>
      <c r="AN27" s="143">
        <v>932798.38</v>
      </c>
      <c r="AO27" s="154">
        <v>994503.53</v>
      </c>
      <c r="AP27" s="144">
        <v>963650.95500000007</v>
      </c>
      <c r="AQ27" s="155">
        <v>-0.39333699704898106</v>
      </c>
      <c r="AR27" s="156">
        <v>0.16643992815909509</v>
      </c>
      <c r="AS27" s="271">
        <v>-6.932060739501783E-2</v>
      </c>
      <c r="AT27" s="155">
        <v>-8.9551865710596409E-3</v>
      </c>
      <c r="AU27" s="156">
        <v>-2.9300058463827159E-3</v>
      </c>
      <c r="AV27" s="271">
        <v>-5.4676235481701417E-3</v>
      </c>
      <c r="AW27" s="155">
        <v>0.15385521177818806</v>
      </c>
      <c r="AX27" s="156">
        <v>0.12507399544191691</v>
      </c>
      <c r="AY27" s="271">
        <v>0.13719574371658155</v>
      </c>
      <c r="AZ27" s="150">
        <v>3249.1062395543172</v>
      </c>
      <c r="BA27" s="151">
        <v>3026.2961329588015</v>
      </c>
      <c r="BB27" s="269">
        <v>3138.1686200466202</v>
      </c>
      <c r="BC27" s="155">
        <v>3.4243000056629365</v>
      </c>
      <c r="BD27" s="156">
        <v>2.4915863178872715</v>
      </c>
      <c r="BE27" s="271">
        <v>2.8844161553567313</v>
      </c>
      <c r="BF27" s="155">
        <v>0.43975781503159223</v>
      </c>
      <c r="BG27" s="156">
        <v>0.35308939162043917</v>
      </c>
      <c r="BH27" s="271">
        <v>0.3903205717926419</v>
      </c>
      <c r="BI27" s="157" t="s">
        <v>57</v>
      </c>
    </row>
    <row r="28" spans="1:61">
      <c r="A28" s="143">
        <v>227</v>
      </c>
      <c r="B28" s="144">
        <v>227</v>
      </c>
      <c r="C28" s="255" t="s">
        <v>351</v>
      </c>
      <c r="D28" s="145" t="s">
        <v>352</v>
      </c>
      <c r="E28" s="146" t="s">
        <v>67</v>
      </c>
      <c r="F28" s="147" t="s">
        <v>68</v>
      </c>
      <c r="G28" s="143">
        <v>1</v>
      </c>
      <c r="H28" s="148" t="s">
        <v>362</v>
      </c>
      <c r="I28" s="149" t="s">
        <v>367</v>
      </c>
      <c r="J28" s="150">
        <v>1682</v>
      </c>
      <c r="K28" s="151">
        <v>1682</v>
      </c>
      <c r="L28" s="151">
        <v>1722</v>
      </c>
      <c r="M28" s="151">
        <v>1722</v>
      </c>
      <c r="N28" s="267">
        <v>1702</v>
      </c>
      <c r="O28" s="152">
        <v>1702</v>
      </c>
      <c r="P28" s="150">
        <v>3186652.54</v>
      </c>
      <c r="Q28" s="151">
        <v>3186652.54</v>
      </c>
      <c r="R28" s="151">
        <v>3001126.66</v>
      </c>
      <c r="S28" s="151">
        <v>3001126.66</v>
      </c>
      <c r="T28" s="269">
        <v>3093889.6</v>
      </c>
      <c r="U28" s="153">
        <v>3093889.6</v>
      </c>
      <c r="V28" s="143">
        <v>514490.53</v>
      </c>
      <c r="W28" s="154">
        <v>414371.11</v>
      </c>
      <c r="X28" s="143">
        <v>464430.82</v>
      </c>
      <c r="Y28" s="143">
        <v>2652858.36</v>
      </c>
      <c r="Z28" s="154">
        <v>2515776.54</v>
      </c>
      <c r="AA28" s="143">
        <v>2584317.4500000002</v>
      </c>
      <c r="AB28" s="143">
        <v>-41172.11</v>
      </c>
      <c r="AC28" s="154">
        <v>-39449.160000000003</v>
      </c>
      <c r="AD28" s="143">
        <v>-40310.635000000002</v>
      </c>
      <c r="AE28" s="143">
        <v>8827.89</v>
      </c>
      <c r="AF28" s="143">
        <v>10550.839999999997</v>
      </c>
      <c r="AG28" s="143">
        <v>9689.364999999998</v>
      </c>
      <c r="AH28" s="143">
        <v>-1407975.07</v>
      </c>
      <c r="AI28" s="154">
        <v>-1531222.13</v>
      </c>
      <c r="AJ28" s="143">
        <v>-1469598.6</v>
      </c>
      <c r="AK28" s="143">
        <v>17309.45</v>
      </c>
      <c r="AL28" s="154">
        <v>16883.099999999999</v>
      </c>
      <c r="AM28" s="143">
        <v>17096.275000000001</v>
      </c>
      <c r="AN28" s="143">
        <v>1407980.07</v>
      </c>
      <c r="AO28" s="154">
        <v>1531228.13</v>
      </c>
      <c r="AP28" s="144">
        <v>1469604.1</v>
      </c>
      <c r="AQ28" s="155">
        <v>0.19393818296428011</v>
      </c>
      <c r="AR28" s="156">
        <v>0.16470902856896821</v>
      </c>
      <c r="AS28" s="271">
        <v>0.1797112115618768</v>
      </c>
      <c r="AT28" s="155">
        <v>-1.5519905103414569E-2</v>
      </c>
      <c r="AU28" s="156">
        <v>-1.5680709066473768E-2</v>
      </c>
      <c r="AV28" s="271">
        <v>-1.5598174674709564E-2</v>
      </c>
      <c r="AW28" s="155">
        <v>3.327689911043724E-3</v>
      </c>
      <c r="AX28" s="156">
        <v>4.1938700962685649E-3</v>
      </c>
      <c r="AY28" s="271">
        <v>3.7492936481158682E-3</v>
      </c>
      <c r="AZ28" s="150">
        <v>-837.08387039238994</v>
      </c>
      <c r="BA28" s="151">
        <v>-889.21145760743309</v>
      </c>
      <c r="BB28" s="269">
        <v>-863.45393654524082</v>
      </c>
      <c r="BC28" s="155">
        <v>6.5248300704603022E-3</v>
      </c>
      <c r="BD28" s="156">
        <v>6.7108901492499004E-3</v>
      </c>
      <c r="BE28" s="271">
        <v>6.6153927800162481E-3</v>
      </c>
      <c r="BF28" s="155">
        <v>0.44183670868616259</v>
      </c>
      <c r="BG28" s="156">
        <v>0.51021776268516439</v>
      </c>
      <c r="BH28" s="271">
        <v>0.47500211384401048</v>
      </c>
      <c r="BI28" s="157" t="s">
        <v>57</v>
      </c>
    </row>
    <row r="29" spans="1:61">
      <c r="A29" s="143">
        <v>52</v>
      </c>
      <c r="B29" s="144">
        <v>24</v>
      </c>
      <c r="C29" s="255" t="s">
        <v>95</v>
      </c>
      <c r="D29" s="145" t="s">
        <v>96</v>
      </c>
      <c r="E29" s="146" t="s">
        <v>62</v>
      </c>
      <c r="F29" s="147" t="s">
        <v>63</v>
      </c>
      <c r="G29" s="143">
        <v>2</v>
      </c>
      <c r="H29" s="148" t="s">
        <v>362</v>
      </c>
      <c r="I29" s="149" t="s">
        <v>367</v>
      </c>
      <c r="J29" s="150">
        <v>3508</v>
      </c>
      <c r="K29" s="151">
        <v>0</v>
      </c>
      <c r="L29" s="151">
        <v>3571</v>
      </c>
      <c r="M29" s="151">
        <v>0</v>
      </c>
      <c r="N29" s="267">
        <v>3539.5</v>
      </c>
      <c r="O29" s="152">
        <v>0</v>
      </c>
      <c r="P29" s="150">
        <v>7772822.0999999996</v>
      </c>
      <c r="Q29" s="151">
        <v>0</v>
      </c>
      <c r="R29" s="151">
        <v>7633600.7199999997</v>
      </c>
      <c r="S29" s="151">
        <v>0</v>
      </c>
      <c r="T29" s="269">
        <v>7703211.4100000001</v>
      </c>
      <c r="U29" s="153">
        <v>0</v>
      </c>
      <c r="V29" s="143">
        <v>445663.64</v>
      </c>
      <c r="W29" s="154">
        <v>252965.44</v>
      </c>
      <c r="X29" s="143">
        <v>349314.54000000004</v>
      </c>
      <c r="Y29" s="143">
        <v>3148330.54</v>
      </c>
      <c r="Z29" s="154">
        <v>2917215.49</v>
      </c>
      <c r="AA29" s="143">
        <v>3032773.0150000001</v>
      </c>
      <c r="AB29" s="143">
        <v>-3875.84</v>
      </c>
      <c r="AC29" s="154">
        <v>-1555.02</v>
      </c>
      <c r="AD29" s="143">
        <v>-2715.4300000000003</v>
      </c>
      <c r="AE29" s="143">
        <v>56124.160000000003</v>
      </c>
      <c r="AF29" s="143">
        <v>58444.98</v>
      </c>
      <c r="AG29" s="143">
        <v>57284.570000000007</v>
      </c>
      <c r="AH29" s="143">
        <v>-393889.89</v>
      </c>
      <c r="AI29" s="154">
        <v>-646855.32999999996</v>
      </c>
      <c r="AJ29" s="143">
        <v>-520372.61</v>
      </c>
      <c r="AK29" s="143">
        <v>0</v>
      </c>
      <c r="AL29" s="154">
        <v>0</v>
      </c>
      <c r="AM29" s="143">
        <v>0</v>
      </c>
      <c r="AN29" s="143">
        <v>856893.89</v>
      </c>
      <c r="AO29" s="154">
        <v>857859.33</v>
      </c>
      <c r="AP29" s="144">
        <v>857376.61</v>
      </c>
      <c r="AQ29" s="155">
        <v>0.14155554327532585</v>
      </c>
      <c r="AR29" s="156">
        <v>8.671469107001073E-2</v>
      </c>
      <c r="AS29" s="271">
        <v>0.11517991563242659</v>
      </c>
      <c r="AT29" s="155">
        <v>-1.231077852454463E-3</v>
      </c>
      <c r="AU29" s="156">
        <v>-5.3304941144406161E-4</v>
      </c>
      <c r="AV29" s="271">
        <v>-8.953620948780436E-4</v>
      </c>
      <c r="AW29" s="155">
        <v>1.7826641544442155E-2</v>
      </c>
      <c r="AX29" s="156">
        <v>2.0034509003652657E-2</v>
      </c>
      <c r="AY29" s="271">
        <v>1.8888512169117942E-2</v>
      </c>
      <c r="AZ29" s="150">
        <v>-112.28332098061573</v>
      </c>
      <c r="BA29" s="151">
        <v>-181.14122934752169</v>
      </c>
      <c r="BB29" s="269">
        <v>-147.01867777934734</v>
      </c>
      <c r="BC29" s="155">
        <v>0</v>
      </c>
      <c r="BD29" s="156">
        <v>0</v>
      </c>
      <c r="BE29" s="271">
        <v>0</v>
      </c>
      <c r="BF29" s="155">
        <v>0.11024231340634955</v>
      </c>
      <c r="BG29" s="156">
        <v>0.11237938182336579</v>
      </c>
      <c r="BH29" s="271">
        <v>0.11130119171946755</v>
      </c>
      <c r="BI29" s="157" t="s">
        <v>57</v>
      </c>
    </row>
    <row r="30" spans="1:61">
      <c r="A30" s="143">
        <v>18</v>
      </c>
      <c r="B30" s="144">
        <v>25</v>
      </c>
      <c r="C30" s="255" t="s">
        <v>97</v>
      </c>
      <c r="D30" s="145" t="s">
        <v>98</v>
      </c>
      <c r="E30" s="146" t="s">
        <v>58</v>
      </c>
      <c r="F30" s="147" t="s">
        <v>59</v>
      </c>
      <c r="G30" s="143">
        <v>3</v>
      </c>
      <c r="H30" s="148" t="s">
        <v>362</v>
      </c>
      <c r="I30" s="149" t="s">
        <v>367</v>
      </c>
      <c r="J30" s="150">
        <v>4612</v>
      </c>
      <c r="K30" s="151">
        <v>4612</v>
      </c>
      <c r="L30" s="151">
        <v>4716</v>
      </c>
      <c r="M30" s="151">
        <v>4716</v>
      </c>
      <c r="N30" s="267">
        <v>4664</v>
      </c>
      <c r="O30" s="152">
        <v>4664</v>
      </c>
      <c r="P30" s="150">
        <v>8506434.75</v>
      </c>
      <c r="Q30" s="151">
        <v>8506434.75</v>
      </c>
      <c r="R30" s="151">
        <v>8817640.0500000007</v>
      </c>
      <c r="S30" s="151">
        <v>8817640.0500000007</v>
      </c>
      <c r="T30" s="269">
        <v>8662037.4000000004</v>
      </c>
      <c r="U30" s="153">
        <v>8662037.4000000004</v>
      </c>
      <c r="V30" s="143">
        <v>1180575.74</v>
      </c>
      <c r="W30" s="154">
        <v>914300.52</v>
      </c>
      <c r="X30" s="143">
        <v>1047438.13</v>
      </c>
      <c r="Y30" s="143">
        <v>11229379.48</v>
      </c>
      <c r="Z30" s="154">
        <v>10816785.779999999</v>
      </c>
      <c r="AA30" s="143">
        <v>11023082.629999999</v>
      </c>
      <c r="AB30" s="143">
        <v>-103687.98</v>
      </c>
      <c r="AC30" s="154">
        <v>113012.99</v>
      </c>
      <c r="AD30" s="143">
        <v>4662.5050000000047</v>
      </c>
      <c r="AE30" s="143">
        <v>557829.17000000004</v>
      </c>
      <c r="AF30" s="143">
        <v>846808.99</v>
      </c>
      <c r="AG30" s="143">
        <v>702319.08000000007</v>
      </c>
      <c r="AH30" s="143">
        <v>8766432.6099999994</v>
      </c>
      <c r="AI30" s="154">
        <v>14877556.27</v>
      </c>
      <c r="AJ30" s="143">
        <v>11821994.439999999</v>
      </c>
      <c r="AK30" s="143">
        <v>10001952</v>
      </c>
      <c r="AL30" s="154">
        <v>16387999.039999999</v>
      </c>
      <c r="AM30" s="143">
        <v>13194975.52</v>
      </c>
      <c r="AN30" s="143">
        <v>3571673.68</v>
      </c>
      <c r="AO30" s="154">
        <v>3754130.2</v>
      </c>
      <c r="AP30" s="144">
        <v>3662901.9400000004</v>
      </c>
      <c r="AQ30" s="155">
        <v>0.1051327673183238</v>
      </c>
      <c r="AR30" s="156">
        <v>8.4526081832046795E-2</v>
      </c>
      <c r="AS30" s="271">
        <v>9.502225150243658E-2</v>
      </c>
      <c r="AT30" s="155">
        <v>-9.2336339852680787E-3</v>
      </c>
      <c r="AU30" s="156">
        <v>1.0447927166031018E-2</v>
      </c>
      <c r="AV30" s="271">
        <v>4.2297650816031351E-4</v>
      </c>
      <c r="AW30" s="155">
        <v>4.9675867753291032E-2</v>
      </c>
      <c r="AX30" s="156">
        <v>7.8286563792890423E-2</v>
      </c>
      <c r="AY30" s="271">
        <v>6.3713491368430408E-2</v>
      </c>
      <c r="AZ30" s="150">
        <v>1900.7876431049433</v>
      </c>
      <c r="BA30" s="151">
        <v>3154.6981064461406</v>
      </c>
      <c r="BB30" s="269">
        <v>2534.7329416809607</v>
      </c>
      <c r="BC30" s="155">
        <v>0.89069498611333775</v>
      </c>
      <c r="BD30" s="156">
        <v>1.5150525649034348</v>
      </c>
      <c r="BE30" s="271">
        <v>1.1970313534699504</v>
      </c>
      <c r="BF30" s="155">
        <v>0.41987904274467047</v>
      </c>
      <c r="BG30" s="156">
        <v>0.42575226236412317</v>
      </c>
      <c r="BH30" s="271">
        <v>0.42286840507061307</v>
      </c>
      <c r="BI30" s="157" t="s">
        <v>80</v>
      </c>
    </row>
    <row r="31" spans="1:61">
      <c r="A31" s="143">
        <v>53</v>
      </c>
      <c r="B31" s="144">
        <v>26</v>
      </c>
      <c r="C31" s="255" t="s">
        <v>99</v>
      </c>
      <c r="D31" s="145" t="s">
        <v>100</v>
      </c>
      <c r="E31" s="146" t="s">
        <v>58</v>
      </c>
      <c r="F31" s="147" t="s">
        <v>59</v>
      </c>
      <c r="G31" s="143">
        <v>3</v>
      </c>
      <c r="H31" s="148" t="s">
        <v>362</v>
      </c>
      <c r="I31" s="149" t="s">
        <v>367</v>
      </c>
      <c r="J31" s="150">
        <v>4039</v>
      </c>
      <c r="K31" s="151">
        <v>4039</v>
      </c>
      <c r="L31" s="151">
        <v>4047</v>
      </c>
      <c r="M31" s="151">
        <v>4047</v>
      </c>
      <c r="N31" s="267">
        <v>4043</v>
      </c>
      <c r="O31" s="152">
        <v>4043</v>
      </c>
      <c r="P31" s="150">
        <v>6322268.46</v>
      </c>
      <c r="Q31" s="151">
        <v>6322268.46</v>
      </c>
      <c r="R31" s="151">
        <v>5626572.5099999998</v>
      </c>
      <c r="S31" s="151">
        <v>5626572.5099999998</v>
      </c>
      <c r="T31" s="269">
        <v>5974420.4850000003</v>
      </c>
      <c r="U31" s="153">
        <v>5974420.4849999994</v>
      </c>
      <c r="V31" s="143">
        <v>728532.9</v>
      </c>
      <c r="W31" s="154">
        <v>720322.54</v>
      </c>
      <c r="X31" s="143">
        <v>724427.72</v>
      </c>
      <c r="Y31" s="143">
        <v>10012845.529999999</v>
      </c>
      <c r="Z31" s="154">
        <v>10106874.1</v>
      </c>
      <c r="AA31" s="143">
        <v>10059859.814999999</v>
      </c>
      <c r="AB31" s="143">
        <v>122518.94</v>
      </c>
      <c r="AC31" s="154">
        <v>112373.45</v>
      </c>
      <c r="AD31" s="143">
        <v>117446.19500000001</v>
      </c>
      <c r="AE31" s="143">
        <v>821191.69</v>
      </c>
      <c r="AF31" s="143">
        <v>860695.6</v>
      </c>
      <c r="AG31" s="143">
        <v>840943.64500000002</v>
      </c>
      <c r="AH31" s="143">
        <v>8851537.9800000004</v>
      </c>
      <c r="AI31" s="154">
        <v>8469268.3399999999</v>
      </c>
      <c r="AJ31" s="143">
        <v>8660403.1600000001</v>
      </c>
      <c r="AK31" s="143">
        <v>13866409.439999999</v>
      </c>
      <c r="AL31" s="154">
        <v>14208016.359999999</v>
      </c>
      <c r="AM31" s="143">
        <v>14037212.899999999</v>
      </c>
      <c r="AN31" s="143">
        <v>2870738.27</v>
      </c>
      <c r="AO31" s="154">
        <v>2842738.66</v>
      </c>
      <c r="AP31" s="144">
        <v>2856738.4649999999</v>
      </c>
      <c r="AQ31" s="155">
        <v>7.2759826147043349E-2</v>
      </c>
      <c r="AR31" s="156">
        <v>7.1270556343429672E-2</v>
      </c>
      <c r="AS31" s="271">
        <v>7.2011711228801054E-2</v>
      </c>
      <c r="AT31" s="155">
        <v>1.2236175983431956E-2</v>
      </c>
      <c r="AU31" s="156">
        <v>1.1118516851812768E-2</v>
      </c>
      <c r="AV31" s="271">
        <v>1.1674734753746667E-2</v>
      </c>
      <c r="AW31" s="155">
        <v>8.2013817904169742E-2</v>
      </c>
      <c r="AX31" s="156">
        <v>8.5159426295811871E-2</v>
      </c>
      <c r="AY31" s="271">
        <v>8.3593972526942228E-2</v>
      </c>
      <c r="AZ31" s="150">
        <v>2191.5172022777911</v>
      </c>
      <c r="BA31" s="151">
        <v>2092.7275364467505</v>
      </c>
      <c r="BB31" s="269">
        <v>2142.0734998763292</v>
      </c>
      <c r="BC31" s="155">
        <v>1.3848620153436044</v>
      </c>
      <c r="BD31" s="156">
        <v>1.405777515324941</v>
      </c>
      <c r="BE31" s="271">
        <v>1.3953686391404252</v>
      </c>
      <c r="BF31" s="155">
        <v>0.45406775877403982</v>
      </c>
      <c r="BG31" s="156">
        <v>0.50523451976272504</v>
      </c>
      <c r="BH31" s="271">
        <v>0.47816160114147038</v>
      </c>
      <c r="BI31" s="157" t="s">
        <v>80</v>
      </c>
    </row>
    <row r="32" spans="1:61">
      <c r="A32" s="143">
        <v>55</v>
      </c>
      <c r="B32" s="144">
        <v>27</v>
      </c>
      <c r="C32" s="255" t="s">
        <v>101</v>
      </c>
      <c r="D32" s="145" t="s">
        <v>102</v>
      </c>
      <c r="E32" s="146" t="s">
        <v>67</v>
      </c>
      <c r="F32" s="147" t="s">
        <v>68</v>
      </c>
      <c r="G32" s="143">
        <v>1</v>
      </c>
      <c r="H32" s="148" t="s">
        <v>362</v>
      </c>
      <c r="I32" s="149" t="s">
        <v>367</v>
      </c>
      <c r="J32" s="150">
        <v>3192</v>
      </c>
      <c r="K32" s="151">
        <v>3192</v>
      </c>
      <c r="L32" s="151">
        <v>3294</v>
      </c>
      <c r="M32" s="151">
        <v>3294</v>
      </c>
      <c r="N32" s="267">
        <v>3243</v>
      </c>
      <c r="O32" s="152">
        <v>3243</v>
      </c>
      <c r="P32" s="150">
        <v>9143399.0500000007</v>
      </c>
      <c r="Q32" s="151">
        <v>9143399.0500000007</v>
      </c>
      <c r="R32" s="151">
        <v>9313225.7599999998</v>
      </c>
      <c r="S32" s="151">
        <v>9313225.7599999998</v>
      </c>
      <c r="T32" s="269">
        <v>9228312.4049999993</v>
      </c>
      <c r="U32" s="153">
        <v>9228312.4050000012</v>
      </c>
      <c r="V32" s="143">
        <v>631815.34</v>
      </c>
      <c r="W32" s="154">
        <v>525745.76</v>
      </c>
      <c r="X32" s="143">
        <v>578780.55000000005</v>
      </c>
      <c r="Y32" s="143">
        <v>4926632.38</v>
      </c>
      <c r="Z32" s="154">
        <v>4813030.99</v>
      </c>
      <c r="AA32" s="143">
        <v>4869831.6850000005</v>
      </c>
      <c r="AB32" s="143">
        <v>-42032.45</v>
      </c>
      <c r="AC32" s="154">
        <v>-45093.51</v>
      </c>
      <c r="AD32" s="143">
        <v>-43562.979999999996</v>
      </c>
      <c r="AE32" s="143">
        <v>203152.8</v>
      </c>
      <c r="AF32" s="143">
        <v>186006.49</v>
      </c>
      <c r="AG32" s="143">
        <v>194579.64499999999</v>
      </c>
      <c r="AH32" s="143">
        <v>1345064.13</v>
      </c>
      <c r="AI32" s="154">
        <v>1679151.47</v>
      </c>
      <c r="AJ32" s="143">
        <v>1512107.7999999998</v>
      </c>
      <c r="AK32" s="143">
        <v>3335000</v>
      </c>
      <c r="AL32" s="154">
        <v>3330000</v>
      </c>
      <c r="AM32" s="143">
        <v>3332500</v>
      </c>
      <c r="AN32" s="143">
        <v>1543041.87</v>
      </c>
      <c r="AO32" s="154">
        <v>1837687.63</v>
      </c>
      <c r="AP32" s="144">
        <v>1690364.75</v>
      </c>
      <c r="AQ32" s="155">
        <v>0.1282448722102541</v>
      </c>
      <c r="AR32" s="156">
        <v>0.10923381983044327</v>
      </c>
      <c r="AS32" s="271">
        <v>0.11885021648340603</v>
      </c>
      <c r="AT32" s="155">
        <v>-8.531679808429303E-3</v>
      </c>
      <c r="AU32" s="156">
        <v>-9.369046260805397E-3</v>
      </c>
      <c r="AV32" s="271">
        <v>-8.9454796013139805E-3</v>
      </c>
      <c r="AW32" s="155">
        <v>4.1235632036340411E-2</v>
      </c>
      <c r="AX32" s="156">
        <v>3.864643514377205E-2</v>
      </c>
      <c r="AY32" s="271">
        <v>3.9956133514704825E-2</v>
      </c>
      <c r="AZ32" s="150">
        <v>421.38600563909768</v>
      </c>
      <c r="BA32" s="151">
        <v>509.76061627200971</v>
      </c>
      <c r="BB32" s="269">
        <v>466.26820844896702</v>
      </c>
      <c r="BC32" s="155">
        <v>0.67693299251201688</v>
      </c>
      <c r="BD32" s="156">
        <v>0.6918717138781606</v>
      </c>
      <c r="BE32" s="271">
        <v>0.68431523213928069</v>
      </c>
      <c r="BF32" s="155">
        <v>0.16876020192950017</v>
      </c>
      <c r="BG32" s="156">
        <v>0.19732020648450382</v>
      </c>
      <c r="BH32" s="271">
        <v>0.1831716001599753</v>
      </c>
      <c r="BI32" s="157" t="s">
        <v>57</v>
      </c>
    </row>
    <row r="33" spans="1:61">
      <c r="A33" s="143">
        <v>54</v>
      </c>
      <c r="B33" s="144">
        <v>28</v>
      </c>
      <c r="C33" s="255" t="s">
        <v>103</v>
      </c>
      <c r="D33" s="145" t="s">
        <v>102</v>
      </c>
      <c r="E33" s="146" t="s">
        <v>62</v>
      </c>
      <c r="F33" s="147" t="s">
        <v>63</v>
      </c>
      <c r="G33" s="143">
        <v>2</v>
      </c>
      <c r="H33" s="148" t="s">
        <v>362</v>
      </c>
      <c r="I33" s="149" t="s">
        <v>367</v>
      </c>
      <c r="J33" s="150">
        <v>4472</v>
      </c>
      <c r="K33" s="151">
        <v>0</v>
      </c>
      <c r="L33" s="151">
        <v>4582</v>
      </c>
      <c r="M33" s="151">
        <v>0</v>
      </c>
      <c r="N33" s="267">
        <v>4527</v>
      </c>
      <c r="O33" s="152">
        <v>0</v>
      </c>
      <c r="P33" s="150">
        <v>15108933.310000001</v>
      </c>
      <c r="Q33" s="151">
        <v>0</v>
      </c>
      <c r="R33" s="151">
        <v>15044454.73</v>
      </c>
      <c r="S33" s="151">
        <v>0</v>
      </c>
      <c r="T33" s="269">
        <v>15076694.02</v>
      </c>
      <c r="U33" s="153">
        <v>0</v>
      </c>
      <c r="V33" s="143">
        <v>-82221.14</v>
      </c>
      <c r="W33" s="154">
        <v>-451115.32</v>
      </c>
      <c r="X33" s="143">
        <v>-266668.23</v>
      </c>
      <c r="Y33" s="143">
        <v>4604925.0999999996</v>
      </c>
      <c r="Z33" s="154">
        <v>4441555.32</v>
      </c>
      <c r="AA33" s="143">
        <v>4523240.21</v>
      </c>
      <c r="AB33" s="143">
        <v>-20872.009999999998</v>
      </c>
      <c r="AC33" s="154">
        <v>-19715.189999999999</v>
      </c>
      <c r="AD33" s="143">
        <v>-20293.599999999999</v>
      </c>
      <c r="AE33" s="143">
        <v>35727.990000000005</v>
      </c>
      <c r="AF33" s="143">
        <v>32384.81</v>
      </c>
      <c r="AG33" s="143">
        <v>34056.400000000001</v>
      </c>
      <c r="AH33" s="143">
        <v>-1011858.04</v>
      </c>
      <c r="AI33" s="154">
        <v>-560742.72</v>
      </c>
      <c r="AJ33" s="143">
        <v>-786300.38</v>
      </c>
      <c r="AK33" s="143">
        <v>4337.6499999999996</v>
      </c>
      <c r="AL33" s="154">
        <v>4337.6499999999996</v>
      </c>
      <c r="AM33" s="143">
        <v>4337.6499999999996</v>
      </c>
      <c r="AN33" s="143">
        <v>1663058.04</v>
      </c>
      <c r="AO33" s="154">
        <v>1159842.72</v>
      </c>
      <c r="AP33" s="144">
        <v>1411450.38</v>
      </c>
      <c r="AQ33" s="155">
        <v>-1.7855043939802626E-2</v>
      </c>
      <c r="AR33" s="156">
        <v>-0.10156697091414364</v>
      </c>
      <c r="AS33" s="271">
        <v>-5.8955133404246067E-2</v>
      </c>
      <c r="AT33" s="155">
        <v>-4.5325406052749914E-3</v>
      </c>
      <c r="AU33" s="156">
        <v>-4.438803207341341E-3</v>
      </c>
      <c r="AV33" s="271">
        <v>-4.4865183049829669E-3</v>
      </c>
      <c r="AW33" s="155">
        <v>7.7586473664902839E-3</v>
      </c>
      <c r="AX33" s="156">
        <v>7.2913219957372946E-3</v>
      </c>
      <c r="AY33" s="271">
        <v>7.5292043797956952E-3</v>
      </c>
      <c r="AZ33" s="150">
        <v>-226.26521466905186</v>
      </c>
      <c r="BA33" s="151">
        <v>-122.37946748144914</v>
      </c>
      <c r="BB33" s="269">
        <v>-173.69127015683677</v>
      </c>
      <c r="BC33" s="155">
        <v>9.4195886052522335E-4</v>
      </c>
      <c r="BD33" s="156">
        <v>9.7660609572234247E-4</v>
      </c>
      <c r="BE33" s="271">
        <v>9.5896963208151164E-4</v>
      </c>
      <c r="BF33" s="155">
        <v>0.11007117483927792</v>
      </c>
      <c r="BG33" s="156">
        <v>7.7094367380904069E-2</v>
      </c>
      <c r="BH33" s="271">
        <v>9.361802913341874E-2</v>
      </c>
      <c r="BI33" s="157" t="s">
        <v>57</v>
      </c>
    </row>
    <row r="34" spans="1:61">
      <c r="A34" s="143">
        <v>57</v>
      </c>
      <c r="B34" s="144">
        <v>29</v>
      </c>
      <c r="C34" s="255" t="s">
        <v>104</v>
      </c>
      <c r="D34" s="145" t="s">
        <v>105</v>
      </c>
      <c r="E34" s="146" t="s">
        <v>67</v>
      </c>
      <c r="F34" s="147" t="s">
        <v>68</v>
      </c>
      <c r="G34" s="143">
        <v>1</v>
      </c>
      <c r="H34" s="148" t="s">
        <v>362</v>
      </c>
      <c r="I34" s="149" t="s">
        <v>367</v>
      </c>
      <c r="J34" s="150">
        <v>1715</v>
      </c>
      <c r="K34" s="151">
        <v>1715</v>
      </c>
      <c r="L34" s="151">
        <v>1718</v>
      </c>
      <c r="M34" s="151">
        <v>1718</v>
      </c>
      <c r="N34" s="267">
        <v>1716.5</v>
      </c>
      <c r="O34" s="152">
        <v>1716.5</v>
      </c>
      <c r="P34" s="150">
        <v>2777193.13</v>
      </c>
      <c r="Q34" s="151">
        <v>2777193.13</v>
      </c>
      <c r="R34" s="151">
        <v>3313490.8</v>
      </c>
      <c r="S34" s="151">
        <v>3313490.8</v>
      </c>
      <c r="T34" s="269">
        <v>3045341.9649999999</v>
      </c>
      <c r="U34" s="153">
        <v>3045341.9649999999</v>
      </c>
      <c r="V34" s="143">
        <v>35980.07</v>
      </c>
      <c r="W34" s="154">
        <v>386547.26</v>
      </c>
      <c r="X34" s="143">
        <v>211263.66500000001</v>
      </c>
      <c r="Y34" s="143">
        <v>1912546.94</v>
      </c>
      <c r="Z34" s="154">
        <v>2311410.5099999998</v>
      </c>
      <c r="AA34" s="143">
        <v>2111978.7249999996</v>
      </c>
      <c r="AB34" s="143">
        <v>-1287.97</v>
      </c>
      <c r="AC34" s="154">
        <v>-2616.96</v>
      </c>
      <c r="AD34" s="143">
        <v>-1952.4650000000001</v>
      </c>
      <c r="AE34" s="143">
        <v>47200.03</v>
      </c>
      <c r="AF34" s="143">
        <v>61439.54</v>
      </c>
      <c r="AG34" s="143">
        <v>54319.785000000003</v>
      </c>
      <c r="AH34" s="143">
        <v>-1258402.76</v>
      </c>
      <c r="AI34" s="154">
        <v>-1644950.02</v>
      </c>
      <c r="AJ34" s="143">
        <v>-1451676.3900000001</v>
      </c>
      <c r="AK34" s="143">
        <v>0</v>
      </c>
      <c r="AL34" s="154">
        <v>0</v>
      </c>
      <c r="AM34" s="143">
        <v>0</v>
      </c>
      <c r="AN34" s="143">
        <v>1466134.86</v>
      </c>
      <c r="AO34" s="154">
        <v>1788625.62</v>
      </c>
      <c r="AP34" s="144">
        <v>1627380.2400000002</v>
      </c>
      <c r="AQ34" s="155">
        <v>1.8812646763064544E-2</v>
      </c>
      <c r="AR34" s="156">
        <v>0.16723436115205692</v>
      </c>
      <c r="AS34" s="271">
        <v>0.10003115206570087</v>
      </c>
      <c r="AT34" s="155">
        <v>-6.7343183744290218E-4</v>
      </c>
      <c r="AU34" s="156">
        <v>-1.1321917888138357E-3</v>
      </c>
      <c r="AV34" s="271">
        <v>-9.2447190726317589E-4</v>
      </c>
      <c r="AW34" s="155">
        <v>2.4679148528506181E-2</v>
      </c>
      <c r="AX34" s="156">
        <v>2.6580972845018345E-2</v>
      </c>
      <c r="AY34" s="271">
        <v>2.5719854256581118E-2</v>
      </c>
      <c r="AZ34" s="150">
        <v>-733.76254227405252</v>
      </c>
      <c r="BA34" s="151">
        <v>-957.47963911525028</v>
      </c>
      <c r="BB34" s="269">
        <v>-845.71884066414214</v>
      </c>
      <c r="BC34" s="155">
        <v>0</v>
      </c>
      <c r="BD34" s="156">
        <v>0</v>
      </c>
      <c r="BE34" s="271">
        <v>0</v>
      </c>
      <c r="BF34" s="155">
        <v>0.52791966254071787</v>
      </c>
      <c r="BG34" s="156">
        <v>0.53980099175165963</v>
      </c>
      <c r="BH34" s="271">
        <v>0.534383415295694</v>
      </c>
      <c r="BI34" s="157" t="s">
        <v>57</v>
      </c>
    </row>
    <row r="35" spans="1:61">
      <c r="A35" s="143">
        <v>56</v>
      </c>
      <c r="B35" s="144">
        <v>30</v>
      </c>
      <c r="C35" s="255" t="s">
        <v>106</v>
      </c>
      <c r="D35" s="145" t="s">
        <v>105</v>
      </c>
      <c r="E35" s="146" t="s">
        <v>62</v>
      </c>
      <c r="F35" s="147" t="s">
        <v>63</v>
      </c>
      <c r="G35" s="143">
        <v>2</v>
      </c>
      <c r="H35" s="148" t="s">
        <v>362</v>
      </c>
      <c r="I35" s="149" t="s">
        <v>367</v>
      </c>
      <c r="J35" s="150">
        <v>3384</v>
      </c>
      <c r="K35" s="151">
        <v>0</v>
      </c>
      <c r="L35" s="151">
        <v>3369</v>
      </c>
      <c r="M35" s="151">
        <v>0</v>
      </c>
      <c r="N35" s="267">
        <v>3376.5</v>
      </c>
      <c r="O35" s="152">
        <v>0</v>
      </c>
      <c r="P35" s="150">
        <v>5350212.93</v>
      </c>
      <c r="Q35" s="151">
        <v>0</v>
      </c>
      <c r="R35" s="151">
        <v>5814504.1399999997</v>
      </c>
      <c r="S35" s="151">
        <v>0</v>
      </c>
      <c r="T35" s="269">
        <v>5582358.5350000001</v>
      </c>
      <c r="U35" s="153">
        <v>0</v>
      </c>
      <c r="V35" s="143">
        <v>-148286.79</v>
      </c>
      <c r="W35" s="154">
        <v>11990.71</v>
      </c>
      <c r="X35" s="143">
        <v>-68148.040000000008</v>
      </c>
      <c r="Y35" s="143">
        <v>2094203.51</v>
      </c>
      <c r="Z35" s="154">
        <v>2167811.67</v>
      </c>
      <c r="AA35" s="143">
        <v>2131007.59</v>
      </c>
      <c r="AB35" s="143">
        <v>-1048.6099999999999</v>
      </c>
      <c r="AC35" s="154">
        <v>-1679.42</v>
      </c>
      <c r="AD35" s="143">
        <v>-1364.0149999999999</v>
      </c>
      <c r="AE35" s="143">
        <v>77711.39</v>
      </c>
      <c r="AF35" s="143">
        <v>73776.73</v>
      </c>
      <c r="AG35" s="143">
        <v>75744.06</v>
      </c>
      <c r="AH35" s="143">
        <v>-511982.11</v>
      </c>
      <c r="AI35" s="154">
        <v>-481550.02</v>
      </c>
      <c r="AJ35" s="143">
        <v>-496766.065</v>
      </c>
      <c r="AK35" s="143">
        <v>0</v>
      </c>
      <c r="AL35" s="154">
        <v>0</v>
      </c>
      <c r="AM35" s="143">
        <v>0</v>
      </c>
      <c r="AN35" s="143">
        <v>1299580.1100000001</v>
      </c>
      <c r="AO35" s="154">
        <v>1193691.8700000001</v>
      </c>
      <c r="AP35" s="144">
        <v>1246635.9900000002</v>
      </c>
      <c r="AQ35" s="155">
        <v>-7.08082043086634E-2</v>
      </c>
      <c r="AR35" s="156">
        <v>5.5312507843451181E-3</v>
      </c>
      <c r="AS35" s="271">
        <v>-3.1979257286455752E-2</v>
      </c>
      <c r="AT35" s="155">
        <v>-5.0072019982432361E-4</v>
      </c>
      <c r="AU35" s="156">
        <v>-7.7470751875784497E-4</v>
      </c>
      <c r="AV35" s="271">
        <v>-6.4007984129235316E-4</v>
      </c>
      <c r="AW35" s="155">
        <v>3.7107850134393099E-2</v>
      </c>
      <c r="AX35" s="156">
        <v>3.4032813376265292E-2</v>
      </c>
      <c r="AY35" s="271">
        <v>3.5543777673734143E-2</v>
      </c>
      <c r="AZ35" s="150">
        <v>-151.29494976359337</v>
      </c>
      <c r="BA35" s="151">
        <v>-142.93559513208666</v>
      </c>
      <c r="BB35" s="269">
        <v>-147.12455649341032</v>
      </c>
      <c r="BC35" s="155">
        <v>0</v>
      </c>
      <c r="BD35" s="156">
        <v>0</v>
      </c>
      <c r="BE35" s="271">
        <v>0</v>
      </c>
      <c r="BF35" s="155">
        <v>0.24290250257385551</v>
      </c>
      <c r="BG35" s="156">
        <v>0.20529555767071825</v>
      </c>
      <c r="BH35" s="271">
        <v>0.22331707685629693</v>
      </c>
      <c r="BI35" s="157" t="s">
        <v>57</v>
      </c>
    </row>
    <row r="36" spans="1:61">
      <c r="A36" s="143">
        <v>58</v>
      </c>
      <c r="B36" s="144">
        <v>31</v>
      </c>
      <c r="C36" s="255" t="s">
        <v>107</v>
      </c>
      <c r="D36" s="145" t="s">
        <v>108</v>
      </c>
      <c r="E36" s="146" t="s">
        <v>58</v>
      </c>
      <c r="F36" s="147" t="s">
        <v>59</v>
      </c>
      <c r="G36" s="143">
        <v>3</v>
      </c>
      <c r="H36" s="148" t="s">
        <v>362</v>
      </c>
      <c r="I36" s="149" t="s">
        <v>367</v>
      </c>
      <c r="J36" s="150">
        <v>4257</v>
      </c>
      <c r="K36" s="151">
        <v>4257</v>
      </c>
      <c r="L36" s="151">
        <v>4280</v>
      </c>
      <c r="M36" s="151">
        <v>4280</v>
      </c>
      <c r="N36" s="267">
        <v>4268.5</v>
      </c>
      <c r="O36" s="152">
        <v>4268.5</v>
      </c>
      <c r="P36" s="150">
        <v>9002878.5600000005</v>
      </c>
      <c r="Q36" s="151">
        <v>9002878.5600000005</v>
      </c>
      <c r="R36" s="151">
        <v>8826622.7899999991</v>
      </c>
      <c r="S36" s="151">
        <v>8826622.7899999991</v>
      </c>
      <c r="T36" s="269">
        <v>8914750.6750000007</v>
      </c>
      <c r="U36" s="153">
        <v>8914750.6750000007</v>
      </c>
      <c r="V36" s="143">
        <v>2363921.0499999998</v>
      </c>
      <c r="W36" s="154">
        <v>1391919.63</v>
      </c>
      <c r="X36" s="143">
        <v>1877920.3399999999</v>
      </c>
      <c r="Y36" s="143">
        <v>10429319.98</v>
      </c>
      <c r="Z36" s="154">
        <v>9452387.1899999995</v>
      </c>
      <c r="AA36" s="143">
        <v>9940853.5850000009</v>
      </c>
      <c r="AB36" s="143">
        <v>78191.62</v>
      </c>
      <c r="AC36" s="154">
        <v>80743.81</v>
      </c>
      <c r="AD36" s="143">
        <v>79467.714999999997</v>
      </c>
      <c r="AE36" s="143">
        <v>1119308.6200000001</v>
      </c>
      <c r="AF36" s="143">
        <v>755743.81</v>
      </c>
      <c r="AG36" s="143">
        <v>937526.21500000008</v>
      </c>
      <c r="AH36" s="143">
        <v>3610900.49</v>
      </c>
      <c r="AI36" s="154">
        <v>2804437.14</v>
      </c>
      <c r="AJ36" s="143">
        <v>3207668.8150000004</v>
      </c>
      <c r="AK36" s="143">
        <v>9057640.9299999997</v>
      </c>
      <c r="AL36" s="154">
        <v>8771312.5099999998</v>
      </c>
      <c r="AM36" s="143">
        <v>8914476.7199999988</v>
      </c>
      <c r="AN36" s="143">
        <v>4137770.36</v>
      </c>
      <c r="AO36" s="154">
        <v>4269233.71</v>
      </c>
      <c r="AP36" s="144">
        <v>4203502.0350000001</v>
      </c>
      <c r="AQ36" s="155">
        <v>0.22666109147415378</v>
      </c>
      <c r="AR36" s="156">
        <v>0.14725588383351021</v>
      </c>
      <c r="AS36" s="271">
        <v>0.18890936517097889</v>
      </c>
      <c r="AT36" s="155">
        <v>7.4972884281952956E-3</v>
      </c>
      <c r="AU36" s="156">
        <v>8.542160660263854E-3</v>
      </c>
      <c r="AV36" s="271">
        <v>7.9940534603498026E-3</v>
      </c>
      <c r="AW36" s="155">
        <v>0.10732326001565445</v>
      </c>
      <c r="AX36" s="156">
        <v>7.9952692881595774E-2</v>
      </c>
      <c r="AY36" s="271">
        <v>9.4310433906265007E-2</v>
      </c>
      <c r="AZ36" s="150">
        <v>848.22656565656553</v>
      </c>
      <c r="BA36" s="151">
        <v>655.24232242990649</v>
      </c>
      <c r="BB36" s="269">
        <v>751.47447932528996</v>
      </c>
      <c r="BC36" s="155">
        <v>0.8684785726557025</v>
      </c>
      <c r="BD36" s="156">
        <v>0.92794680684255804</v>
      </c>
      <c r="BE36" s="271">
        <v>0.89675163644410505</v>
      </c>
      <c r="BF36" s="155">
        <v>0.45960526207520014</v>
      </c>
      <c r="BG36" s="156">
        <v>0.48367691829277781</v>
      </c>
      <c r="BH36" s="271">
        <v>0.47152210849688181</v>
      </c>
      <c r="BI36" s="157" t="s">
        <v>80</v>
      </c>
    </row>
    <row r="37" spans="1:61">
      <c r="A37" s="143">
        <v>60</v>
      </c>
      <c r="B37" s="144">
        <v>32</v>
      </c>
      <c r="C37" s="255" t="s">
        <v>109</v>
      </c>
      <c r="D37" s="145" t="s">
        <v>110</v>
      </c>
      <c r="E37" s="146" t="s">
        <v>67</v>
      </c>
      <c r="F37" s="147" t="s">
        <v>68</v>
      </c>
      <c r="G37" s="143">
        <v>1</v>
      </c>
      <c r="H37" s="148" t="s">
        <v>362</v>
      </c>
      <c r="I37" s="149" t="s">
        <v>367</v>
      </c>
      <c r="J37" s="150">
        <v>2680</v>
      </c>
      <c r="K37" s="151">
        <v>2680</v>
      </c>
      <c r="L37" s="151">
        <v>2765</v>
      </c>
      <c r="M37" s="151">
        <v>2765</v>
      </c>
      <c r="N37" s="267">
        <v>2722.5</v>
      </c>
      <c r="O37" s="152">
        <v>2722.5</v>
      </c>
      <c r="P37" s="150">
        <v>4775242.55</v>
      </c>
      <c r="Q37" s="151">
        <v>4775242.55</v>
      </c>
      <c r="R37" s="151">
        <v>5116273.95</v>
      </c>
      <c r="S37" s="151">
        <v>5116273.95</v>
      </c>
      <c r="T37" s="269">
        <v>4945758.25</v>
      </c>
      <c r="U37" s="153">
        <v>4945758.25</v>
      </c>
      <c r="V37" s="143">
        <v>434463.81</v>
      </c>
      <c r="W37" s="154">
        <v>317221.18</v>
      </c>
      <c r="X37" s="143">
        <v>375842.495</v>
      </c>
      <c r="Y37" s="143">
        <v>4199288.1900000004</v>
      </c>
      <c r="Z37" s="154">
        <v>4259012.01</v>
      </c>
      <c r="AA37" s="143">
        <v>4229150.0999999996</v>
      </c>
      <c r="AB37" s="143">
        <v>-15208.59</v>
      </c>
      <c r="AC37" s="154">
        <v>-21819.31</v>
      </c>
      <c r="AD37" s="143">
        <v>-18513.95</v>
      </c>
      <c r="AE37" s="143">
        <v>282091.40999999997</v>
      </c>
      <c r="AF37" s="143">
        <v>257080.69</v>
      </c>
      <c r="AG37" s="143">
        <v>269586.05</v>
      </c>
      <c r="AH37" s="143">
        <v>3812337.53</v>
      </c>
      <c r="AI37" s="154">
        <v>3495116.35</v>
      </c>
      <c r="AJ37" s="143">
        <v>3653726.94</v>
      </c>
      <c r="AK37" s="143">
        <v>5000000</v>
      </c>
      <c r="AL37" s="154">
        <v>4700000</v>
      </c>
      <c r="AM37" s="143">
        <v>4850000</v>
      </c>
      <c r="AN37" s="143">
        <v>2096965.27</v>
      </c>
      <c r="AO37" s="154">
        <v>2135286.4500000002</v>
      </c>
      <c r="AP37" s="144">
        <v>2116125.8600000003</v>
      </c>
      <c r="AQ37" s="155">
        <v>0.10346129875882606</v>
      </c>
      <c r="AR37" s="156">
        <v>7.4482339860788518E-2</v>
      </c>
      <c r="AS37" s="271">
        <v>8.8869509502630339E-2</v>
      </c>
      <c r="AT37" s="155">
        <v>-3.621706658813526E-3</v>
      </c>
      <c r="AU37" s="156">
        <v>-5.1230919163339017E-3</v>
      </c>
      <c r="AV37" s="271">
        <v>-4.3776999071279124E-3</v>
      </c>
      <c r="AW37" s="155">
        <v>6.7176006322157172E-2</v>
      </c>
      <c r="AX37" s="156">
        <v>6.0361579022642865E-2</v>
      </c>
      <c r="AY37" s="271">
        <v>6.3744734432575473E-2</v>
      </c>
      <c r="AZ37" s="150">
        <v>1422.5140037313431</v>
      </c>
      <c r="BA37" s="151">
        <v>1264.0565461121157</v>
      </c>
      <c r="BB37" s="269">
        <v>1342.0484628099173</v>
      </c>
      <c r="BC37" s="155">
        <v>1.1906779848800992</v>
      </c>
      <c r="BD37" s="156">
        <v>1.1035423213093969</v>
      </c>
      <c r="BE37" s="271">
        <v>1.1468025218589428</v>
      </c>
      <c r="BF37" s="155">
        <v>0.43913272426339894</v>
      </c>
      <c r="BG37" s="156">
        <v>0.41735186013641823</v>
      </c>
      <c r="BH37" s="271">
        <v>0.42786682102789803</v>
      </c>
      <c r="BI37" s="157" t="s">
        <v>57</v>
      </c>
    </row>
    <row r="38" spans="1:61">
      <c r="A38" s="143">
        <v>62</v>
      </c>
      <c r="B38" s="144">
        <v>34</v>
      </c>
      <c r="C38" s="255" t="s">
        <v>111</v>
      </c>
      <c r="D38" s="145" t="s">
        <v>112</v>
      </c>
      <c r="E38" s="146" t="s">
        <v>58</v>
      </c>
      <c r="F38" s="147" t="s">
        <v>59</v>
      </c>
      <c r="G38" s="143">
        <v>3</v>
      </c>
      <c r="H38" s="148" t="s">
        <v>362</v>
      </c>
      <c r="I38" s="149" t="s">
        <v>367</v>
      </c>
      <c r="J38" s="150">
        <v>2697</v>
      </c>
      <c r="K38" s="151">
        <v>2697</v>
      </c>
      <c r="L38" s="151">
        <v>2735</v>
      </c>
      <c r="M38" s="151">
        <v>2735</v>
      </c>
      <c r="N38" s="267">
        <v>2716</v>
      </c>
      <c r="O38" s="152">
        <v>2716</v>
      </c>
      <c r="P38" s="150">
        <v>4447305.4800000004</v>
      </c>
      <c r="Q38" s="151">
        <v>4447305.4800000004</v>
      </c>
      <c r="R38" s="151">
        <v>4789579.6100000003</v>
      </c>
      <c r="S38" s="151">
        <v>4789579.6100000003</v>
      </c>
      <c r="T38" s="269">
        <v>4618442.5449999999</v>
      </c>
      <c r="U38" s="153">
        <v>4618442.5449999999</v>
      </c>
      <c r="V38" s="143">
        <v>627639.22</v>
      </c>
      <c r="W38" s="154">
        <v>1457311.59</v>
      </c>
      <c r="X38" s="143">
        <v>1042475.405</v>
      </c>
      <c r="Y38" s="143">
        <v>5910852.8200000003</v>
      </c>
      <c r="Z38" s="154">
        <v>6613284.3399999999</v>
      </c>
      <c r="AA38" s="143">
        <v>6262068.5800000001</v>
      </c>
      <c r="AB38" s="143">
        <v>-76062.42</v>
      </c>
      <c r="AC38" s="154">
        <v>-5768.96</v>
      </c>
      <c r="AD38" s="143">
        <v>-40915.69</v>
      </c>
      <c r="AE38" s="143">
        <v>176114.88</v>
      </c>
      <c r="AF38" s="143">
        <v>328346.14</v>
      </c>
      <c r="AG38" s="143">
        <v>252230.51</v>
      </c>
      <c r="AH38" s="143">
        <v>-1271731.47</v>
      </c>
      <c r="AI38" s="154">
        <v>-1855157.96</v>
      </c>
      <c r="AJ38" s="143">
        <v>-1563444.7149999999</v>
      </c>
      <c r="AK38" s="143">
        <v>400000</v>
      </c>
      <c r="AL38" s="154">
        <v>1490239.15</v>
      </c>
      <c r="AM38" s="143">
        <v>945119.57499999995</v>
      </c>
      <c r="AN38" s="143">
        <v>3612531.47</v>
      </c>
      <c r="AO38" s="154">
        <v>4735727.96</v>
      </c>
      <c r="AP38" s="144">
        <v>4174129.7149999999</v>
      </c>
      <c r="AQ38" s="155">
        <v>0.10618420710397589</v>
      </c>
      <c r="AR38" s="156">
        <v>0.22036124791815623</v>
      </c>
      <c r="AS38" s="271">
        <v>0.16647460686225829</v>
      </c>
      <c r="AT38" s="155">
        <v>-1.2868264921541389E-2</v>
      </c>
      <c r="AU38" s="156">
        <v>-8.7232904309086457E-4</v>
      </c>
      <c r="AV38" s="271">
        <v>-6.5338936291240686E-3</v>
      </c>
      <c r="AW38" s="155">
        <v>2.979517260252134E-2</v>
      </c>
      <c r="AX38" s="156">
        <v>4.9649481727864132E-2</v>
      </c>
      <c r="AY38" s="271">
        <v>4.0279103746257601E-2</v>
      </c>
      <c r="AZ38" s="150">
        <v>-471.53558398220247</v>
      </c>
      <c r="BA38" s="151">
        <v>-678.30272760511889</v>
      </c>
      <c r="BB38" s="269">
        <v>-575.64238402061858</v>
      </c>
      <c r="BC38" s="155">
        <v>6.7672129924561369E-2</v>
      </c>
      <c r="BD38" s="156">
        <v>0.22534025052973905</v>
      </c>
      <c r="BE38" s="271">
        <v>0.15092769472671599</v>
      </c>
      <c r="BF38" s="155">
        <v>0.81229667857221266</v>
      </c>
      <c r="BG38" s="156">
        <v>0.98875649756659956</v>
      </c>
      <c r="BH38" s="271">
        <v>0.90379596028946596</v>
      </c>
      <c r="BI38" s="157" t="s">
        <v>80</v>
      </c>
    </row>
    <row r="39" spans="1:61">
      <c r="A39" s="143">
        <v>63</v>
      </c>
      <c r="B39" s="144">
        <v>35</v>
      </c>
      <c r="C39" s="255" t="s">
        <v>113</v>
      </c>
      <c r="D39" s="145" t="s">
        <v>114</v>
      </c>
      <c r="E39" s="146" t="s">
        <v>67</v>
      </c>
      <c r="F39" s="147" t="s">
        <v>68</v>
      </c>
      <c r="G39" s="143">
        <v>1</v>
      </c>
      <c r="H39" s="148" t="s">
        <v>362</v>
      </c>
      <c r="I39" s="149" t="s">
        <v>367</v>
      </c>
      <c r="J39" s="150">
        <v>1333</v>
      </c>
      <c r="K39" s="151">
        <v>1333</v>
      </c>
      <c r="L39" s="151">
        <v>1398</v>
      </c>
      <c r="M39" s="151">
        <v>1398</v>
      </c>
      <c r="N39" s="267">
        <v>1365.5</v>
      </c>
      <c r="O39" s="152">
        <v>1365.5</v>
      </c>
      <c r="P39" s="150">
        <v>2979823.85</v>
      </c>
      <c r="Q39" s="151">
        <v>2979823.85</v>
      </c>
      <c r="R39" s="151">
        <v>3127824.87</v>
      </c>
      <c r="S39" s="151">
        <v>3127824.87</v>
      </c>
      <c r="T39" s="269">
        <v>3053824.36</v>
      </c>
      <c r="U39" s="153">
        <v>3053824.3600000003</v>
      </c>
      <c r="V39" s="143">
        <v>68704.789999999994</v>
      </c>
      <c r="W39" s="154">
        <v>376890.33</v>
      </c>
      <c r="X39" s="143">
        <v>222797.56</v>
      </c>
      <c r="Y39" s="143">
        <v>1875339.72</v>
      </c>
      <c r="Z39" s="154">
        <v>2164219.94</v>
      </c>
      <c r="AA39" s="143">
        <v>2019779.83</v>
      </c>
      <c r="AB39" s="143">
        <v>3316.79</v>
      </c>
      <c r="AC39" s="154">
        <v>3340.37</v>
      </c>
      <c r="AD39" s="143">
        <v>3328.58</v>
      </c>
      <c r="AE39" s="143">
        <v>153316.79</v>
      </c>
      <c r="AF39" s="143">
        <v>108340.37</v>
      </c>
      <c r="AG39" s="143">
        <v>130828.58</v>
      </c>
      <c r="AH39" s="143">
        <v>-273864.23</v>
      </c>
      <c r="AI39" s="154">
        <v>-500909.36</v>
      </c>
      <c r="AJ39" s="143">
        <v>-387386.79499999998</v>
      </c>
      <c r="AK39" s="143">
        <v>500000</v>
      </c>
      <c r="AL39" s="154">
        <v>272132.90000000002</v>
      </c>
      <c r="AM39" s="143">
        <v>386066.45</v>
      </c>
      <c r="AN39" s="143">
        <v>1924710.43</v>
      </c>
      <c r="AO39" s="154">
        <v>2046755.56</v>
      </c>
      <c r="AP39" s="144">
        <v>1985732.9950000001</v>
      </c>
      <c r="AQ39" s="155">
        <v>3.6635916824712698E-2</v>
      </c>
      <c r="AR39" s="156">
        <v>0.17414603896496769</v>
      </c>
      <c r="AS39" s="271">
        <v>0.11030784479118201</v>
      </c>
      <c r="AT39" s="155">
        <v>1.7686342184444321E-3</v>
      </c>
      <c r="AU39" s="156">
        <v>1.5434521872116195E-3</v>
      </c>
      <c r="AV39" s="271">
        <v>1.6479915041036923E-3</v>
      </c>
      <c r="AW39" s="155">
        <v>8.1754142124180043E-2</v>
      </c>
      <c r="AX39" s="156">
        <v>5.0059778120332812E-2</v>
      </c>
      <c r="AY39" s="271">
        <v>6.4773683773245716E-2</v>
      </c>
      <c r="AZ39" s="150">
        <v>-205.44953488372093</v>
      </c>
      <c r="BA39" s="151">
        <v>-358.30426323319023</v>
      </c>
      <c r="BB39" s="269">
        <v>-283.69593189307949</v>
      </c>
      <c r="BC39" s="155">
        <v>0.26661835968578534</v>
      </c>
      <c r="BD39" s="156">
        <v>0.12574179498595695</v>
      </c>
      <c r="BE39" s="271">
        <v>0.19114283857364789</v>
      </c>
      <c r="BF39" s="155">
        <v>0.64591416368454124</v>
      </c>
      <c r="BG39" s="156">
        <v>0.65437025571064023</v>
      </c>
      <c r="BH39" s="271">
        <v>0.65024466403824221</v>
      </c>
      <c r="BI39" s="157" t="s">
        <v>80</v>
      </c>
    </row>
    <row r="40" spans="1:61">
      <c r="A40" s="143">
        <v>4</v>
      </c>
      <c r="B40" s="144">
        <v>36</v>
      </c>
      <c r="C40" s="255" t="s">
        <v>115</v>
      </c>
      <c r="D40" s="145" t="s">
        <v>116</v>
      </c>
      <c r="E40" s="146" t="s">
        <v>67</v>
      </c>
      <c r="F40" s="147" t="s">
        <v>68</v>
      </c>
      <c r="G40" s="143">
        <v>1</v>
      </c>
      <c r="H40" s="148" t="s">
        <v>362</v>
      </c>
      <c r="I40" s="149" t="s">
        <v>367</v>
      </c>
      <c r="J40" s="150">
        <v>24774</v>
      </c>
      <c r="K40" s="151">
        <v>24774</v>
      </c>
      <c r="L40" s="151">
        <v>25083</v>
      </c>
      <c r="M40" s="151">
        <v>25083</v>
      </c>
      <c r="N40" s="267">
        <v>24928.5</v>
      </c>
      <c r="O40" s="152">
        <v>24928.5</v>
      </c>
      <c r="P40" s="150">
        <v>59420022.109999999</v>
      </c>
      <c r="Q40" s="151">
        <v>59420022.109999999</v>
      </c>
      <c r="R40" s="151">
        <v>60989222.469999999</v>
      </c>
      <c r="S40" s="151">
        <v>60989222.469999999</v>
      </c>
      <c r="T40" s="269">
        <v>60204622.289999999</v>
      </c>
      <c r="U40" s="153">
        <v>60204622.289999999</v>
      </c>
      <c r="V40" s="143">
        <v>4660811.13</v>
      </c>
      <c r="W40" s="154">
        <v>4774395.18</v>
      </c>
      <c r="X40" s="143">
        <v>4717603.1549999993</v>
      </c>
      <c r="Y40" s="143">
        <v>33775784.530000001</v>
      </c>
      <c r="Z40" s="154">
        <v>34960601.759999998</v>
      </c>
      <c r="AA40" s="143">
        <v>34368193.144999996</v>
      </c>
      <c r="AB40" s="143">
        <v>36951.879999999997</v>
      </c>
      <c r="AC40" s="154">
        <v>30291.94</v>
      </c>
      <c r="AD40" s="143">
        <v>33621.909999999996</v>
      </c>
      <c r="AE40" s="143">
        <v>2709184.63</v>
      </c>
      <c r="AF40" s="143">
        <v>2426568.9699999997</v>
      </c>
      <c r="AG40" s="143">
        <v>2567876.7999999998</v>
      </c>
      <c r="AH40" s="143">
        <v>12702072.689999999</v>
      </c>
      <c r="AI40" s="154">
        <v>9570954.5399999991</v>
      </c>
      <c r="AJ40" s="143">
        <v>11136513.614999998</v>
      </c>
      <c r="AK40" s="143">
        <v>32500000</v>
      </c>
      <c r="AL40" s="154">
        <v>30500000</v>
      </c>
      <c r="AM40" s="143">
        <v>31500000</v>
      </c>
      <c r="AN40" s="143">
        <v>10864939.310000001</v>
      </c>
      <c r="AO40" s="154">
        <v>13243057.460000001</v>
      </c>
      <c r="AP40" s="144">
        <v>12053998.385000002</v>
      </c>
      <c r="AQ40" s="155">
        <v>0.13799268306736795</v>
      </c>
      <c r="AR40" s="156">
        <v>0.13656501718064248</v>
      </c>
      <c r="AS40" s="271">
        <v>0.13726654570103092</v>
      </c>
      <c r="AT40" s="155">
        <v>1.0940346912498495E-3</v>
      </c>
      <c r="AU40" s="156">
        <v>8.664593420888531E-4</v>
      </c>
      <c r="AV40" s="271">
        <v>9.7828564504827409E-4</v>
      </c>
      <c r="AW40" s="155">
        <v>8.0210857207289266E-2</v>
      </c>
      <c r="AX40" s="156">
        <v>6.9408672844308614E-2</v>
      </c>
      <c r="AY40" s="271">
        <v>7.4716665760288403E-2</v>
      </c>
      <c r="AZ40" s="150">
        <v>512.71787720997827</v>
      </c>
      <c r="BA40" s="151">
        <v>381.57136466929791</v>
      </c>
      <c r="BB40" s="269">
        <v>446.73821589746672</v>
      </c>
      <c r="BC40" s="155">
        <v>0.96222783429747316</v>
      </c>
      <c r="BD40" s="156">
        <v>0.87241061264844777</v>
      </c>
      <c r="BE40" s="271">
        <v>0.91654512843025993</v>
      </c>
      <c r="BF40" s="155">
        <v>0.18284980254444405</v>
      </c>
      <c r="BG40" s="156">
        <v>0.21713766668388224</v>
      </c>
      <c r="BH40" s="271">
        <v>0.20021715819322017</v>
      </c>
      <c r="BI40" s="157" t="s">
        <v>57</v>
      </c>
    </row>
    <row r="41" spans="1:61">
      <c r="A41" s="143">
        <v>20</v>
      </c>
      <c r="B41" s="144">
        <v>37</v>
      </c>
      <c r="C41" s="255" t="s">
        <v>117</v>
      </c>
      <c r="D41" s="145" t="s">
        <v>116</v>
      </c>
      <c r="E41" s="146" t="s">
        <v>62</v>
      </c>
      <c r="F41" s="147" t="s">
        <v>63</v>
      </c>
      <c r="G41" s="143">
        <v>2</v>
      </c>
      <c r="H41" s="148" t="s">
        <v>362</v>
      </c>
      <c r="I41" s="149" t="s">
        <v>367</v>
      </c>
      <c r="J41" s="150">
        <v>33349</v>
      </c>
      <c r="K41" s="151">
        <v>0</v>
      </c>
      <c r="L41" s="151">
        <v>32903</v>
      </c>
      <c r="M41" s="151">
        <v>0</v>
      </c>
      <c r="N41" s="267">
        <v>33126</v>
      </c>
      <c r="O41" s="152">
        <v>0</v>
      </c>
      <c r="P41" s="150">
        <v>74029669.319999993</v>
      </c>
      <c r="Q41" s="151">
        <v>0</v>
      </c>
      <c r="R41" s="151">
        <v>75883653.519999996</v>
      </c>
      <c r="S41" s="151">
        <v>0</v>
      </c>
      <c r="T41" s="269">
        <v>74956661.420000002</v>
      </c>
      <c r="U41" s="153">
        <v>0</v>
      </c>
      <c r="V41" s="143">
        <v>5536703.0599999996</v>
      </c>
      <c r="W41" s="154">
        <v>5362125.1100000003</v>
      </c>
      <c r="X41" s="143">
        <v>5449414.085</v>
      </c>
      <c r="Y41" s="143">
        <v>27368040.489999998</v>
      </c>
      <c r="Z41" s="154">
        <v>28319520.260000002</v>
      </c>
      <c r="AA41" s="143">
        <v>27843780.375</v>
      </c>
      <c r="AB41" s="143">
        <v>-108198.81</v>
      </c>
      <c r="AC41" s="154">
        <v>-137991.81</v>
      </c>
      <c r="AD41" s="143">
        <v>-123095.31</v>
      </c>
      <c r="AE41" s="143">
        <v>1370581.39</v>
      </c>
      <c r="AF41" s="143">
        <v>1455709.64</v>
      </c>
      <c r="AG41" s="143">
        <v>1413145.5149999999</v>
      </c>
      <c r="AH41" s="143">
        <v>-6260954.0700000003</v>
      </c>
      <c r="AI41" s="154">
        <v>-9787897.7300000004</v>
      </c>
      <c r="AJ41" s="143">
        <v>-8024425.9000000004</v>
      </c>
      <c r="AK41" s="143">
        <v>10515.75</v>
      </c>
      <c r="AL41" s="154">
        <v>15558.45</v>
      </c>
      <c r="AM41" s="143">
        <v>13037.1</v>
      </c>
      <c r="AN41" s="143">
        <v>16900036.07</v>
      </c>
      <c r="AO41" s="154">
        <v>19900459.73</v>
      </c>
      <c r="AP41" s="144">
        <v>18400247.899999999</v>
      </c>
      <c r="AQ41" s="155">
        <v>0.20230542489963993</v>
      </c>
      <c r="AR41" s="156">
        <v>0.18934378339642113</v>
      </c>
      <c r="AS41" s="271">
        <v>0.19571387259945661</v>
      </c>
      <c r="AT41" s="155">
        <v>-3.9534730314190643E-3</v>
      </c>
      <c r="AU41" s="156">
        <v>-4.8726747039887879E-3</v>
      </c>
      <c r="AV41" s="271">
        <v>-4.4209266249824021E-3</v>
      </c>
      <c r="AW41" s="155">
        <v>5.0079631769793541E-2</v>
      </c>
      <c r="AX41" s="156">
        <v>5.1403047319841848E-2</v>
      </c>
      <c r="AY41" s="271">
        <v>5.0752645508898499E-2</v>
      </c>
      <c r="AZ41" s="150">
        <v>-187.74038411946384</v>
      </c>
      <c r="BA41" s="151">
        <v>-297.47736467799285</v>
      </c>
      <c r="BB41" s="269">
        <v>-242.23950673187224</v>
      </c>
      <c r="BC41" s="155">
        <v>3.8423466977266231E-4</v>
      </c>
      <c r="BD41" s="156">
        <v>5.4938960325452918E-4</v>
      </c>
      <c r="BE41" s="271">
        <v>4.6822305823477825E-4</v>
      </c>
      <c r="BF41" s="155">
        <v>0.22828733702629486</v>
      </c>
      <c r="BG41" s="156">
        <v>0.26224962566878796</v>
      </c>
      <c r="BH41" s="271">
        <v>0.24547848785445547</v>
      </c>
      <c r="BI41" s="157" t="s">
        <v>57</v>
      </c>
    </row>
    <row r="42" spans="1:61">
      <c r="A42" s="143">
        <v>146</v>
      </c>
      <c r="B42" s="144">
        <v>38</v>
      </c>
      <c r="C42" s="255" t="s">
        <v>118</v>
      </c>
      <c r="D42" s="145" t="s">
        <v>119</v>
      </c>
      <c r="E42" s="146" t="s">
        <v>67</v>
      </c>
      <c r="F42" s="147" t="s">
        <v>68</v>
      </c>
      <c r="G42" s="143">
        <v>1</v>
      </c>
      <c r="H42" s="148" t="s">
        <v>362</v>
      </c>
      <c r="I42" s="149" t="s">
        <v>367</v>
      </c>
      <c r="J42" s="150">
        <v>1266</v>
      </c>
      <c r="K42" s="151">
        <v>1266</v>
      </c>
      <c r="L42" s="151">
        <v>1296</v>
      </c>
      <c r="M42" s="151">
        <v>1296</v>
      </c>
      <c r="N42" s="267">
        <v>1281</v>
      </c>
      <c r="O42" s="152">
        <v>1281</v>
      </c>
      <c r="P42" s="150">
        <v>2738446.55</v>
      </c>
      <c r="Q42" s="151">
        <v>2738446.55</v>
      </c>
      <c r="R42" s="151">
        <v>3283342.65</v>
      </c>
      <c r="S42" s="151">
        <v>3283342.65</v>
      </c>
      <c r="T42" s="269">
        <v>3010894.6</v>
      </c>
      <c r="U42" s="153">
        <v>3010894.5999999996</v>
      </c>
      <c r="V42" s="143">
        <v>512675.58</v>
      </c>
      <c r="W42" s="154">
        <v>384019.14</v>
      </c>
      <c r="X42" s="143">
        <v>448347.36</v>
      </c>
      <c r="Y42" s="143">
        <v>2723134.91</v>
      </c>
      <c r="Z42" s="154">
        <v>2548279.41</v>
      </c>
      <c r="AA42" s="143">
        <v>2635707.16</v>
      </c>
      <c r="AB42" s="143">
        <v>55688.09</v>
      </c>
      <c r="AC42" s="154">
        <v>17759.04</v>
      </c>
      <c r="AD42" s="143">
        <v>36723.565000000002</v>
      </c>
      <c r="AE42" s="143">
        <v>371818.08999999997</v>
      </c>
      <c r="AF42" s="143">
        <v>296266.03999999998</v>
      </c>
      <c r="AG42" s="143">
        <v>334042.06499999994</v>
      </c>
      <c r="AH42" s="143">
        <v>1210207.22</v>
      </c>
      <c r="AI42" s="154">
        <v>1111107.58</v>
      </c>
      <c r="AJ42" s="143">
        <v>1160657.3999999999</v>
      </c>
      <c r="AK42" s="143">
        <v>2550000</v>
      </c>
      <c r="AL42" s="154">
        <v>2569274.0499999998</v>
      </c>
      <c r="AM42" s="143">
        <v>2559637.0249999999</v>
      </c>
      <c r="AN42" s="143">
        <v>2325430.5299999998</v>
      </c>
      <c r="AO42" s="154">
        <v>2430942.67</v>
      </c>
      <c r="AP42" s="144">
        <v>2378186.5999999996</v>
      </c>
      <c r="AQ42" s="155">
        <v>0.18826668415043749</v>
      </c>
      <c r="AR42" s="156">
        <v>0.15069742293291141</v>
      </c>
      <c r="AS42" s="271">
        <v>0.17010514931408388</v>
      </c>
      <c r="AT42" s="155">
        <v>2.0449993055981202E-2</v>
      </c>
      <c r="AU42" s="156">
        <v>6.969031704415804E-3</v>
      </c>
      <c r="AV42" s="271">
        <v>1.3933097560049122E-2</v>
      </c>
      <c r="AW42" s="155">
        <v>0.13654045880525248</v>
      </c>
      <c r="AX42" s="156">
        <v>0.11626120700790812</v>
      </c>
      <c r="AY42" s="271">
        <v>0.12673716946612534</v>
      </c>
      <c r="AZ42" s="150">
        <v>955.92987361769349</v>
      </c>
      <c r="BA42" s="151">
        <v>857.33609567901226</v>
      </c>
      <c r="BB42" s="269">
        <v>906.05573770491799</v>
      </c>
      <c r="BC42" s="155">
        <v>0.93642073723038566</v>
      </c>
      <c r="BD42" s="156">
        <v>1.0082387511815274</v>
      </c>
      <c r="BE42" s="271">
        <v>0.97113862414062713</v>
      </c>
      <c r="BF42" s="155">
        <v>0.84917871776609988</v>
      </c>
      <c r="BG42" s="156">
        <v>0.74038652956309636</v>
      </c>
      <c r="BH42" s="271">
        <v>0.78986046206997751</v>
      </c>
      <c r="BI42" s="157" t="s">
        <v>80</v>
      </c>
    </row>
    <row r="43" spans="1:61">
      <c r="A43" s="143">
        <v>65</v>
      </c>
      <c r="B43" s="144">
        <v>40</v>
      </c>
      <c r="C43" s="255" t="s">
        <v>120</v>
      </c>
      <c r="D43" s="145" t="s">
        <v>121</v>
      </c>
      <c r="E43" s="146" t="s">
        <v>67</v>
      </c>
      <c r="F43" s="147" t="s">
        <v>68</v>
      </c>
      <c r="G43" s="143">
        <v>1</v>
      </c>
      <c r="H43" s="148" t="s">
        <v>362</v>
      </c>
      <c r="I43" s="149" t="s">
        <v>367</v>
      </c>
      <c r="J43" s="150">
        <v>3978</v>
      </c>
      <c r="K43" s="151">
        <v>3978</v>
      </c>
      <c r="L43" s="151">
        <v>4211</v>
      </c>
      <c r="M43" s="151">
        <v>4211</v>
      </c>
      <c r="N43" s="267">
        <v>4094.5</v>
      </c>
      <c r="O43" s="152">
        <v>4094.5</v>
      </c>
      <c r="P43" s="150">
        <v>8520493.9800000004</v>
      </c>
      <c r="Q43" s="151">
        <v>8520493.9800000004</v>
      </c>
      <c r="R43" s="151">
        <v>8539841.25</v>
      </c>
      <c r="S43" s="151">
        <v>8539841.25</v>
      </c>
      <c r="T43" s="269">
        <v>8530167.6150000002</v>
      </c>
      <c r="U43" s="153">
        <v>8530167.6150000002</v>
      </c>
      <c r="V43" s="143">
        <v>1208166.1599999999</v>
      </c>
      <c r="W43" s="154">
        <v>1386141.45</v>
      </c>
      <c r="X43" s="143">
        <v>1297153.8049999999</v>
      </c>
      <c r="Y43" s="143">
        <v>6063130.21</v>
      </c>
      <c r="Z43" s="154">
        <v>5980252.4199999999</v>
      </c>
      <c r="AA43" s="143">
        <v>6021691.3149999995</v>
      </c>
      <c r="AB43" s="143">
        <v>2341.44</v>
      </c>
      <c r="AC43" s="154">
        <v>8180.88</v>
      </c>
      <c r="AD43" s="143">
        <v>5261.16</v>
      </c>
      <c r="AE43" s="143">
        <v>137841.44</v>
      </c>
      <c r="AF43" s="143">
        <v>269985.88</v>
      </c>
      <c r="AG43" s="143">
        <v>203913.66</v>
      </c>
      <c r="AH43" s="143">
        <v>-5727346.3099999996</v>
      </c>
      <c r="AI43" s="154">
        <v>-5524305.21</v>
      </c>
      <c r="AJ43" s="143">
        <v>-5625825.7599999998</v>
      </c>
      <c r="AK43" s="143">
        <v>2000000</v>
      </c>
      <c r="AL43" s="154">
        <v>2031376.55</v>
      </c>
      <c r="AM43" s="143">
        <v>2015688.2749999999</v>
      </c>
      <c r="AN43" s="143">
        <v>8035851.6100000003</v>
      </c>
      <c r="AO43" s="154">
        <v>7660188.0599999996</v>
      </c>
      <c r="AP43" s="144">
        <v>7848019.835</v>
      </c>
      <c r="AQ43" s="155">
        <v>0.19926442582535267</v>
      </c>
      <c r="AR43" s="156">
        <v>0.23178644522834371</v>
      </c>
      <c r="AS43" s="271">
        <v>0.21541353369755056</v>
      </c>
      <c r="AT43" s="155">
        <v>3.8617676330589642E-4</v>
      </c>
      <c r="AU43" s="156">
        <v>1.3679823902817802E-3</v>
      </c>
      <c r="AV43" s="271">
        <v>8.7370137803219501E-4</v>
      </c>
      <c r="AW43" s="155">
        <v>2.2734369084248977E-2</v>
      </c>
      <c r="AX43" s="156">
        <v>4.5146234813947875E-2</v>
      </c>
      <c r="AY43" s="271">
        <v>3.3863187156746515E-2</v>
      </c>
      <c r="AZ43" s="150">
        <v>-1439.7552312719959</v>
      </c>
      <c r="BA43" s="151">
        <v>-1311.8749014485868</v>
      </c>
      <c r="BB43" s="269">
        <v>-1373.9957894736842</v>
      </c>
      <c r="BC43" s="155">
        <v>0.32986261728329269</v>
      </c>
      <c r="BD43" s="156">
        <v>0.33968073708835189</v>
      </c>
      <c r="BE43" s="271">
        <v>0.33473789497959344</v>
      </c>
      <c r="BF43" s="155">
        <v>0.94312039053867158</v>
      </c>
      <c r="BG43" s="156">
        <v>0.89699419880902365</v>
      </c>
      <c r="BH43" s="271">
        <v>0.92003113997426422</v>
      </c>
      <c r="BI43" s="157" t="s">
        <v>80</v>
      </c>
    </row>
    <row r="44" spans="1:61">
      <c r="A44" s="143">
        <v>66</v>
      </c>
      <c r="B44" s="144">
        <v>41</v>
      </c>
      <c r="C44" s="255" t="s">
        <v>122</v>
      </c>
      <c r="D44" s="145" t="s">
        <v>123</v>
      </c>
      <c r="E44" s="146" t="s">
        <v>67</v>
      </c>
      <c r="F44" s="147" t="s">
        <v>68</v>
      </c>
      <c r="G44" s="143">
        <v>1</v>
      </c>
      <c r="H44" s="148" t="s">
        <v>362</v>
      </c>
      <c r="I44" s="149" t="s">
        <v>367</v>
      </c>
      <c r="J44" s="150">
        <v>586</v>
      </c>
      <c r="K44" s="151">
        <v>586</v>
      </c>
      <c r="L44" s="151">
        <v>564</v>
      </c>
      <c r="M44" s="151">
        <v>564</v>
      </c>
      <c r="N44" s="267">
        <v>575</v>
      </c>
      <c r="O44" s="152">
        <v>575</v>
      </c>
      <c r="P44" s="150">
        <v>777934.66</v>
      </c>
      <c r="Q44" s="151">
        <v>777934.66</v>
      </c>
      <c r="R44" s="151">
        <v>792602.43</v>
      </c>
      <c r="S44" s="151">
        <v>792602.43</v>
      </c>
      <c r="T44" s="269">
        <v>785268.54500000004</v>
      </c>
      <c r="U44" s="153">
        <v>785268.54500000004</v>
      </c>
      <c r="V44" s="143">
        <v>53438.71</v>
      </c>
      <c r="W44" s="154">
        <v>90852.94</v>
      </c>
      <c r="X44" s="143">
        <v>72145.824999999997</v>
      </c>
      <c r="Y44" s="143">
        <v>837945.59</v>
      </c>
      <c r="Z44" s="154">
        <v>881021.14</v>
      </c>
      <c r="AA44" s="143">
        <v>859483.36499999999</v>
      </c>
      <c r="AB44" s="143">
        <v>-43557.7</v>
      </c>
      <c r="AC44" s="154">
        <v>-46403</v>
      </c>
      <c r="AD44" s="143">
        <v>-44980.35</v>
      </c>
      <c r="AE44" s="143">
        <v>-29062.699999999997</v>
      </c>
      <c r="AF44" s="143">
        <v>-31908</v>
      </c>
      <c r="AG44" s="143">
        <v>-30485.35</v>
      </c>
      <c r="AH44" s="143">
        <v>-48475.6</v>
      </c>
      <c r="AI44" s="154">
        <v>25869.61</v>
      </c>
      <c r="AJ44" s="143">
        <v>-11302.994999999999</v>
      </c>
      <c r="AK44" s="143">
        <v>1560000</v>
      </c>
      <c r="AL44" s="154">
        <v>1590000</v>
      </c>
      <c r="AM44" s="143">
        <v>1575000</v>
      </c>
      <c r="AN44" s="143">
        <v>135446.6</v>
      </c>
      <c r="AO44" s="154">
        <v>261804.54</v>
      </c>
      <c r="AP44" s="144">
        <v>198625.57</v>
      </c>
      <c r="AQ44" s="155">
        <v>6.3773484385782134E-2</v>
      </c>
      <c r="AR44" s="156">
        <v>0.10312231554398343</v>
      </c>
      <c r="AS44" s="271">
        <v>8.3940920718110698E-2</v>
      </c>
      <c r="AT44" s="155">
        <v>-5.1981537369269998E-2</v>
      </c>
      <c r="AU44" s="156">
        <v>-5.2669564773440057E-2</v>
      </c>
      <c r="AV44" s="271">
        <v>-5.2334171703253385E-2</v>
      </c>
      <c r="AW44" s="155">
        <v>-3.4683278182775563E-2</v>
      </c>
      <c r="AX44" s="156">
        <v>-3.6217065120594041E-2</v>
      </c>
      <c r="AY44" s="271">
        <v>-3.5469389218487087E-2</v>
      </c>
      <c r="AZ44" s="150">
        <v>-82.722866894197949</v>
      </c>
      <c r="BA44" s="151">
        <v>45.86810283687943</v>
      </c>
      <c r="BB44" s="269">
        <v>-19.657382608695652</v>
      </c>
      <c r="BC44" s="155">
        <v>1.8616960559455895</v>
      </c>
      <c r="BD44" s="156">
        <v>1.8047240046930089</v>
      </c>
      <c r="BE44" s="271">
        <v>1.8324961996210363</v>
      </c>
      <c r="BF44" s="155">
        <v>0.17411050948674792</v>
      </c>
      <c r="BG44" s="156">
        <v>0.33031003954908394</v>
      </c>
      <c r="BH44" s="271">
        <v>0.252939674286839</v>
      </c>
      <c r="BI44" s="157" t="s">
        <v>57</v>
      </c>
    </row>
    <row r="45" spans="1:61">
      <c r="A45" s="143">
        <v>70</v>
      </c>
      <c r="B45" s="144">
        <v>43</v>
      </c>
      <c r="C45" s="255" t="s">
        <v>124</v>
      </c>
      <c r="D45" s="145" t="s">
        <v>125</v>
      </c>
      <c r="E45" s="146" t="s">
        <v>67</v>
      </c>
      <c r="F45" s="147" t="s">
        <v>68</v>
      </c>
      <c r="G45" s="143">
        <v>1</v>
      </c>
      <c r="H45" s="148" t="s">
        <v>362</v>
      </c>
      <c r="I45" s="149" t="s">
        <v>367</v>
      </c>
      <c r="J45" s="150">
        <v>1571</v>
      </c>
      <c r="K45" s="151">
        <v>1571</v>
      </c>
      <c r="L45" s="151">
        <v>1558</v>
      </c>
      <c r="M45" s="151">
        <v>1558</v>
      </c>
      <c r="N45" s="267">
        <v>1564.5</v>
      </c>
      <c r="O45" s="152">
        <v>1564.5</v>
      </c>
      <c r="P45" s="150">
        <v>3079522.93</v>
      </c>
      <c r="Q45" s="151">
        <v>3079522.93</v>
      </c>
      <c r="R45" s="151">
        <v>2980135.6</v>
      </c>
      <c r="S45" s="151">
        <v>2980135.6</v>
      </c>
      <c r="T45" s="269">
        <v>3029829.2650000001</v>
      </c>
      <c r="U45" s="153">
        <v>3029829.2650000001</v>
      </c>
      <c r="V45" s="143">
        <v>482022.38</v>
      </c>
      <c r="W45" s="154">
        <v>209068.1</v>
      </c>
      <c r="X45" s="143">
        <v>345545.24</v>
      </c>
      <c r="Y45" s="143">
        <v>2448856.04</v>
      </c>
      <c r="Z45" s="154">
        <v>2230629.7000000002</v>
      </c>
      <c r="AA45" s="143">
        <v>2339742.87</v>
      </c>
      <c r="AB45" s="143">
        <v>74722.03</v>
      </c>
      <c r="AC45" s="154">
        <v>74768.87</v>
      </c>
      <c r="AD45" s="143">
        <v>74745.45</v>
      </c>
      <c r="AE45" s="143">
        <v>304222.03000000003</v>
      </c>
      <c r="AF45" s="143">
        <v>349768.87</v>
      </c>
      <c r="AG45" s="143">
        <v>326995.45</v>
      </c>
      <c r="AH45" s="143">
        <v>6604908.6500000004</v>
      </c>
      <c r="AI45" s="154">
        <v>6583840.5499999998</v>
      </c>
      <c r="AJ45" s="143">
        <v>6594374.5999999996</v>
      </c>
      <c r="AK45" s="143">
        <v>7021481.4000000004</v>
      </c>
      <c r="AL45" s="154">
        <v>7314672.5499999998</v>
      </c>
      <c r="AM45" s="143">
        <v>7168076.9749999996</v>
      </c>
      <c r="AN45" s="143">
        <v>1110096.3500000001</v>
      </c>
      <c r="AO45" s="154">
        <v>1044164.45</v>
      </c>
      <c r="AP45" s="144">
        <v>1077130.3999999999</v>
      </c>
      <c r="AQ45" s="155">
        <v>0.19683573559513934</v>
      </c>
      <c r="AR45" s="156">
        <v>9.372604516114888E-2</v>
      </c>
      <c r="AS45" s="271">
        <v>0.14768513430708732</v>
      </c>
      <c r="AT45" s="155">
        <v>3.0513034976118888E-2</v>
      </c>
      <c r="AU45" s="156">
        <v>3.3519176221853401E-2</v>
      </c>
      <c r="AV45" s="271">
        <v>3.1946010375063137E-2</v>
      </c>
      <c r="AW45" s="155">
        <v>0.12423026304151387</v>
      </c>
      <c r="AX45" s="156">
        <v>0.15680274946576744</v>
      </c>
      <c r="AY45" s="271">
        <v>0.13975700244360612</v>
      </c>
      <c r="AZ45" s="150">
        <v>4204.2703055378734</v>
      </c>
      <c r="BA45" s="151">
        <v>4225.8283376123236</v>
      </c>
      <c r="BB45" s="269">
        <v>4215.004538191115</v>
      </c>
      <c r="BC45" s="155">
        <v>2.8672495586959861</v>
      </c>
      <c r="BD45" s="156">
        <v>3.2791962511751724</v>
      </c>
      <c r="BE45" s="271">
        <v>3.0636174029670187</v>
      </c>
      <c r="BF45" s="155">
        <v>0.36047672812749604</v>
      </c>
      <c r="BG45" s="156">
        <v>0.35037481180386554</v>
      </c>
      <c r="BH45" s="271">
        <v>0.35550861312312265</v>
      </c>
      <c r="BI45" s="157" t="s">
        <v>57</v>
      </c>
    </row>
    <row r="46" spans="1:61">
      <c r="A46" s="143">
        <v>72</v>
      </c>
      <c r="B46" s="144">
        <v>44</v>
      </c>
      <c r="C46" s="255" t="s">
        <v>126</v>
      </c>
      <c r="D46" s="145" t="s">
        <v>127</v>
      </c>
      <c r="E46" s="146" t="s">
        <v>62</v>
      </c>
      <c r="F46" s="147" t="s">
        <v>63</v>
      </c>
      <c r="G46" s="143">
        <v>2</v>
      </c>
      <c r="H46" s="148" t="s">
        <v>362</v>
      </c>
      <c r="I46" s="149" t="s">
        <v>367</v>
      </c>
      <c r="J46" s="150">
        <v>5040</v>
      </c>
      <c r="K46" s="151">
        <v>0</v>
      </c>
      <c r="L46" s="151">
        <v>5209</v>
      </c>
      <c r="M46" s="151">
        <v>0</v>
      </c>
      <c r="N46" s="267">
        <v>5124.5</v>
      </c>
      <c r="O46" s="152">
        <v>0</v>
      </c>
      <c r="P46" s="150">
        <v>9601882.4600000009</v>
      </c>
      <c r="Q46" s="151">
        <v>0</v>
      </c>
      <c r="R46" s="151">
        <v>9786156.8399999999</v>
      </c>
      <c r="S46" s="151">
        <v>0</v>
      </c>
      <c r="T46" s="269">
        <v>9694019.6500000004</v>
      </c>
      <c r="U46" s="153">
        <v>0</v>
      </c>
      <c r="V46" s="143">
        <v>751914.66</v>
      </c>
      <c r="W46" s="154">
        <v>640770.47</v>
      </c>
      <c r="X46" s="143">
        <v>696342.56499999994</v>
      </c>
      <c r="Y46" s="143">
        <v>4475907.59</v>
      </c>
      <c r="Z46" s="154">
        <v>4317883.75</v>
      </c>
      <c r="AA46" s="143">
        <v>4396895.67</v>
      </c>
      <c r="AB46" s="143">
        <v>71898.460000000006</v>
      </c>
      <c r="AC46" s="154">
        <v>73867.31</v>
      </c>
      <c r="AD46" s="143">
        <v>72882.885000000009</v>
      </c>
      <c r="AE46" s="143">
        <v>448669.83</v>
      </c>
      <c r="AF46" s="143">
        <v>427229.33</v>
      </c>
      <c r="AG46" s="143">
        <v>437949.58</v>
      </c>
      <c r="AH46" s="143">
        <v>5399669.5599999996</v>
      </c>
      <c r="AI46" s="154">
        <v>4920801.09</v>
      </c>
      <c r="AJ46" s="143">
        <v>5160235.3249999993</v>
      </c>
      <c r="AK46" s="143">
        <v>6980000</v>
      </c>
      <c r="AL46" s="154">
        <v>6680000</v>
      </c>
      <c r="AM46" s="143">
        <v>6830000</v>
      </c>
      <c r="AN46" s="143">
        <v>1241826.3999999999</v>
      </c>
      <c r="AO46" s="154">
        <v>1217332.8500000001</v>
      </c>
      <c r="AP46" s="144">
        <v>1229579.625</v>
      </c>
      <c r="AQ46" s="155">
        <v>0.16799155140734262</v>
      </c>
      <c r="AR46" s="156">
        <v>0.14839919439702376</v>
      </c>
      <c r="AS46" s="271">
        <v>0.15837140957224485</v>
      </c>
      <c r="AT46" s="155">
        <v>1.606343709164916E-2</v>
      </c>
      <c r="AU46" s="156">
        <v>1.710729474826644E-2</v>
      </c>
      <c r="AV46" s="271">
        <v>1.6575986893953298E-2</v>
      </c>
      <c r="AW46" s="155">
        <v>0.10024108428923127</v>
      </c>
      <c r="AX46" s="156">
        <v>9.8944148276340238E-2</v>
      </c>
      <c r="AY46" s="271">
        <v>9.9604269209326052E-2</v>
      </c>
      <c r="AZ46" s="150">
        <v>1071.3630079365078</v>
      </c>
      <c r="BA46" s="151">
        <v>944.67289114993264</v>
      </c>
      <c r="BB46" s="269">
        <v>1006.9734266757731</v>
      </c>
      <c r="BC46" s="155">
        <v>1.559460256863793</v>
      </c>
      <c r="BD46" s="156">
        <v>1.547054155869759</v>
      </c>
      <c r="BE46" s="271">
        <v>1.5533686747677595</v>
      </c>
      <c r="BF46" s="155">
        <v>0.12933155609572</v>
      </c>
      <c r="BG46" s="156">
        <v>0.12439335174194899</v>
      </c>
      <c r="BH46" s="271">
        <v>0.12683898624034665</v>
      </c>
      <c r="BI46" s="157" t="s">
        <v>57</v>
      </c>
    </row>
    <row r="47" spans="1:61">
      <c r="A47" s="143">
        <v>223</v>
      </c>
      <c r="B47" s="144">
        <v>106</v>
      </c>
      <c r="C47" s="255" t="s">
        <v>128</v>
      </c>
      <c r="D47" s="145" t="s">
        <v>129</v>
      </c>
      <c r="E47" s="146" t="s">
        <v>67</v>
      </c>
      <c r="F47" s="147" t="s">
        <v>68</v>
      </c>
      <c r="G47" s="143">
        <v>1</v>
      </c>
      <c r="H47" s="148" t="s">
        <v>362</v>
      </c>
      <c r="I47" s="149" t="s">
        <v>367</v>
      </c>
      <c r="J47" s="150">
        <v>1388</v>
      </c>
      <c r="K47" s="151">
        <v>1388</v>
      </c>
      <c r="L47" s="151">
        <v>1394</v>
      </c>
      <c r="M47" s="151">
        <v>1394</v>
      </c>
      <c r="N47" s="267">
        <v>1391</v>
      </c>
      <c r="O47" s="152">
        <v>1391</v>
      </c>
      <c r="P47" s="150">
        <v>2693071.64</v>
      </c>
      <c r="Q47" s="151">
        <v>2693071.64</v>
      </c>
      <c r="R47" s="151">
        <v>2510626.35</v>
      </c>
      <c r="S47" s="151">
        <v>2510626.35</v>
      </c>
      <c r="T47" s="269">
        <v>2601848.9950000001</v>
      </c>
      <c r="U47" s="153">
        <v>2601848.9950000001</v>
      </c>
      <c r="V47" s="143">
        <v>308645.03999999998</v>
      </c>
      <c r="W47" s="154">
        <v>171940.95</v>
      </c>
      <c r="X47" s="143">
        <v>240292.995</v>
      </c>
      <c r="Y47" s="143">
        <v>2165488.9500000002</v>
      </c>
      <c r="Z47" s="154">
        <v>1940725.55</v>
      </c>
      <c r="AA47" s="143">
        <v>2053107.25</v>
      </c>
      <c r="AB47" s="143">
        <v>-46818.78</v>
      </c>
      <c r="AC47" s="154">
        <v>-48227.3</v>
      </c>
      <c r="AD47" s="143">
        <v>-47523.040000000001</v>
      </c>
      <c r="AE47" s="143">
        <v>53578.899999999994</v>
      </c>
      <c r="AF47" s="143">
        <v>46643.17</v>
      </c>
      <c r="AG47" s="143">
        <v>50111.034999999996</v>
      </c>
      <c r="AH47" s="143">
        <v>147913.75</v>
      </c>
      <c r="AI47" s="154">
        <v>-24027.200000000001</v>
      </c>
      <c r="AJ47" s="143">
        <v>61943.275000000001</v>
      </c>
      <c r="AK47" s="143">
        <v>1000000</v>
      </c>
      <c r="AL47" s="154">
        <v>1000000</v>
      </c>
      <c r="AM47" s="143">
        <v>1000000</v>
      </c>
      <c r="AN47" s="143">
        <v>1098881.75</v>
      </c>
      <c r="AO47" s="154">
        <v>1175952.23</v>
      </c>
      <c r="AP47" s="144">
        <v>1137416.99</v>
      </c>
      <c r="AQ47" s="155">
        <v>0.14252903022201982</v>
      </c>
      <c r="AR47" s="156">
        <v>8.8596221140078257E-2</v>
      </c>
      <c r="AS47" s="271">
        <v>0.11703869585965371</v>
      </c>
      <c r="AT47" s="155">
        <v>-2.1620419720913372E-2</v>
      </c>
      <c r="AU47" s="156">
        <v>-2.4850139165736237E-2</v>
      </c>
      <c r="AV47" s="271">
        <v>-2.3146886262273927E-2</v>
      </c>
      <c r="AW47" s="155">
        <v>2.4742171969983958E-2</v>
      </c>
      <c r="AX47" s="156">
        <v>2.4033882585819514E-2</v>
      </c>
      <c r="AY47" s="271">
        <v>2.4407412228464927E-2</v>
      </c>
      <c r="AZ47" s="150">
        <v>106.5661023054755</v>
      </c>
      <c r="BA47" s="151">
        <v>-17.23615494978479</v>
      </c>
      <c r="BB47" s="269">
        <v>44.531470165348672</v>
      </c>
      <c r="BC47" s="155">
        <v>0.46178947253459773</v>
      </c>
      <c r="BD47" s="156">
        <v>0.51527120874973797</v>
      </c>
      <c r="BE47" s="271">
        <v>0.48706661573573423</v>
      </c>
      <c r="BF47" s="155">
        <v>0.40804029632126687</v>
      </c>
      <c r="BG47" s="156">
        <v>0.46838998164740842</v>
      </c>
      <c r="BH47" s="271">
        <v>0.4371571879020596</v>
      </c>
      <c r="BI47" s="157" t="s">
        <v>57</v>
      </c>
    </row>
    <row r="48" spans="1:61">
      <c r="A48" s="143">
        <v>228</v>
      </c>
      <c r="B48" s="144">
        <v>228</v>
      </c>
      <c r="C48" s="255" t="s">
        <v>353</v>
      </c>
      <c r="D48" s="145" t="s">
        <v>354</v>
      </c>
      <c r="E48" s="146" t="s">
        <v>67</v>
      </c>
      <c r="F48" s="147" t="s">
        <v>68</v>
      </c>
      <c r="G48" s="143">
        <v>1</v>
      </c>
      <c r="H48" s="148" t="s">
        <v>362</v>
      </c>
      <c r="I48" s="149" t="s">
        <v>367</v>
      </c>
      <c r="J48" s="150">
        <v>1518</v>
      </c>
      <c r="K48" s="151">
        <v>1518</v>
      </c>
      <c r="L48" s="151">
        <v>1540</v>
      </c>
      <c r="M48" s="151">
        <v>1540</v>
      </c>
      <c r="N48" s="267">
        <v>1529</v>
      </c>
      <c r="O48" s="152">
        <v>1529</v>
      </c>
      <c r="P48" s="150">
        <v>3076885.2</v>
      </c>
      <c r="Q48" s="151">
        <v>3076885.2</v>
      </c>
      <c r="R48" s="151">
        <v>2820726.91</v>
      </c>
      <c r="S48" s="151">
        <v>2820726.91</v>
      </c>
      <c r="T48" s="269">
        <v>2948806.0550000002</v>
      </c>
      <c r="U48" s="153">
        <v>2948806.0550000002</v>
      </c>
      <c r="V48" s="143">
        <v>575384.82999999996</v>
      </c>
      <c r="W48" s="154">
        <v>275185.17</v>
      </c>
      <c r="X48" s="143">
        <v>425285</v>
      </c>
      <c r="Y48" s="143">
        <v>2516662.65</v>
      </c>
      <c r="Z48" s="154">
        <v>2314559.61</v>
      </c>
      <c r="AA48" s="143">
        <v>2415611.13</v>
      </c>
      <c r="AB48" s="143">
        <v>-13849.32</v>
      </c>
      <c r="AC48" s="154">
        <v>-728.96</v>
      </c>
      <c r="AD48" s="143">
        <v>-7289.1399999999994</v>
      </c>
      <c r="AE48" s="143">
        <v>93610.48000000001</v>
      </c>
      <c r="AF48" s="143">
        <v>110830.04</v>
      </c>
      <c r="AG48" s="143">
        <v>102220.26000000001</v>
      </c>
      <c r="AH48" s="143">
        <v>837256.45</v>
      </c>
      <c r="AI48" s="154">
        <v>674874.48</v>
      </c>
      <c r="AJ48" s="143">
        <v>756065.46499999997</v>
      </c>
      <c r="AK48" s="143">
        <v>1611445.4</v>
      </c>
      <c r="AL48" s="154">
        <v>1612499.55</v>
      </c>
      <c r="AM48" s="143">
        <v>1611972.4750000001</v>
      </c>
      <c r="AN48" s="143">
        <v>912686.98</v>
      </c>
      <c r="AO48" s="154">
        <v>963508.95</v>
      </c>
      <c r="AP48" s="144">
        <v>938097.96499999997</v>
      </c>
      <c r="AQ48" s="155">
        <v>0.22863009867452835</v>
      </c>
      <c r="AR48" s="156">
        <v>0.1188931012236924</v>
      </c>
      <c r="AS48" s="271">
        <v>0.17605689703872163</v>
      </c>
      <c r="AT48" s="155">
        <v>-5.5030498426159738E-3</v>
      </c>
      <c r="AU48" s="156">
        <v>-3.1494544225629172E-4</v>
      </c>
      <c r="AV48" s="271">
        <v>-3.0175138330315607E-3</v>
      </c>
      <c r="AW48" s="155">
        <v>3.719627658478581E-2</v>
      </c>
      <c r="AX48" s="156">
        <v>4.7883856402384899E-2</v>
      </c>
      <c r="AY48" s="271">
        <v>4.2316521368238609E-2</v>
      </c>
      <c r="AZ48" s="150">
        <v>551.5523386034256</v>
      </c>
      <c r="BA48" s="151">
        <v>438.23018181818179</v>
      </c>
      <c r="BB48" s="269">
        <v>494.48362655330277</v>
      </c>
      <c r="BC48" s="155">
        <v>0.64031045241602003</v>
      </c>
      <c r="BD48" s="156">
        <v>0.69667661313765006</v>
      </c>
      <c r="BE48" s="271">
        <v>0.66731455861440747</v>
      </c>
      <c r="BF48" s="155">
        <v>0.29662691997738494</v>
      </c>
      <c r="BG48" s="156">
        <v>0.34158179105683079</v>
      </c>
      <c r="BH48" s="271">
        <v>0.31812806522468973</v>
      </c>
      <c r="BI48" s="157" t="s">
        <v>57</v>
      </c>
    </row>
    <row r="49" spans="1:61">
      <c r="A49" s="143">
        <v>78</v>
      </c>
      <c r="B49" s="144">
        <v>48</v>
      </c>
      <c r="C49" s="255" t="s">
        <v>130</v>
      </c>
      <c r="D49" s="145" t="s">
        <v>131</v>
      </c>
      <c r="E49" s="146" t="s">
        <v>58</v>
      </c>
      <c r="F49" s="147" t="s">
        <v>59</v>
      </c>
      <c r="G49" s="143">
        <v>3</v>
      </c>
      <c r="H49" s="148" t="s">
        <v>362</v>
      </c>
      <c r="I49" s="149" t="s">
        <v>367</v>
      </c>
      <c r="J49" s="150">
        <v>2590</v>
      </c>
      <c r="K49" s="151">
        <v>2590</v>
      </c>
      <c r="L49" s="151">
        <v>2600</v>
      </c>
      <c r="M49" s="151">
        <v>2600</v>
      </c>
      <c r="N49" s="267">
        <v>2595</v>
      </c>
      <c r="O49" s="152">
        <v>2595</v>
      </c>
      <c r="P49" s="150">
        <v>6710051.9100000001</v>
      </c>
      <c r="Q49" s="151">
        <v>6710051.9100000001</v>
      </c>
      <c r="R49" s="151">
        <v>6916643.9699999997</v>
      </c>
      <c r="S49" s="151">
        <v>6916643.9699999997</v>
      </c>
      <c r="T49" s="269">
        <v>6813347.9400000004</v>
      </c>
      <c r="U49" s="153">
        <v>6813347.9399999995</v>
      </c>
      <c r="V49" s="143">
        <v>210284.66</v>
      </c>
      <c r="W49" s="154">
        <v>543891.93999999994</v>
      </c>
      <c r="X49" s="143">
        <v>377088.3</v>
      </c>
      <c r="Y49" s="143">
        <v>5801920.3899999997</v>
      </c>
      <c r="Z49" s="154">
        <v>5961952.2300000004</v>
      </c>
      <c r="AA49" s="143">
        <v>5881936.3100000005</v>
      </c>
      <c r="AB49" s="143">
        <v>53910.5</v>
      </c>
      <c r="AC49" s="154">
        <v>54058.57</v>
      </c>
      <c r="AD49" s="143">
        <v>53984.535000000003</v>
      </c>
      <c r="AE49" s="143">
        <v>236244.7</v>
      </c>
      <c r="AF49" s="143">
        <v>249335.97</v>
      </c>
      <c r="AG49" s="143">
        <v>242790.33500000002</v>
      </c>
      <c r="AH49" s="143">
        <v>1945682.12</v>
      </c>
      <c r="AI49" s="154">
        <v>1863267.58</v>
      </c>
      <c r="AJ49" s="143">
        <v>1904474.85</v>
      </c>
      <c r="AK49" s="143">
        <v>2831506.93</v>
      </c>
      <c r="AL49" s="154">
        <v>3573351.13</v>
      </c>
      <c r="AM49" s="143">
        <v>3202429.0300000003</v>
      </c>
      <c r="AN49" s="143">
        <v>1808120.88</v>
      </c>
      <c r="AO49" s="154">
        <v>2156735.42</v>
      </c>
      <c r="AP49" s="144">
        <v>1982428.15</v>
      </c>
      <c r="AQ49" s="155">
        <v>3.6243975419318022E-2</v>
      </c>
      <c r="AR49" s="156">
        <v>9.1227154968331559E-2</v>
      </c>
      <c r="AS49" s="271">
        <v>6.4109551706451565E-2</v>
      </c>
      <c r="AT49" s="155">
        <v>9.2918372497696414E-3</v>
      </c>
      <c r="AU49" s="156">
        <v>9.0672598361292121E-3</v>
      </c>
      <c r="AV49" s="271">
        <v>9.1780210044470883E-3</v>
      </c>
      <c r="AW49" s="155">
        <v>4.0718362907423492E-2</v>
      </c>
      <c r="AX49" s="156">
        <v>4.1821195538160154E-2</v>
      </c>
      <c r="AY49" s="271">
        <v>4.1277280508329746E-2</v>
      </c>
      <c r="AZ49" s="150">
        <v>751.22861776061768</v>
      </c>
      <c r="BA49" s="151">
        <v>716.6413769230769</v>
      </c>
      <c r="BB49" s="269">
        <v>733.90167630057795</v>
      </c>
      <c r="BC49" s="155">
        <v>0.48802926266970037</v>
      </c>
      <c r="BD49" s="156">
        <v>0.59935923538924429</v>
      </c>
      <c r="BE49" s="271">
        <v>0.54445149712952268</v>
      </c>
      <c r="BF49" s="155">
        <v>0.26946451447049985</v>
      </c>
      <c r="BG49" s="156">
        <v>0.31181819237111896</v>
      </c>
      <c r="BH49" s="271">
        <v>0.29096241193870398</v>
      </c>
      <c r="BI49" s="157" t="s">
        <v>80</v>
      </c>
    </row>
    <row r="50" spans="1:61">
      <c r="A50" s="143">
        <v>79</v>
      </c>
      <c r="B50" s="144">
        <v>49</v>
      </c>
      <c r="C50" s="255" t="s">
        <v>132</v>
      </c>
      <c r="D50" s="145" t="s">
        <v>133</v>
      </c>
      <c r="E50" s="146" t="s">
        <v>67</v>
      </c>
      <c r="F50" s="147" t="s">
        <v>68</v>
      </c>
      <c r="G50" s="143">
        <v>1</v>
      </c>
      <c r="H50" s="148" t="s">
        <v>362</v>
      </c>
      <c r="I50" s="149" t="s">
        <v>367</v>
      </c>
      <c r="J50" s="150">
        <v>836</v>
      </c>
      <c r="K50" s="151">
        <v>836</v>
      </c>
      <c r="L50" s="151">
        <v>844</v>
      </c>
      <c r="M50" s="151">
        <v>844</v>
      </c>
      <c r="N50" s="267">
        <v>840</v>
      </c>
      <c r="O50" s="152">
        <v>840</v>
      </c>
      <c r="P50" s="150">
        <v>1306937.25</v>
      </c>
      <c r="Q50" s="151">
        <v>1306937.25</v>
      </c>
      <c r="R50" s="151">
        <v>1231189.5</v>
      </c>
      <c r="S50" s="151">
        <v>1231189.5</v>
      </c>
      <c r="T50" s="269">
        <v>1269063.375</v>
      </c>
      <c r="U50" s="153">
        <v>1269063.375</v>
      </c>
      <c r="V50" s="143">
        <v>122709.86</v>
      </c>
      <c r="W50" s="154">
        <v>46718.27</v>
      </c>
      <c r="X50" s="143">
        <v>84714.065000000002</v>
      </c>
      <c r="Y50" s="143">
        <v>1285408.53</v>
      </c>
      <c r="Z50" s="154">
        <v>1149151.1200000001</v>
      </c>
      <c r="AA50" s="143">
        <v>1217279.8250000002</v>
      </c>
      <c r="AB50" s="143">
        <v>-28193.46</v>
      </c>
      <c r="AC50" s="154">
        <v>-32534.57</v>
      </c>
      <c r="AD50" s="143">
        <v>-30364.014999999999</v>
      </c>
      <c r="AE50" s="143">
        <v>-17193.46</v>
      </c>
      <c r="AF50" s="143">
        <v>-22534.57</v>
      </c>
      <c r="AG50" s="143">
        <v>-19864.014999999999</v>
      </c>
      <c r="AH50" s="143">
        <v>-449074.44</v>
      </c>
      <c r="AI50" s="154">
        <v>-567570.71</v>
      </c>
      <c r="AJ50" s="143">
        <v>-508322.57499999995</v>
      </c>
      <c r="AK50" s="143">
        <v>0</v>
      </c>
      <c r="AL50" s="154">
        <v>0</v>
      </c>
      <c r="AM50" s="143">
        <v>0</v>
      </c>
      <c r="AN50" s="143">
        <v>834675.54</v>
      </c>
      <c r="AO50" s="154">
        <v>841393.81</v>
      </c>
      <c r="AP50" s="144">
        <v>838034.67500000005</v>
      </c>
      <c r="AQ50" s="155">
        <v>9.5463704445776468E-2</v>
      </c>
      <c r="AR50" s="156">
        <v>4.0654592060964091E-2</v>
      </c>
      <c r="AS50" s="271">
        <v>6.959292617866232E-2</v>
      </c>
      <c r="AT50" s="155">
        <v>-2.1933462663422654E-2</v>
      </c>
      <c r="AU50" s="156">
        <v>-2.8311828995998364E-2</v>
      </c>
      <c r="AV50" s="271">
        <v>-2.4944153658342277E-2</v>
      </c>
      <c r="AW50" s="155">
        <v>-1.3375872027237907E-2</v>
      </c>
      <c r="AX50" s="156">
        <v>-1.9609753328178454E-2</v>
      </c>
      <c r="AY50" s="271">
        <v>-1.6318363774738481E-2</v>
      </c>
      <c r="AZ50" s="150">
        <v>-537.17038277511961</v>
      </c>
      <c r="BA50" s="151">
        <v>-672.47714454976301</v>
      </c>
      <c r="BB50" s="269">
        <v>-605.14592261904761</v>
      </c>
      <c r="BC50" s="155">
        <v>0</v>
      </c>
      <c r="BD50" s="156">
        <v>0</v>
      </c>
      <c r="BE50" s="271">
        <v>0</v>
      </c>
      <c r="BF50" s="155">
        <v>0.63865004995457897</v>
      </c>
      <c r="BG50" s="156">
        <v>0.68339911118475261</v>
      </c>
      <c r="BH50" s="271">
        <v>0.66035683600119655</v>
      </c>
      <c r="BI50" s="157" t="s">
        <v>57</v>
      </c>
    </row>
    <row r="51" spans="1:61">
      <c r="A51" s="143">
        <v>81</v>
      </c>
      <c r="B51" s="144">
        <v>50</v>
      </c>
      <c r="C51" s="255" t="s">
        <v>134</v>
      </c>
      <c r="D51" s="145" t="s">
        <v>135</v>
      </c>
      <c r="E51" s="146" t="s">
        <v>67</v>
      </c>
      <c r="F51" s="147" t="s">
        <v>68</v>
      </c>
      <c r="G51" s="143">
        <v>1</v>
      </c>
      <c r="H51" s="148" t="s">
        <v>362</v>
      </c>
      <c r="I51" s="149" t="s">
        <v>367</v>
      </c>
      <c r="J51" s="150">
        <v>1026</v>
      </c>
      <c r="K51" s="151">
        <v>1026</v>
      </c>
      <c r="L51" s="151">
        <v>1032</v>
      </c>
      <c r="M51" s="151">
        <v>1032</v>
      </c>
      <c r="N51" s="267">
        <v>1029</v>
      </c>
      <c r="O51" s="152">
        <v>1029</v>
      </c>
      <c r="P51" s="150">
        <v>1894936.45</v>
      </c>
      <c r="Q51" s="151">
        <v>1894936.45</v>
      </c>
      <c r="R51" s="151">
        <v>2262938.7000000002</v>
      </c>
      <c r="S51" s="151">
        <v>2262938.7000000002</v>
      </c>
      <c r="T51" s="269">
        <v>2078937.575</v>
      </c>
      <c r="U51" s="153">
        <v>2078937.5750000002</v>
      </c>
      <c r="V51" s="143">
        <v>-44139.07</v>
      </c>
      <c r="W51" s="154">
        <v>304502.51</v>
      </c>
      <c r="X51" s="143">
        <v>130181.72</v>
      </c>
      <c r="Y51" s="143">
        <v>1656443.14</v>
      </c>
      <c r="Z51" s="154">
        <v>2038932.21</v>
      </c>
      <c r="AA51" s="143">
        <v>1847687.6749999998</v>
      </c>
      <c r="AB51" s="143">
        <v>19097.7</v>
      </c>
      <c r="AC51" s="154">
        <v>5662.95</v>
      </c>
      <c r="AD51" s="143">
        <v>12380.325000000001</v>
      </c>
      <c r="AE51" s="143">
        <v>84097.7</v>
      </c>
      <c r="AF51" s="143">
        <v>65662.95</v>
      </c>
      <c r="AG51" s="143">
        <v>74880.324999999997</v>
      </c>
      <c r="AH51" s="143">
        <v>393105.78</v>
      </c>
      <c r="AI51" s="154">
        <v>174786.25</v>
      </c>
      <c r="AJ51" s="143">
        <v>283946.01500000001</v>
      </c>
      <c r="AK51" s="143">
        <v>700000</v>
      </c>
      <c r="AL51" s="154">
        <v>700000</v>
      </c>
      <c r="AM51" s="143">
        <v>700000</v>
      </c>
      <c r="AN51" s="143">
        <v>347894.22</v>
      </c>
      <c r="AO51" s="154">
        <v>503109.35</v>
      </c>
      <c r="AP51" s="144">
        <v>425501.78499999997</v>
      </c>
      <c r="AQ51" s="155">
        <v>-2.6646897158208522E-2</v>
      </c>
      <c r="AR51" s="156">
        <v>0.14934410693330508</v>
      </c>
      <c r="AS51" s="271">
        <v>7.0456561334155149E-2</v>
      </c>
      <c r="AT51" s="155">
        <v>1.1529342323214307E-2</v>
      </c>
      <c r="AU51" s="156">
        <v>2.7774096520845094E-3</v>
      </c>
      <c r="AV51" s="271">
        <v>6.7004424868504914E-3</v>
      </c>
      <c r="AW51" s="155">
        <v>5.077004937217465E-2</v>
      </c>
      <c r="AX51" s="156">
        <v>3.2204577316476843E-2</v>
      </c>
      <c r="AY51" s="271">
        <v>4.052650564982526E-2</v>
      </c>
      <c r="AZ51" s="150">
        <v>383.14403508771926</v>
      </c>
      <c r="BA51" s="151">
        <v>169.36652131782947</v>
      </c>
      <c r="BB51" s="269">
        <v>275.94364917395529</v>
      </c>
      <c r="BC51" s="155">
        <v>0.42259222975803445</v>
      </c>
      <c r="BD51" s="156">
        <v>0.34331695608457724</v>
      </c>
      <c r="BE51" s="271">
        <v>0.37885190742531749</v>
      </c>
      <c r="BF51" s="155">
        <v>0.18359149722408896</v>
      </c>
      <c r="BG51" s="156">
        <v>0.22232566441150176</v>
      </c>
      <c r="BH51" s="271">
        <v>0.20467270884745059</v>
      </c>
      <c r="BI51" s="157" t="s">
        <v>57</v>
      </c>
    </row>
    <row r="52" spans="1:61">
      <c r="A52" s="143">
        <v>80</v>
      </c>
      <c r="B52" s="144">
        <v>51</v>
      </c>
      <c r="C52" s="255" t="s">
        <v>136</v>
      </c>
      <c r="D52" s="145" t="s">
        <v>135</v>
      </c>
      <c r="E52" s="146" t="s">
        <v>62</v>
      </c>
      <c r="F52" s="147" t="s">
        <v>63</v>
      </c>
      <c r="G52" s="143">
        <v>2</v>
      </c>
      <c r="H52" s="148" t="s">
        <v>362</v>
      </c>
      <c r="I52" s="149" t="s">
        <v>367</v>
      </c>
      <c r="J52" s="150">
        <v>5295</v>
      </c>
      <c r="K52" s="151">
        <v>0</v>
      </c>
      <c r="L52" s="151">
        <v>5332</v>
      </c>
      <c r="M52" s="151">
        <v>0</v>
      </c>
      <c r="N52" s="267">
        <v>5313.5</v>
      </c>
      <c r="O52" s="152">
        <v>0</v>
      </c>
      <c r="P52" s="150">
        <v>11859675.33</v>
      </c>
      <c r="Q52" s="151">
        <v>0</v>
      </c>
      <c r="R52" s="151">
        <v>12875401.289999999</v>
      </c>
      <c r="S52" s="151">
        <v>0</v>
      </c>
      <c r="T52" s="269">
        <v>12367538.310000001</v>
      </c>
      <c r="U52" s="153">
        <v>0</v>
      </c>
      <c r="V52" s="143">
        <v>587232.55000000005</v>
      </c>
      <c r="W52" s="154">
        <v>940269.16</v>
      </c>
      <c r="X52" s="143">
        <v>763750.85499999998</v>
      </c>
      <c r="Y52" s="143">
        <v>4544744.29</v>
      </c>
      <c r="Z52" s="154">
        <v>5014504.62</v>
      </c>
      <c r="AA52" s="143">
        <v>4779624.4550000001</v>
      </c>
      <c r="AB52" s="143">
        <v>10162.42</v>
      </c>
      <c r="AC52" s="154">
        <v>10972.28</v>
      </c>
      <c r="AD52" s="143">
        <v>10567.35</v>
      </c>
      <c r="AE52" s="143">
        <v>423368.72</v>
      </c>
      <c r="AF52" s="143">
        <v>395750.78</v>
      </c>
      <c r="AG52" s="143">
        <v>409559.75</v>
      </c>
      <c r="AH52" s="143">
        <v>1351506.24</v>
      </c>
      <c r="AI52" s="154">
        <v>1137728.28</v>
      </c>
      <c r="AJ52" s="143">
        <v>1244617.26</v>
      </c>
      <c r="AK52" s="143">
        <v>2000000</v>
      </c>
      <c r="AL52" s="154">
        <v>2000000</v>
      </c>
      <c r="AM52" s="143">
        <v>2000000</v>
      </c>
      <c r="AN52" s="143">
        <v>3709463.11</v>
      </c>
      <c r="AO52" s="154">
        <v>3792955.77</v>
      </c>
      <c r="AP52" s="144">
        <v>3751209.44</v>
      </c>
      <c r="AQ52" s="155">
        <v>0.12921135107471582</v>
      </c>
      <c r="AR52" s="156">
        <v>0.18750988008861383</v>
      </c>
      <c r="AS52" s="271">
        <v>0.15979306788445161</v>
      </c>
      <c r="AT52" s="155">
        <v>2.2360818016452142E-3</v>
      </c>
      <c r="AU52" s="156">
        <v>2.1881084636432143E-3</v>
      </c>
      <c r="AV52" s="271">
        <v>2.2109163804585981E-3</v>
      </c>
      <c r="AW52" s="155">
        <v>9.3155674551713877E-2</v>
      </c>
      <c r="AX52" s="156">
        <v>7.8921211563267049E-2</v>
      </c>
      <c r="AY52" s="271">
        <v>8.568868827582396E-2</v>
      </c>
      <c r="AZ52" s="150">
        <v>255.24197167138809</v>
      </c>
      <c r="BA52" s="151">
        <v>213.37739684921232</v>
      </c>
      <c r="BB52" s="269">
        <v>234.23680436623692</v>
      </c>
      <c r="BC52" s="155">
        <v>0.44006876347271895</v>
      </c>
      <c r="BD52" s="156">
        <v>0.39884298680733887</v>
      </c>
      <c r="BE52" s="271">
        <v>0.41844291718521637</v>
      </c>
      <c r="BF52" s="155">
        <v>0.31277948230307923</v>
      </c>
      <c r="BG52" s="156">
        <v>0.29458932460193638</v>
      </c>
      <c r="BH52" s="271">
        <v>0.30331092137930882</v>
      </c>
      <c r="BI52" s="157" t="s">
        <v>57</v>
      </c>
    </row>
    <row r="53" spans="1:61">
      <c r="A53" s="143">
        <v>83</v>
      </c>
      <c r="B53" s="144">
        <v>52</v>
      </c>
      <c r="C53" s="255" t="s">
        <v>137</v>
      </c>
      <c r="D53" s="145" t="s">
        <v>138</v>
      </c>
      <c r="E53" s="146" t="s">
        <v>58</v>
      </c>
      <c r="F53" s="147" t="s">
        <v>59</v>
      </c>
      <c r="G53" s="143">
        <v>3</v>
      </c>
      <c r="H53" s="148" t="s">
        <v>362</v>
      </c>
      <c r="I53" s="149" t="s">
        <v>367</v>
      </c>
      <c r="J53" s="150">
        <v>2888</v>
      </c>
      <c r="K53" s="151">
        <v>2888</v>
      </c>
      <c r="L53" s="151">
        <v>2933</v>
      </c>
      <c r="M53" s="151">
        <v>2933</v>
      </c>
      <c r="N53" s="267">
        <v>2910.5</v>
      </c>
      <c r="O53" s="152">
        <v>2910.5</v>
      </c>
      <c r="P53" s="150">
        <v>5037083.33</v>
      </c>
      <c r="Q53" s="151">
        <v>5037083.33</v>
      </c>
      <c r="R53" s="151">
        <v>5111017.2300000004</v>
      </c>
      <c r="S53" s="151">
        <v>5111017.2300000004</v>
      </c>
      <c r="T53" s="269">
        <v>5074050.28</v>
      </c>
      <c r="U53" s="153">
        <v>5074050.28</v>
      </c>
      <c r="V53" s="143">
        <v>697280.64</v>
      </c>
      <c r="W53" s="154">
        <v>879077.15</v>
      </c>
      <c r="X53" s="143">
        <v>788178.89500000002</v>
      </c>
      <c r="Y53" s="143">
        <v>6333086.2599999998</v>
      </c>
      <c r="Z53" s="154">
        <v>6436406.4800000004</v>
      </c>
      <c r="AA53" s="143">
        <v>6384746.3700000001</v>
      </c>
      <c r="AB53" s="143">
        <v>-90412.91</v>
      </c>
      <c r="AC53" s="154">
        <v>-88779.02</v>
      </c>
      <c r="AD53" s="143">
        <v>-89595.964999999997</v>
      </c>
      <c r="AE53" s="143">
        <v>202385.09</v>
      </c>
      <c r="AF53" s="143">
        <v>180968.13</v>
      </c>
      <c r="AG53" s="143">
        <v>191676.61</v>
      </c>
      <c r="AH53" s="143">
        <v>-1361328.36</v>
      </c>
      <c r="AI53" s="154">
        <v>-928507.65</v>
      </c>
      <c r="AJ53" s="143">
        <v>-1144918.0050000001</v>
      </c>
      <c r="AK53" s="143">
        <v>3361316.8</v>
      </c>
      <c r="AL53" s="154">
        <v>3361316.8</v>
      </c>
      <c r="AM53" s="143">
        <v>3361316.8</v>
      </c>
      <c r="AN53" s="143">
        <v>4698773.53</v>
      </c>
      <c r="AO53" s="154">
        <v>4208103.53</v>
      </c>
      <c r="AP53" s="144">
        <v>4453438.53</v>
      </c>
      <c r="AQ53" s="155">
        <v>0.11010123838104804</v>
      </c>
      <c r="AR53" s="156">
        <v>0.13657887405520105</v>
      </c>
      <c r="AS53" s="271">
        <v>0.1234471738303365</v>
      </c>
      <c r="AT53" s="155">
        <v>-1.4276279571786538E-2</v>
      </c>
      <c r="AU53" s="156">
        <v>-1.3793258750183845E-2</v>
      </c>
      <c r="AV53" s="271">
        <v>-1.4032815057616768E-2</v>
      </c>
      <c r="AW53" s="155">
        <v>3.1956787211042975E-2</v>
      </c>
      <c r="AX53" s="156">
        <v>2.8116330216608691E-2</v>
      </c>
      <c r="AY53" s="271">
        <v>3.002102180607058E-2</v>
      </c>
      <c r="AZ53" s="150">
        <v>-471.37408587257619</v>
      </c>
      <c r="BA53" s="151">
        <v>-316.57267303102628</v>
      </c>
      <c r="BB53" s="269">
        <v>-393.37502319189144</v>
      </c>
      <c r="BC53" s="155">
        <v>0.53075493716708033</v>
      </c>
      <c r="BD53" s="156">
        <v>0.52223500961983982</v>
      </c>
      <c r="BE53" s="271">
        <v>0.52646050527454225</v>
      </c>
      <c r="BF53" s="155">
        <v>0.93283617168191657</v>
      </c>
      <c r="BG53" s="156">
        <v>0.82333972683555212</v>
      </c>
      <c r="BH53" s="271">
        <v>0.87768908155163172</v>
      </c>
      <c r="BI53" s="157" t="s">
        <v>57</v>
      </c>
    </row>
    <row r="54" spans="1:61">
      <c r="A54" s="143">
        <v>86</v>
      </c>
      <c r="B54" s="144">
        <v>54</v>
      </c>
      <c r="C54" s="255" t="s">
        <v>139</v>
      </c>
      <c r="D54" s="145" t="s">
        <v>140</v>
      </c>
      <c r="E54" s="146" t="s">
        <v>67</v>
      </c>
      <c r="F54" s="147" t="s">
        <v>68</v>
      </c>
      <c r="G54" s="143">
        <v>1</v>
      </c>
      <c r="H54" s="148" t="s">
        <v>362</v>
      </c>
      <c r="I54" s="149" t="s">
        <v>367</v>
      </c>
      <c r="J54" s="150">
        <v>21489</v>
      </c>
      <c r="K54" s="151">
        <v>21489</v>
      </c>
      <c r="L54" s="151">
        <v>21534</v>
      </c>
      <c r="M54" s="151">
        <v>21534</v>
      </c>
      <c r="N54" s="267">
        <v>21511.5</v>
      </c>
      <c r="O54" s="152">
        <v>21511.5</v>
      </c>
      <c r="P54" s="150">
        <v>49054346</v>
      </c>
      <c r="Q54" s="151">
        <v>49054346</v>
      </c>
      <c r="R54" s="151">
        <v>48582440.759999998</v>
      </c>
      <c r="S54" s="151">
        <v>48582440.759999998</v>
      </c>
      <c r="T54" s="269">
        <v>48818393.380000003</v>
      </c>
      <c r="U54" s="153">
        <v>48818393.379999995</v>
      </c>
      <c r="V54" s="143">
        <v>3139626</v>
      </c>
      <c r="W54" s="154">
        <v>2084354</v>
      </c>
      <c r="X54" s="143">
        <v>2611990</v>
      </c>
      <c r="Y54" s="143">
        <v>25453532</v>
      </c>
      <c r="Z54" s="154">
        <v>25213900</v>
      </c>
      <c r="AA54" s="143">
        <v>25333716</v>
      </c>
      <c r="AB54" s="143">
        <v>-2310</v>
      </c>
      <c r="AC54" s="154">
        <v>10963</v>
      </c>
      <c r="AD54" s="143">
        <v>4326.5</v>
      </c>
      <c r="AE54" s="143">
        <v>647659</v>
      </c>
      <c r="AF54" s="143">
        <v>676936</v>
      </c>
      <c r="AG54" s="143">
        <v>662297.5</v>
      </c>
      <c r="AH54" s="143">
        <v>-2764616</v>
      </c>
      <c r="AI54" s="154">
        <v>-3883662</v>
      </c>
      <c r="AJ54" s="143">
        <v>-3324139</v>
      </c>
      <c r="AK54" s="143">
        <v>5754705</v>
      </c>
      <c r="AL54" s="154">
        <v>4771326</v>
      </c>
      <c r="AM54" s="143">
        <v>5263015.5</v>
      </c>
      <c r="AN54" s="143">
        <v>12516115</v>
      </c>
      <c r="AO54" s="154">
        <v>13840995</v>
      </c>
      <c r="AP54" s="144">
        <v>13178555</v>
      </c>
      <c r="AQ54" s="155">
        <v>0.12334736098707244</v>
      </c>
      <c r="AR54" s="156">
        <v>8.2666862325939269E-2</v>
      </c>
      <c r="AS54" s="271">
        <v>0.10310331101840725</v>
      </c>
      <c r="AT54" s="155">
        <v>-9.0753613290289148E-5</v>
      </c>
      <c r="AU54" s="156">
        <v>4.3479985246233226E-4</v>
      </c>
      <c r="AV54" s="271">
        <v>1.70780315055241E-4</v>
      </c>
      <c r="AW54" s="155">
        <v>2.5444759493495835E-2</v>
      </c>
      <c r="AX54" s="156">
        <v>2.6847730815145614E-2</v>
      </c>
      <c r="AY54" s="271">
        <v>2.6142927472621862E-2</v>
      </c>
      <c r="AZ54" s="150">
        <v>-128.65261296477266</v>
      </c>
      <c r="BA54" s="151">
        <v>-180.35023683477291</v>
      </c>
      <c r="BB54" s="269">
        <v>-154.528461520582</v>
      </c>
      <c r="BC54" s="155">
        <v>0.22608669790895816</v>
      </c>
      <c r="BD54" s="156">
        <v>0.18923395428711939</v>
      </c>
      <c r="BE54" s="271">
        <v>0.20774747376184372</v>
      </c>
      <c r="BF54" s="155">
        <v>0.25514793327384283</v>
      </c>
      <c r="BG54" s="156">
        <v>0.28489706946539173</v>
      </c>
      <c r="BH54" s="271">
        <v>0.26995060852205371</v>
      </c>
      <c r="BI54" s="157" t="s">
        <v>80</v>
      </c>
    </row>
    <row r="55" spans="1:61">
      <c r="A55" s="143">
        <v>85</v>
      </c>
      <c r="B55" s="144">
        <v>55</v>
      </c>
      <c r="C55" s="255" t="s">
        <v>141</v>
      </c>
      <c r="D55" s="145" t="s">
        <v>140</v>
      </c>
      <c r="E55" s="146" t="s">
        <v>62</v>
      </c>
      <c r="F55" s="147" t="s">
        <v>63</v>
      </c>
      <c r="G55" s="143">
        <v>2</v>
      </c>
      <c r="H55" s="148" t="s">
        <v>362</v>
      </c>
      <c r="I55" s="149" t="s">
        <v>367</v>
      </c>
      <c r="J55" s="150">
        <v>24863</v>
      </c>
      <c r="K55" s="151">
        <v>0</v>
      </c>
      <c r="L55" s="151">
        <v>24972</v>
      </c>
      <c r="M55" s="151">
        <v>0</v>
      </c>
      <c r="N55" s="267">
        <v>24917.5</v>
      </c>
      <c r="O55" s="152">
        <v>0</v>
      </c>
      <c r="P55" s="150">
        <v>61062677.030000001</v>
      </c>
      <c r="Q55" s="151">
        <v>0</v>
      </c>
      <c r="R55" s="151">
        <v>60894699.609999999</v>
      </c>
      <c r="S55" s="151">
        <v>0</v>
      </c>
      <c r="T55" s="269">
        <v>60978688.32</v>
      </c>
      <c r="U55" s="153">
        <v>0</v>
      </c>
      <c r="V55" s="143">
        <v>2366946</v>
      </c>
      <c r="W55" s="154">
        <v>2868645</v>
      </c>
      <c r="X55" s="143">
        <v>2617795.5</v>
      </c>
      <c r="Y55" s="143">
        <v>21876158</v>
      </c>
      <c r="Z55" s="154">
        <v>22428102</v>
      </c>
      <c r="AA55" s="143">
        <v>22152130</v>
      </c>
      <c r="AB55" s="143">
        <v>102086</v>
      </c>
      <c r="AC55" s="154">
        <v>61544</v>
      </c>
      <c r="AD55" s="143">
        <v>81815</v>
      </c>
      <c r="AE55" s="143">
        <v>859301</v>
      </c>
      <c r="AF55" s="143">
        <v>901279</v>
      </c>
      <c r="AG55" s="143">
        <v>880290</v>
      </c>
      <c r="AH55" s="143">
        <v>-692329</v>
      </c>
      <c r="AI55" s="154">
        <v>-814436</v>
      </c>
      <c r="AJ55" s="143">
        <v>-753382.5</v>
      </c>
      <c r="AK55" s="143">
        <v>10890877</v>
      </c>
      <c r="AL55" s="154">
        <v>3374151</v>
      </c>
      <c r="AM55" s="143">
        <v>7132514</v>
      </c>
      <c r="AN55" s="143">
        <v>10271277</v>
      </c>
      <c r="AO55" s="154">
        <v>12211473</v>
      </c>
      <c r="AP55" s="144">
        <v>11241375</v>
      </c>
      <c r="AQ55" s="155">
        <v>0.10819751804681609</v>
      </c>
      <c r="AR55" s="156">
        <v>0.12790404645029704</v>
      </c>
      <c r="AS55" s="271">
        <v>0.11817353455401354</v>
      </c>
      <c r="AT55" s="155">
        <v>4.6665415380525224E-3</v>
      </c>
      <c r="AU55" s="156">
        <v>2.7440574329472907E-3</v>
      </c>
      <c r="AV55" s="271">
        <v>3.6933242988371772E-3</v>
      </c>
      <c r="AW55" s="155">
        <v>3.9280252044257495E-2</v>
      </c>
      <c r="AX55" s="156">
        <v>4.0185255087568268E-2</v>
      </c>
      <c r="AY55" s="271">
        <v>3.9738390845485284E-2</v>
      </c>
      <c r="AZ55" s="150">
        <v>-27.845754735953022</v>
      </c>
      <c r="BA55" s="151">
        <v>-32.613967643761008</v>
      </c>
      <c r="BB55" s="269">
        <v>-30.235075749974918</v>
      </c>
      <c r="BC55" s="155">
        <v>0.49784230850773703</v>
      </c>
      <c r="BD55" s="156">
        <v>0.15044300226563978</v>
      </c>
      <c r="BE55" s="271">
        <v>0.32197869911380983</v>
      </c>
      <c r="BF55" s="155">
        <v>0.16820875696219045</v>
      </c>
      <c r="BG55" s="156">
        <v>0.20053425139147343</v>
      </c>
      <c r="BH55" s="271">
        <v>0.18434924249285656</v>
      </c>
      <c r="BI55" s="157" t="s">
        <v>80</v>
      </c>
    </row>
    <row r="56" spans="1:61">
      <c r="A56" s="143">
        <v>88</v>
      </c>
      <c r="B56" s="144">
        <v>56</v>
      </c>
      <c r="C56" s="255" t="s">
        <v>142</v>
      </c>
      <c r="D56" s="145" t="s">
        <v>143</v>
      </c>
      <c r="E56" s="146" t="s">
        <v>67</v>
      </c>
      <c r="F56" s="147" t="s">
        <v>68</v>
      </c>
      <c r="G56" s="143">
        <v>1</v>
      </c>
      <c r="H56" s="148" t="s">
        <v>362</v>
      </c>
      <c r="I56" s="149" t="s">
        <v>367</v>
      </c>
      <c r="J56" s="150">
        <v>1264</v>
      </c>
      <c r="K56" s="151">
        <v>1264</v>
      </c>
      <c r="L56" s="151">
        <v>1280</v>
      </c>
      <c r="M56" s="151">
        <v>1280</v>
      </c>
      <c r="N56" s="267">
        <v>1272</v>
      </c>
      <c r="O56" s="152">
        <v>1272</v>
      </c>
      <c r="P56" s="150">
        <v>1824073.82</v>
      </c>
      <c r="Q56" s="151">
        <v>1824073.82</v>
      </c>
      <c r="R56" s="151">
        <v>1794439.7</v>
      </c>
      <c r="S56" s="151">
        <v>1794439.7</v>
      </c>
      <c r="T56" s="269">
        <v>1809256.76</v>
      </c>
      <c r="U56" s="153">
        <v>1809256.76</v>
      </c>
      <c r="V56" s="143">
        <v>205067</v>
      </c>
      <c r="W56" s="154">
        <v>143142.79</v>
      </c>
      <c r="X56" s="143">
        <v>174104.89500000002</v>
      </c>
      <c r="Y56" s="143">
        <v>1801313.53</v>
      </c>
      <c r="Z56" s="154">
        <v>1816700.4</v>
      </c>
      <c r="AA56" s="143">
        <v>1809006.9649999999</v>
      </c>
      <c r="AB56" s="143">
        <v>-35823.910000000003</v>
      </c>
      <c r="AC56" s="154">
        <v>-29962.799999999999</v>
      </c>
      <c r="AD56" s="143">
        <v>-32893.355000000003</v>
      </c>
      <c r="AE56" s="143">
        <v>3176.0899999999965</v>
      </c>
      <c r="AF56" s="143">
        <v>-4962.7999999999993</v>
      </c>
      <c r="AG56" s="143">
        <v>-893.35500000000138</v>
      </c>
      <c r="AH56" s="143">
        <v>-396900.82</v>
      </c>
      <c r="AI56" s="154">
        <v>-474249.46</v>
      </c>
      <c r="AJ56" s="143">
        <v>-435575.14</v>
      </c>
      <c r="AK56" s="143">
        <v>600000</v>
      </c>
      <c r="AL56" s="154">
        <v>600000</v>
      </c>
      <c r="AM56" s="143">
        <v>600000</v>
      </c>
      <c r="AN56" s="143">
        <v>706906.82</v>
      </c>
      <c r="AO56" s="154">
        <v>759256.46</v>
      </c>
      <c r="AP56" s="144">
        <v>733081.6399999999</v>
      </c>
      <c r="AQ56" s="155">
        <v>0.1138430354209353</v>
      </c>
      <c r="AR56" s="156">
        <v>7.8792733243191901E-2</v>
      </c>
      <c r="AS56" s="271">
        <v>9.6243352495881646E-2</v>
      </c>
      <c r="AT56" s="155">
        <v>-1.988765942373175E-2</v>
      </c>
      <c r="AU56" s="156">
        <v>-1.6492978148736029E-2</v>
      </c>
      <c r="AV56" s="271">
        <v>-1.8183100251358074E-2</v>
      </c>
      <c r="AW56" s="155">
        <v>1.7632077631704662E-3</v>
      </c>
      <c r="AX56" s="156">
        <v>-2.7317657881288514E-3</v>
      </c>
      <c r="AY56" s="271">
        <v>-4.9383723627620271E-4</v>
      </c>
      <c r="AZ56" s="150">
        <v>-314.00381329113924</v>
      </c>
      <c r="BA56" s="151">
        <v>-370.50739062500003</v>
      </c>
      <c r="BB56" s="269">
        <v>-342.43328616352198</v>
      </c>
      <c r="BC56" s="155">
        <v>0.33309026441388023</v>
      </c>
      <c r="BD56" s="156">
        <v>0.33026909665457221</v>
      </c>
      <c r="BE56" s="271">
        <v>0.33167368153278504</v>
      </c>
      <c r="BF56" s="155">
        <v>0.38754287915825691</v>
      </c>
      <c r="BG56" s="156">
        <v>0.42311617381180328</v>
      </c>
      <c r="BH56" s="271">
        <v>0.40518386124476885</v>
      </c>
      <c r="BI56" s="157" t="s">
        <v>57</v>
      </c>
    </row>
    <row r="57" spans="1:61">
      <c r="A57" s="143">
        <v>221</v>
      </c>
      <c r="B57" s="144">
        <v>107</v>
      </c>
      <c r="C57" s="255" t="s">
        <v>144</v>
      </c>
      <c r="D57" s="145" t="s">
        <v>145</v>
      </c>
      <c r="E57" s="146" t="s">
        <v>67</v>
      </c>
      <c r="F57" s="147" t="s">
        <v>68</v>
      </c>
      <c r="G57" s="143">
        <v>1</v>
      </c>
      <c r="H57" s="148" t="s">
        <v>362</v>
      </c>
      <c r="I57" s="149" t="s">
        <v>367</v>
      </c>
      <c r="J57" s="150">
        <v>1788</v>
      </c>
      <c r="K57" s="151">
        <v>1788</v>
      </c>
      <c r="L57" s="151">
        <v>1799</v>
      </c>
      <c r="M57" s="151">
        <v>1799</v>
      </c>
      <c r="N57" s="267">
        <v>1793.5</v>
      </c>
      <c r="O57" s="152">
        <v>1793.5</v>
      </c>
      <c r="P57" s="150">
        <v>3126605.94</v>
      </c>
      <c r="Q57" s="151">
        <v>3126605.94</v>
      </c>
      <c r="R57" s="151">
        <v>3096979.87</v>
      </c>
      <c r="S57" s="151">
        <v>3096979.87</v>
      </c>
      <c r="T57" s="269">
        <v>3111792.9049999998</v>
      </c>
      <c r="U57" s="153">
        <v>3111792.9050000003</v>
      </c>
      <c r="V57" s="143">
        <v>235590.8</v>
      </c>
      <c r="W57" s="154">
        <v>199361.19</v>
      </c>
      <c r="X57" s="143">
        <v>217475.995</v>
      </c>
      <c r="Y57" s="143">
        <v>2803552.35</v>
      </c>
      <c r="Z57" s="154">
        <v>2781771.32</v>
      </c>
      <c r="AA57" s="143">
        <v>2792661.835</v>
      </c>
      <c r="AB57" s="143">
        <v>-50336.05</v>
      </c>
      <c r="AC57" s="154">
        <v>-179.87</v>
      </c>
      <c r="AD57" s="143">
        <v>-25257.960000000003</v>
      </c>
      <c r="AE57" s="143">
        <v>89663.95</v>
      </c>
      <c r="AF57" s="143">
        <v>139818.13</v>
      </c>
      <c r="AG57" s="143">
        <v>114741.04000000001</v>
      </c>
      <c r="AH57" s="143">
        <v>-551082.59</v>
      </c>
      <c r="AI57" s="154">
        <v>-1483145.11</v>
      </c>
      <c r="AJ57" s="143">
        <v>-1017113.8500000001</v>
      </c>
      <c r="AK57" s="143">
        <v>1020175.93</v>
      </c>
      <c r="AL57" s="154">
        <v>1078938.32</v>
      </c>
      <c r="AM57" s="143">
        <v>1049557.125</v>
      </c>
      <c r="AN57" s="143">
        <v>691085.59</v>
      </c>
      <c r="AO57" s="154">
        <v>1483150.11</v>
      </c>
      <c r="AP57" s="144">
        <v>1087117.8500000001</v>
      </c>
      <c r="AQ57" s="155">
        <v>8.4032959113461883E-2</v>
      </c>
      <c r="AR57" s="156">
        <v>7.1666994539292331E-2</v>
      </c>
      <c r="AS57" s="271">
        <v>7.7874088539617262E-2</v>
      </c>
      <c r="AT57" s="155">
        <v>-1.7954382053896729E-2</v>
      </c>
      <c r="AU57" s="156">
        <v>-6.4660239577133896E-5</v>
      </c>
      <c r="AV57" s="271">
        <v>-9.0444033299864265E-3</v>
      </c>
      <c r="AW57" s="155">
        <v>3.1982263502231371E-2</v>
      </c>
      <c r="AX57" s="156">
        <v>5.0262265986695129E-2</v>
      </c>
      <c r="AY57" s="271">
        <v>4.1086621574430625E-2</v>
      </c>
      <c r="AZ57" s="150">
        <v>-308.21173937360174</v>
      </c>
      <c r="BA57" s="151">
        <v>-824.42752084491383</v>
      </c>
      <c r="BB57" s="269">
        <v>-567.1111513799832</v>
      </c>
      <c r="BC57" s="155">
        <v>0.36388688443788109</v>
      </c>
      <c r="BD57" s="156">
        <v>0.38786017824067587</v>
      </c>
      <c r="BE57" s="271">
        <v>0.37582678713407491</v>
      </c>
      <c r="BF57" s="155">
        <v>0.22103379935368511</v>
      </c>
      <c r="BG57" s="156">
        <v>0.47890208275716045</v>
      </c>
      <c r="BH57" s="271">
        <v>0.34935417721829404</v>
      </c>
      <c r="BI57" s="157" t="s">
        <v>80</v>
      </c>
    </row>
    <row r="58" spans="1:61">
      <c r="A58" s="143">
        <v>91</v>
      </c>
      <c r="B58" s="144">
        <v>58</v>
      </c>
      <c r="C58" s="255" t="s">
        <v>146</v>
      </c>
      <c r="D58" s="145" t="s">
        <v>147</v>
      </c>
      <c r="E58" s="146" t="s">
        <v>67</v>
      </c>
      <c r="F58" s="147" t="s">
        <v>68</v>
      </c>
      <c r="G58" s="143">
        <v>1</v>
      </c>
      <c r="H58" s="148" t="s">
        <v>362</v>
      </c>
      <c r="I58" s="149" t="s">
        <v>367</v>
      </c>
      <c r="J58" s="150">
        <v>1221</v>
      </c>
      <c r="K58" s="151">
        <v>1221</v>
      </c>
      <c r="L58" s="151">
        <v>1214</v>
      </c>
      <c r="M58" s="151">
        <v>1214</v>
      </c>
      <c r="N58" s="267">
        <v>1217.5</v>
      </c>
      <c r="O58" s="152">
        <v>1217.5</v>
      </c>
      <c r="P58" s="150">
        <v>2461517.6800000002</v>
      </c>
      <c r="Q58" s="151">
        <v>2461517.6800000002</v>
      </c>
      <c r="R58" s="151">
        <v>2006235.5</v>
      </c>
      <c r="S58" s="151">
        <v>2006235.5</v>
      </c>
      <c r="T58" s="269">
        <v>2233876.59</v>
      </c>
      <c r="U58" s="153">
        <v>2233876.59</v>
      </c>
      <c r="V58" s="143">
        <v>733614.62</v>
      </c>
      <c r="W58" s="154">
        <v>194091.68</v>
      </c>
      <c r="X58" s="143">
        <v>463853.15</v>
      </c>
      <c r="Y58" s="143">
        <v>2261405.88</v>
      </c>
      <c r="Z58" s="154">
        <v>1730868.72</v>
      </c>
      <c r="AA58" s="143">
        <v>1996137.2999999998</v>
      </c>
      <c r="AB58" s="143">
        <v>-1121.68</v>
      </c>
      <c r="AC58" s="154">
        <v>-670.32</v>
      </c>
      <c r="AD58" s="143">
        <v>-896</v>
      </c>
      <c r="AE58" s="143">
        <v>90878.32</v>
      </c>
      <c r="AF58" s="143">
        <v>67329.679999999993</v>
      </c>
      <c r="AG58" s="143">
        <v>79104</v>
      </c>
      <c r="AH58" s="143">
        <v>280250.90999999997</v>
      </c>
      <c r="AI58" s="154">
        <v>94159.23</v>
      </c>
      <c r="AJ58" s="143">
        <v>187205.06999999998</v>
      </c>
      <c r="AK58" s="143">
        <v>1900000</v>
      </c>
      <c r="AL58" s="154">
        <v>1700000</v>
      </c>
      <c r="AM58" s="143">
        <v>1800000</v>
      </c>
      <c r="AN58" s="143">
        <v>569749.09</v>
      </c>
      <c r="AO58" s="154">
        <v>637840.77</v>
      </c>
      <c r="AP58" s="144">
        <v>603794.92999999993</v>
      </c>
      <c r="AQ58" s="155">
        <v>0.324406435168551</v>
      </c>
      <c r="AR58" s="156">
        <v>0.11213541371294757</v>
      </c>
      <c r="AS58" s="271">
        <v>0.23237537317698539</v>
      </c>
      <c r="AT58" s="155">
        <v>-4.9601003071593681E-4</v>
      </c>
      <c r="AU58" s="156">
        <v>-3.8727373847278264E-4</v>
      </c>
      <c r="AV58" s="271">
        <v>-4.4886691912425069E-4</v>
      </c>
      <c r="AW58" s="155">
        <v>4.0186647078144157E-2</v>
      </c>
      <c r="AX58" s="156">
        <v>3.8899356850125522E-2</v>
      </c>
      <c r="AY58" s="271">
        <v>3.9628536574112416E-2</v>
      </c>
      <c r="AZ58" s="150">
        <v>229.5257248157248</v>
      </c>
      <c r="BA58" s="151">
        <v>77.5611449752883</v>
      </c>
      <c r="BB58" s="269">
        <v>153.76186447638602</v>
      </c>
      <c r="BC58" s="155">
        <v>0.8401853098568931</v>
      </c>
      <c r="BD58" s="156">
        <v>0.98216576471495776</v>
      </c>
      <c r="BE58" s="271">
        <v>0.901741578597825</v>
      </c>
      <c r="BF58" s="155">
        <v>0.23146252193484146</v>
      </c>
      <c r="BG58" s="156">
        <v>0.31792916135717869</v>
      </c>
      <c r="BH58" s="271">
        <v>0.27029019091873829</v>
      </c>
      <c r="BI58" s="157" t="s">
        <v>57</v>
      </c>
    </row>
    <row r="59" spans="1:61">
      <c r="A59" s="143">
        <v>93</v>
      </c>
      <c r="B59" s="144">
        <v>60</v>
      </c>
      <c r="C59" s="255" t="s">
        <v>150</v>
      </c>
      <c r="D59" s="145" t="s">
        <v>151</v>
      </c>
      <c r="E59" s="146" t="s">
        <v>67</v>
      </c>
      <c r="F59" s="147" t="s">
        <v>68</v>
      </c>
      <c r="G59" s="143">
        <v>1</v>
      </c>
      <c r="H59" s="148" t="s">
        <v>362</v>
      </c>
      <c r="I59" s="149" t="s">
        <v>367</v>
      </c>
      <c r="J59" s="150">
        <v>2114</v>
      </c>
      <c r="K59" s="151">
        <v>2114</v>
      </c>
      <c r="L59" s="151">
        <v>2167</v>
      </c>
      <c r="M59" s="151">
        <v>2167</v>
      </c>
      <c r="N59" s="267">
        <v>2140.5</v>
      </c>
      <c r="O59" s="152">
        <v>2140.5</v>
      </c>
      <c r="P59" s="150">
        <v>3731410.91</v>
      </c>
      <c r="Q59" s="151">
        <v>3731410.91</v>
      </c>
      <c r="R59" s="151">
        <v>3690615.37</v>
      </c>
      <c r="S59" s="151">
        <v>3690615.37</v>
      </c>
      <c r="T59" s="269">
        <v>3711013.14</v>
      </c>
      <c r="U59" s="153">
        <v>3711013.14</v>
      </c>
      <c r="V59" s="143">
        <v>1318127.08</v>
      </c>
      <c r="W59" s="154">
        <v>414472.71</v>
      </c>
      <c r="X59" s="143">
        <v>866299.89500000002</v>
      </c>
      <c r="Y59" s="143">
        <v>4121976.02</v>
      </c>
      <c r="Z59" s="154">
        <v>3234011.9</v>
      </c>
      <c r="AA59" s="143">
        <v>3677993.96</v>
      </c>
      <c r="AB59" s="143">
        <v>-45190.58</v>
      </c>
      <c r="AC59" s="154">
        <v>-1861.37</v>
      </c>
      <c r="AD59" s="143">
        <v>-23525.975000000002</v>
      </c>
      <c r="AE59" s="143">
        <v>175564.13</v>
      </c>
      <c r="AF59" s="143">
        <v>56535.78</v>
      </c>
      <c r="AG59" s="143">
        <v>116049.955</v>
      </c>
      <c r="AH59" s="143">
        <v>-782469.19</v>
      </c>
      <c r="AI59" s="154">
        <v>-1164989.3999999999</v>
      </c>
      <c r="AJ59" s="143">
        <v>-973729.29499999993</v>
      </c>
      <c r="AK59" s="143">
        <v>701013.75</v>
      </c>
      <c r="AL59" s="154">
        <v>426856.9</v>
      </c>
      <c r="AM59" s="143">
        <v>563935.32499999995</v>
      </c>
      <c r="AN59" s="143">
        <v>2125606.4</v>
      </c>
      <c r="AO59" s="154">
        <v>2481681.96</v>
      </c>
      <c r="AP59" s="144">
        <v>2303644.1799999997</v>
      </c>
      <c r="AQ59" s="155">
        <v>0.31978038533082004</v>
      </c>
      <c r="AR59" s="156">
        <v>0.1281605395453245</v>
      </c>
      <c r="AS59" s="271">
        <v>0.23553597543156379</v>
      </c>
      <c r="AT59" s="155">
        <v>-1.0963329185015492E-2</v>
      </c>
      <c r="AU59" s="156">
        <v>-5.7556065269889702E-4</v>
      </c>
      <c r="AV59" s="271">
        <v>-6.3964147999851532E-3</v>
      </c>
      <c r="AW59" s="155">
        <v>4.2592224978543182E-2</v>
      </c>
      <c r="AX59" s="156">
        <v>1.7481623985366287E-2</v>
      </c>
      <c r="AY59" s="271">
        <v>3.1552513751273263E-2</v>
      </c>
      <c r="AZ59" s="150">
        <v>-370.13679754020814</v>
      </c>
      <c r="BA59" s="151">
        <v>-537.60470696815867</v>
      </c>
      <c r="BB59" s="269">
        <v>-454.90740247605697</v>
      </c>
      <c r="BC59" s="155">
        <v>0.17006740131399406</v>
      </c>
      <c r="BD59" s="156">
        <v>0.13198989774898479</v>
      </c>
      <c r="BE59" s="271">
        <v>0.15332687631711064</v>
      </c>
      <c r="BF59" s="155">
        <v>0.56965219089205055</v>
      </c>
      <c r="BG59" s="156">
        <v>0.67243039742719113</v>
      </c>
      <c r="BH59" s="271">
        <v>0.62075883137401122</v>
      </c>
      <c r="BI59" s="157" t="s">
        <v>80</v>
      </c>
    </row>
    <row r="60" spans="1:61">
      <c r="A60" s="143">
        <v>96</v>
      </c>
      <c r="B60" s="144">
        <v>62</v>
      </c>
      <c r="C60" s="255" t="s">
        <v>152</v>
      </c>
      <c r="D60" s="145" t="s">
        <v>153</v>
      </c>
      <c r="E60" s="146" t="s">
        <v>67</v>
      </c>
      <c r="F60" s="147" t="s">
        <v>68</v>
      </c>
      <c r="G60" s="143">
        <v>1</v>
      </c>
      <c r="H60" s="148" t="s">
        <v>362</v>
      </c>
      <c r="I60" s="149" t="s">
        <v>367</v>
      </c>
      <c r="J60" s="150">
        <v>3699</v>
      </c>
      <c r="K60" s="151">
        <v>3699</v>
      </c>
      <c r="L60" s="151">
        <v>2612</v>
      </c>
      <c r="M60" s="151">
        <v>2612</v>
      </c>
      <c r="N60" s="267">
        <v>3155.5</v>
      </c>
      <c r="O60" s="152">
        <v>3155.5</v>
      </c>
      <c r="P60" s="150">
        <v>4101243.05</v>
      </c>
      <c r="Q60" s="151">
        <v>4101243.05</v>
      </c>
      <c r="R60" s="151">
        <v>4586047.3499999996</v>
      </c>
      <c r="S60" s="151">
        <v>4586047.3499999996</v>
      </c>
      <c r="T60" s="269">
        <v>4343645.2</v>
      </c>
      <c r="U60" s="153">
        <v>4343645.1999999993</v>
      </c>
      <c r="V60" s="143">
        <v>644241.89</v>
      </c>
      <c r="W60" s="154">
        <v>1243553.8799999999</v>
      </c>
      <c r="X60" s="143">
        <v>943897.88500000001</v>
      </c>
      <c r="Y60" s="143">
        <v>4088479.2</v>
      </c>
      <c r="Z60" s="154">
        <v>4698019.3099999996</v>
      </c>
      <c r="AA60" s="143">
        <v>4393249.2549999999</v>
      </c>
      <c r="AB60" s="143">
        <v>-124520.65</v>
      </c>
      <c r="AC60" s="154">
        <v>-40309.71</v>
      </c>
      <c r="AD60" s="143">
        <v>-82415.179999999993</v>
      </c>
      <c r="AE60" s="143">
        <v>9728.3500000000058</v>
      </c>
      <c r="AF60" s="143">
        <v>98245</v>
      </c>
      <c r="AG60" s="143">
        <v>53986.675000000003</v>
      </c>
      <c r="AH60" s="143">
        <v>1551312.89</v>
      </c>
      <c r="AI60" s="154">
        <v>506214.72</v>
      </c>
      <c r="AJ60" s="143">
        <v>1028763.8049999999</v>
      </c>
      <c r="AK60" s="143">
        <v>3307070.8</v>
      </c>
      <c r="AL60" s="154">
        <v>3307211.2</v>
      </c>
      <c r="AM60" s="143">
        <v>3307141</v>
      </c>
      <c r="AN60" s="143">
        <v>475866.91</v>
      </c>
      <c r="AO60" s="154">
        <v>770865.08</v>
      </c>
      <c r="AP60" s="144">
        <v>623365.995</v>
      </c>
      <c r="AQ60" s="155">
        <v>0.15757494620493606</v>
      </c>
      <c r="AR60" s="156">
        <v>0.26469748162869938</v>
      </c>
      <c r="AS60" s="271">
        <v>0.21485188529326912</v>
      </c>
      <c r="AT60" s="155">
        <v>-3.0456471442975665E-2</v>
      </c>
      <c r="AU60" s="156">
        <v>-8.5801499185408844E-3</v>
      </c>
      <c r="AV60" s="271">
        <v>-1.8759504689200703E-2</v>
      </c>
      <c r="AW60" s="155">
        <v>2.3794544435984913E-3</v>
      </c>
      <c r="AX60" s="156">
        <v>2.0912004297402517E-2</v>
      </c>
      <c r="AY60" s="271">
        <v>1.2288552701296709E-2</v>
      </c>
      <c r="AZ60" s="150">
        <v>419.38710191943761</v>
      </c>
      <c r="BA60" s="151">
        <v>193.80349157733536</v>
      </c>
      <c r="BB60" s="269">
        <v>326.02243859927108</v>
      </c>
      <c r="BC60" s="155">
        <v>0.80887553494218578</v>
      </c>
      <c r="BD60" s="156">
        <v>0.70395862208578286</v>
      </c>
      <c r="BE60" s="271">
        <v>0.7527779117554303</v>
      </c>
      <c r="BF60" s="155">
        <v>0.11602992170873659</v>
      </c>
      <c r="BG60" s="156">
        <v>0.16808921085387399</v>
      </c>
      <c r="BH60" s="271">
        <v>0.14351218073704547</v>
      </c>
      <c r="BI60" s="157" t="s">
        <v>57</v>
      </c>
    </row>
    <row r="61" spans="1:61">
      <c r="A61" s="143">
        <v>99</v>
      </c>
      <c r="B61" s="144">
        <v>63</v>
      </c>
      <c r="C61" s="255" t="s">
        <v>154</v>
      </c>
      <c r="D61" s="145" t="s">
        <v>155</v>
      </c>
      <c r="E61" s="146" t="s">
        <v>67</v>
      </c>
      <c r="F61" s="147" t="s">
        <v>68</v>
      </c>
      <c r="G61" s="143">
        <v>1</v>
      </c>
      <c r="H61" s="148" t="s">
        <v>362</v>
      </c>
      <c r="I61" s="149" t="s">
        <v>367</v>
      </c>
      <c r="J61" s="150">
        <v>2859</v>
      </c>
      <c r="K61" s="151">
        <v>2859</v>
      </c>
      <c r="L61" s="151">
        <v>2911</v>
      </c>
      <c r="M61" s="151">
        <v>2911</v>
      </c>
      <c r="N61" s="267">
        <v>2885</v>
      </c>
      <c r="O61" s="152">
        <v>2885</v>
      </c>
      <c r="P61" s="150">
        <v>5072259.8499999996</v>
      </c>
      <c r="Q61" s="151">
        <v>5072259.8499999996</v>
      </c>
      <c r="R61" s="151">
        <v>5011889.9000000004</v>
      </c>
      <c r="S61" s="151">
        <v>5011889.9000000004</v>
      </c>
      <c r="T61" s="269">
        <v>5042074.875</v>
      </c>
      <c r="U61" s="153">
        <v>5042074.875</v>
      </c>
      <c r="V61" s="143">
        <v>775185.08</v>
      </c>
      <c r="W61" s="154">
        <v>545091.39</v>
      </c>
      <c r="X61" s="143">
        <v>660138.23499999999</v>
      </c>
      <c r="Y61" s="143">
        <v>4273891.46</v>
      </c>
      <c r="Z61" s="154">
        <v>3915347.14</v>
      </c>
      <c r="AA61" s="143">
        <v>4094619.3</v>
      </c>
      <c r="AB61" s="143">
        <v>-27486.18</v>
      </c>
      <c r="AC61" s="154">
        <v>16461.11</v>
      </c>
      <c r="AD61" s="143">
        <v>-5512.5349999999999</v>
      </c>
      <c r="AE61" s="143">
        <v>130962.82</v>
      </c>
      <c r="AF61" s="143">
        <v>174790.11</v>
      </c>
      <c r="AG61" s="143">
        <v>152876.465</v>
      </c>
      <c r="AH61" s="143">
        <v>802749.07</v>
      </c>
      <c r="AI61" s="154">
        <v>257659.68</v>
      </c>
      <c r="AJ61" s="143">
        <v>530204.375</v>
      </c>
      <c r="AK61" s="143">
        <v>3250000</v>
      </c>
      <c r="AL61" s="154">
        <v>3067342.6</v>
      </c>
      <c r="AM61" s="143">
        <v>3158671.3</v>
      </c>
      <c r="AN61" s="143">
        <v>1792079.93</v>
      </c>
      <c r="AO61" s="154">
        <v>2178842.3199999998</v>
      </c>
      <c r="AP61" s="144">
        <v>1985461.125</v>
      </c>
      <c r="AQ61" s="155">
        <v>0.18137687567760552</v>
      </c>
      <c r="AR61" s="156">
        <v>0.13921917278578777</v>
      </c>
      <c r="AS61" s="271">
        <v>0.16122090642224052</v>
      </c>
      <c r="AT61" s="155">
        <v>-6.431183444232812E-3</v>
      </c>
      <c r="AU61" s="156">
        <v>4.2042530103729193E-3</v>
      </c>
      <c r="AV61" s="271">
        <v>-1.3462875535217645E-3</v>
      </c>
      <c r="AW61" s="155">
        <v>3.0642523617106555E-2</v>
      </c>
      <c r="AX61" s="156">
        <v>4.4642302138246666E-2</v>
      </c>
      <c r="AY61" s="271">
        <v>3.7335941097136921E-2</v>
      </c>
      <c r="AZ61" s="150">
        <v>280.7796677159846</v>
      </c>
      <c r="BA61" s="151">
        <v>88.512428718653382</v>
      </c>
      <c r="BB61" s="269">
        <v>183.77967937608318</v>
      </c>
      <c r="BC61" s="155">
        <v>0.76043110369489819</v>
      </c>
      <c r="BD61" s="156">
        <v>0.78341523505371735</v>
      </c>
      <c r="BE61" s="271">
        <v>0.77142001943868144</v>
      </c>
      <c r="BF61" s="155">
        <v>0.35330996104231527</v>
      </c>
      <c r="BG61" s="156">
        <v>0.43473467364077573</v>
      </c>
      <c r="BH61" s="271">
        <v>0.39377858802622406</v>
      </c>
      <c r="BI61" s="157" t="s">
        <v>80</v>
      </c>
    </row>
    <row r="62" spans="1:61">
      <c r="A62" s="143">
        <v>98</v>
      </c>
      <c r="B62" s="144">
        <v>64</v>
      </c>
      <c r="C62" s="255" t="s">
        <v>156</v>
      </c>
      <c r="D62" s="145" t="s">
        <v>155</v>
      </c>
      <c r="E62" s="146" t="s">
        <v>62</v>
      </c>
      <c r="F62" s="147" t="s">
        <v>63</v>
      </c>
      <c r="G62" s="143">
        <v>2</v>
      </c>
      <c r="H62" s="148" t="s">
        <v>362</v>
      </c>
      <c r="I62" s="149" t="s">
        <v>367</v>
      </c>
      <c r="J62" s="150">
        <v>5350</v>
      </c>
      <c r="K62" s="151">
        <v>0</v>
      </c>
      <c r="L62" s="151">
        <v>5413</v>
      </c>
      <c r="M62" s="151">
        <v>0</v>
      </c>
      <c r="N62" s="267">
        <v>5381.5</v>
      </c>
      <c r="O62" s="152">
        <v>0</v>
      </c>
      <c r="P62" s="150">
        <v>9715742.4199999999</v>
      </c>
      <c r="Q62" s="151">
        <v>0</v>
      </c>
      <c r="R62" s="151">
        <v>9445788.9700000007</v>
      </c>
      <c r="S62" s="151">
        <v>0</v>
      </c>
      <c r="T62" s="269">
        <v>9580765.6950000003</v>
      </c>
      <c r="U62" s="153">
        <v>0</v>
      </c>
      <c r="V62" s="143">
        <v>518122.91</v>
      </c>
      <c r="W62" s="154">
        <v>-121770.59</v>
      </c>
      <c r="X62" s="143">
        <v>198176.15999999997</v>
      </c>
      <c r="Y62" s="143">
        <v>4183113.78</v>
      </c>
      <c r="Z62" s="154">
        <v>3617343.06</v>
      </c>
      <c r="AA62" s="143">
        <v>3900228.42</v>
      </c>
      <c r="AB62" s="143">
        <v>-5649.43</v>
      </c>
      <c r="AC62" s="154">
        <v>8674.9699999999993</v>
      </c>
      <c r="AD62" s="143">
        <v>1512.7699999999995</v>
      </c>
      <c r="AE62" s="143">
        <v>234343.57</v>
      </c>
      <c r="AF62" s="143">
        <v>248667.97</v>
      </c>
      <c r="AG62" s="143">
        <v>241505.77000000002</v>
      </c>
      <c r="AH62" s="143">
        <v>1316968.95</v>
      </c>
      <c r="AI62" s="154">
        <v>2061145.89</v>
      </c>
      <c r="AJ62" s="143">
        <v>1689057.42</v>
      </c>
      <c r="AK62" s="143">
        <v>2502550</v>
      </c>
      <c r="AL62" s="154">
        <v>3007123.72</v>
      </c>
      <c r="AM62" s="143">
        <v>2754836.8600000003</v>
      </c>
      <c r="AN62" s="143">
        <v>2375480.0499999998</v>
      </c>
      <c r="AO62" s="154">
        <v>1391310.11</v>
      </c>
      <c r="AP62" s="144">
        <v>1883395.08</v>
      </c>
      <c r="AQ62" s="155">
        <v>0.12386058263038688</v>
      </c>
      <c r="AR62" s="156">
        <v>-3.3662991864531644E-2</v>
      </c>
      <c r="AS62" s="271">
        <v>5.0811424013981206E-2</v>
      </c>
      <c r="AT62" s="155">
        <v>-1.3505322343873708E-3</v>
      </c>
      <c r="AU62" s="156">
        <v>2.3981607097005612E-3</v>
      </c>
      <c r="AV62" s="271">
        <v>3.8786702651635966E-4</v>
      </c>
      <c r="AW62" s="155">
        <v>5.6021323426684325E-2</v>
      </c>
      <c r="AX62" s="156">
        <v>6.8743264289674533E-2</v>
      </c>
      <c r="AY62" s="271">
        <v>6.1920929749032502E-2</v>
      </c>
      <c r="AZ62" s="150">
        <v>246.16242056074765</v>
      </c>
      <c r="BA62" s="151">
        <v>380.77699796785515</v>
      </c>
      <c r="BB62" s="269">
        <v>313.86368484623245</v>
      </c>
      <c r="BC62" s="155">
        <v>0.5982505214094368</v>
      </c>
      <c r="BD62" s="156">
        <v>0.8313073076347921</v>
      </c>
      <c r="BE62" s="271">
        <v>0.7063270566086487</v>
      </c>
      <c r="BF62" s="155">
        <v>0.24449804732472519</v>
      </c>
      <c r="BG62" s="156">
        <v>0.14729421908734427</v>
      </c>
      <c r="BH62" s="271">
        <v>0.19658085167273262</v>
      </c>
      <c r="BI62" s="157" t="s">
        <v>57</v>
      </c>
    </row>
    <row r="63" spans="1:61">
      <c r="A63" s="143">
        <v>100</v>
      </c>
      <c r="B63" s="144">
        <v>65</v>
      </c>
      <c r="C63" s="255" t="s">
        <v>157</v>
      </c>
      <c r="D63" s="145" t="s">
        <v>158</v>
      </c>
      <c r="E63" s="146" t="s">
        <v>58</v>
      </c>
      <c r="F63" s="147" t="s">
        <v>59</v>
      </c>
      <c r="G63" s="143">
        <v>3</v>
      </c>
      <c r="H63" s="148" t="s">
        <v>362</v>
      </c>
      <c r="I63" s="149" t="s">
        <v>367</v>
      </c>
      <c r="J63" s="150">
        <v>5241</v>
      </c>
      <c r="K63" s="151">
        <v>5241</v>
      </c>
      <c r="L63" s="151">
        <v>5342</v>
      </c>
      <c r="M63" s="151">
        <v>5342</v>
      </c>
      <c r="N63" s="267">
        <v>5291.5</v>
      </c>
      <c r="O63" s="152">
        <v>5291.5</v>
      </c>
      <c r="P63" s="150">
        <v>9173390.7100000009</v>
      </c>
      <c r="Q63" s="151">
        <v>9173390.7100000009</v>
      </c>
      <c r="R63" s="151">
        <v>9482715.2400000002</v>
      </c>
      <c r="S63" s="151">
        <v>9482715.2400000002</v>
      </c>
      <c r="T63" s="269">
        <v>9328052.9749999996</v>
      </c>
      <c r="U63" s="153">
        <v>9328052.9750000015</v>
      </c>
      <c r="V63" s="143">
        <v>1130575.6499999999</v>
      </c>
      <c r="W63" s="154">
        <v>883475.13</v>
      </c>
      <c r="X63" s="143">
        <v>1007025.3899999999</v>
      </c>
      <c r="Y63" s="143">
        <v>11315184.699999999</v>
      </c>
      <c r="Z63" s="154">
        <v>11164867.83</v>
      </c>
      <c r="AA63" s="143">
        <v>11240026.265000001</v>
      </c>
      <c r="AB63" s="143">
        <v>63773.21</v>
      </c>
      <c r="AC63" s="154">
        <v>55687.45</v>
      </c>
      <c r="AD63" s="143">
        <v>59730.33</v>
      </c>
      <c r="AE63" s="143">
        <v>822773.21</v>
      </c>
      <c r="AF63" s="143">
        <v>733697.9</v>
      </c>
      <c r="AG63" s="143">
        <v>778235.55499999993</v>
      </c>
      <c r="AH63" s="143">
        <v>4978892.63</v>
      </c>
      <c r="AI63" s="154">
        <v>5557559.5499999998</v>
      </c>
      <c r="AJ63" s="143">
        <v>5268226.09</v>
      </c>
      <c r="AK63" s="143">
        <v>7100000</v>
      </c>
      <c r="AL63" s="154">
        <v>10329767.65</v>
      </c>
      <c r="AM63" s="143">
        <v>8714883.8249999993</v>
      </c>
      <c r="AN63" s="143">
        <v>7476244.6699999999</v>
      </c>
      <c r="AO63" s="154">
        <v>7534708.3499999996</v>
      </c>
      <c r="AP63" s="144">
        <v>7505476.5099999998</v>
      </c>
      <c r="AQ63" s="155">
        <v>9.9916676570025412E-2</v>
      </c>
      <c r="AR63" s="156">
        <v>7.9129922848356724E-2</v>
      </c>
      <c r="AS63" s="271">
        <v>8.9592796872347863E-2</v>
      </c>
      <c r="AT63" s="155">
        <v>5.6360732671027463E-3</v>
      </c>
      <c r="AU63" s="156">
        <v>4.9877392950741272E-3</v>
      </c>
      <c r="AV63" s="271">
        <v>5.3140738813033366E-3</v>
      </c>
      <c r="AW63" s="155">
        <v>7.2714076863455879E-2</v>
      </c>
      <c r="AX63" s="156">
        <v>6.5714875551733248E-2</v>
      </c>
      <c r="AY63" s="271">
        <v>6.9237876909889931E-2</v>
      </c>
      <c r="AZ63" s="150">
        <v>949.98905361572213</v>
      </c>
      <c r="BA63" s="151">
        <v>1040.3518438786971</v>
      </c>
      <c r="BB63" s="269">
        <v>995.60164225644883</v>
      </c>
      <c r="BC63" s="155">
        <v>0.62747539596061574</v>
      </c>
      <c r="BD63" s="156">
        <v>0.92520286019364373</v>
      </c>
      <c r="BE63" s="271">
        <v>0.77534372425240938</v>
      </c>
      <c r="BF63" s="155">
        <v>0.81499250455451278</v>
      </c>
      <c r="BG63" s="156">
        <v>0.79457287910714491</v>
      </c>
      <c r="BH63" s="271">
        <v>0.80461340969174766</v>
      </c>
      <c r="BI63" s="157" t="s">
        <v>80</v>
      </c>
    </row>
    <row r="64" spans="1:61">
      <c r="A64" s="143">
        <v>101</v>
      </c>
      <c r="B64" s="144">
        <v>66</v>
      </c>
      <c r="C64" s="255" t="s">
        <v>159</v>
      </c>
      <c r="D64" s="145" t="s">
        <v>160</v>
      </c>
      <c r="E64" s="146" t="s">
        <v>67</v>
      </c>
      <c r="F64" s="147" t="s">
        <v>68</v>
      </c>
      <c r="G64" s="143">
        <v>1</v>
      </c>
      <c r="H64" s="148" t="s">
        <v>362</v>
      </c>
      <c r="I64" s="149" t="s">
        <v>367</v>
      </c>
      <c r="J64" s="150">
        <v>3176</v>
      </c>
      <c r="K64" s="151">
        <v>3176</v>
      </c>
      <c r="L64" s="151">
        <v>3308</v>
      </c>
      <c r="M64" s="151">
        <v>3308</v>
      </c>
      <c r="N64" s="267">
        <v>3242</v>
      </c>
      <c r="O64" s="152">
        <v>3242</v>
      </c>
      <c r="P64" s="150">
        <v>8025224.25</v>
      </c>
      <c r="Q64" s="151">
        <v>8025224.25</v>
      </c>
      <c r="R64" s="151">
        <v>8476839.1699999999</v>
      </c>
      <c r="S64" s="151">
        <v>8476839.1699999999</v>
      </c>
      <c r="T64" s="269">
        <v>8251031.71</v>
      </c>
      <c r="U64" s="153">
        <v>8251031.71</v>
      </c>
      <c r="V64" s="143">
        <v>624785.06999999995</v>
      </c>
      <c r="W64" s="154">
        <v>502070.77</v>
      </c>
      <c r="X64" s="143">
        <v>563427.91999999993</v>
      </c>
      <c r="Y64" s="143">
        <v>4350765.78</v>
      </c>
      <c r="Z64" s="154">
        <v>4509553.4800000004</v>
      </c>
      <c r="AA64" s="143">
        <v>4430159.6300000008</v>
      </c>
      <c r="AB64" s="143">
        <v>53736.47</v>
      </c>
      <c r="AC64" s="154">
        <v>105469.6</v>
      </c>
      <c r="AD64" s="143">
        <v>79603.035000000003</v>
      </c>
      <c r="AE64" s="143">
        <v>387876.47</v>
      </c>
      <c r="AF64" s="143">
        <v>637277.69999999995</v>
      </c>
      <c r="AG64" s="143">
        <v>512577.08499999996</v>
      </c>
      <c r="AH64" s="143">
        <v>5008773.83</v>
      </c>
      <c r="AI64" s="154">
        <v>7643256.9100000001</v>
      </c>
      <c r="AJ64" s="143">
        <v>6326015.3700000001</v>
      </c>
      <c r="AK64" s="143">
        <v>6500000</v>
      </c>
      <c r="AL64" s="154">
        <v>9100000</v>
      </c>
      <c r="AM64" s="143">
        <v>7800000</v>
      </c>
      <c r="AN64" s="143">
        <v>2907701.48</v>
      </c>
      <c r="AO64" s="154">
        <v>2101164.77</v>
      </c>
      <c r="AP64" s="144">
        <v>2504433.125</v>
      </c>
      <c r="AQ64" s="155">
        <v>0.14360347157092881</v>
      </c>
      <c r="AR64" s="156">
        <v>0.1113349186846765</v>
      </c>
      <c r="AS64" s="271">
        <v>0.12718004926608023</v>
      </c>
      <c r="AT64" s="155">
        <v>1.235103720062816E-2</v>
      </c>
      <c r="AU64" s="156">
        <v>2.3388036192000101E-2</v>
      </c>
      <c r="AV64" s="271">
        <v>1.7968434920707359E-2</v>
      </c>
      <c r="AW64" s="155">
        <v>8.9151310278072465E-2</v>
      </c>
      <c r="AX64" s="156">
        <v>0.14131725077135573</v>
      </c>
      <c r="AY64" s="271">
        <v>0.11570171908229859</v>
      </c>
      <c r="AZ64" s="150">
        <v>1577.0698457178839</v>
      </c>
      <c r="BA64" s="151">
        <v>2310.5371553808945</v>
      </c>
      <c r="BB64" s="269">
        <v>1951.2693923504007</v>
      </c>
      <c r="BC64" s="155">
        <v>1.4939898695259113</v>
      </c>
      <c r="BD64" s="156">
        <v>2.0179381485015671</v>
      </c>
      <c r="BE64" s="271">
        <v>1.7606589042932519</v>
      </c>
      <c r="BF64" s="155">
        <v>0.36232027784145721</v>
      </c>
      <c r="BG64" s="156">
        <v>0.24787125576667041</v>
      </c>
      <c r="BH64" s="271">
        <v>0.30352969337939922</v>
      </c>
      <c r="BI64" s="157" t="s">
        <v>57</v>
      </c>
    </row>
    <row r="65" spans="1:61">
      <c r="A65" s="143">
        <v>102</v>
      </c>
      <c r="B65" s="144">
        <v>67</v>
      </c>
      <c r="C65" s="255" t="s">
        <v>369</v>
      </c>
      <c r="D65" s="145" t="s">
        <v>162</v>
      </c>
      <c r="E65" s="146" t="s">
        <v>67</v>
      </c>
      <c r="F65" s="147" t="s">
        <v>68</v>
      </c>
      <c r="G65" s="143">
        <v>1</v>
      </c>
      <c r="H65" s="148" t="s">
        <v>362</v>
      </c>
      <c r="I65" s="149" t="s">
        <v>367</v>
      </c>
      <c r="J65" s="150">
        <v>1032</v>
      </c>
      <c r="K65" s="151">
        <v>1032</v>
      </c>
      <c r="L65" s="151">
        <v>1081</v>
      </c>
      <c r="M65" s="151">
        <v>1081</v>
      </c>
      <c r="N65" s="267">
        <v>1056.5</v>
      </c>
      <c r="O65" s="152">
        <v>1056.5</v>
      </c>
      <c r="P65" s="150">
        <v>2153128.85</v>
      </c>
      <c r="Q65" s="151">
        <v>2153128.85</v>
      </c>
      <c r="R65" s="151">
        <v>2457861.4</v>
      </c>
      <c r="S65" s="151">
        <v>2457861.4</v>
      </c>
      <c r="T65" s="269">
        <v>2305495.125</v>
      </c>
      <c r="U65" s="153">
        <v>2305495.125</v>
      </c>
      <c r="V65" s="143">
        <v>-41472.589999999997</v>
      </c>
      <c r="W65" s="154">
        <v>155023.67000000001</v>
      </c>
      <c r="X65" s="143">
        <v>56775.540000000008</v>
      </c>
      <c r="Y65" s="143">
        <v>1847836.34</v>
      </c>
      <c r="Z65" s="154">
        <v>2069633.67</v>
      </c>
      <c r="AA65" s="143">
        <v>1958735.0049999999</v>
      </c>
      <c r="AB65" s="143">
        <v>99.75</v>
      </c>
      <c r="AC65" s="154">
        <v>5403.5</v>
      </c>
      <c r="AD65" s="143">
        <v>2751.625</v>
      </c>
      <c r="AE65" s="143">
        <v>57655.1</v>
      </c>
      <c r="AF65" s="143">
        <v>62736.5</v>
      </c>
      <c r="AG65" s="143">
        <v>60195.8</v>
      </c>
      <c r="AH65" s="143">
        <v>-3602965.09</v>
      </c>
      <c r="AI65" s="154">
        <v>-3757988.76</v>
      </c>
      <c r="AJ65" s="143">
        <v>-3680476.9249999998</v>
      </c>
      <c r="AK65" s="143">
        <v>3913.65</v>
      </c>
      <c r="AL65" s="154">
        <v>1359501.2</v>
      </c>
      <c r="AM65" s="143">
        <v>681707.42499999993</v>
      </c>
      <c r="AN65" s="143">
        <v>4157798.49</v>
      </c>
      <c r="AO65" s="154">
        <v>4255489.16</v>
      </c>
      <c r="AP65" s="144">
        <v>4206643.8250000002</v>
      </c>
      <c r="AQ65" s="155">
        <v>-2.244386534794526E-2</v>
      </c>
      <c r="AR65" s="156">
        <v>7.4903917658046229E-2</v>
      </c>
      <c r="AS65" s="271">
        <v>2.8985819855708358E-2</v>
      </c>
      <c r="AT65" s="155">
        <v>5.3982053410639165E-5</v>
      </c>
      <c r="AU65" s="156">
        <v>2.6108485179408589E-3</v>
      </c>
      <c r="AV65" s="271">
        <v>1.4047969699709328E-3</v>
      </c>
      <c r="AW65" s="155">
        <v>3.1201410401962327E-2</v>
      </c>
      <c r="AX65" s="156">
        <v>3.0312852418950067E-2</v>
      </c>
      <c r="AY65" s="271">
        <v>3.0731977447863094E-2</v>
      </c>
      <c r="AZ65" s="150">
        <v>-3491.2452422480624</v>
      </c>
      <c r="BA65" s="151">
        <v>-3476.4003330249766</v>
      </c>
      <c r="BB65" s="269">
        <v>-3483.6506625650732</v>
      </c>
      <c r="BC65" s="155">
        <v>2.1179635421608822E-3</v>
      </c>
      <c r="BD65" s="156">
        <v>0.65688011347438124</v>
      </c>
      <c r="BE65" s="271">
        <v>0.34803453415588492</v>
      </c>
      <c r="BF65" s="155">
        <v>1.9310495468025519</v>
      </c>
      <c r="BG65" s="156">
        <v>1.731378815746079</v>
      </c>
      <c r="BH65" s="271">
        <v>1.8246162307543377</v>
      </c>
      <c r="BI65" s="157" t="s">
        <v>80</v>
      </c>
    </row>
    <row r="66" spans="1:61">
      <c r="A66" s="143">
        <v>209</v>
      </c>
      <c r="B66" s="144">
        <v>69</v>
      </c>
      <c r="C66" s="255" t="s">
        <v>163</v>
      </c>
      <c r="D66" s="145" t="s">
        <v>164</v>
      </c>
      <c r="E66" s="146" t="s">
        <v>58</v>
      </c>
      <c r="F66" s="147" t="s">
        <v>59</v>
      </c>
      <c r="G66" s="143">
        <v>3</v>
      </c>
      <c r="H66" s="148" t="s">
        <v>362</v>
      </c>
      <c r="I66" s="149" t="s">
        <v>367</v>
      </c>
      <c r="J66" s="150">
        <v>3124</v>
      </c>
      <c r="K66" s="151">
        <v>3124</v>
      </c>
      <c r="L66" s="151">
        <v>3180</v>
      </c>
      <c r="M66" s="151">
        <v>3180</v>
      </c>
      <c r="N66" s="267">
        <v>3152</v>
      </c>
      <c r="O66" s="152">
        <v>3152</v>
      </c>
      <c r="P66" s="150">
        <v>4822853.45</v>
      </c>
      <c r="Q66" s="151">
        <v>4822853.45</v>
      </c>
      <c r="R66" s="151">
        <v>4677181.72</v>
      </c>
      <c r="S66" s="151">
        <v>4677181.72</v>
      </c>
      <c r="T66" s="269">
        <v>4750017.585</v>
      </c>
      <c r="U66" s="153">
        <v>4750017.585</v>
      </c>
      <c r="V66" s="143">
        <v>1074627.25</v>
      </c>
      <c r="W66" s="154">
        <v>262653.62</v>
      </c>
      <c r="X66" s="143">
        <v>668640.43500000006</v>
      </c>
      <c r="Y66" s="143">
        <v>8269574.6500000004</v>
      </c>
      <c r="Z66" s="154">
        <v>7330791.3799999999</v>
      </c>
      <c r="AA66" s="143">
        <v>7800183.0150000006</v>
      </c>
      <c r="AB66" s="143">
        <v>-70650.25</v>
      </c>
      <c r="AC66" s="154">
        <v>-59567.73</v>
      </c>
      <c r="AD66" s="143">
        <v>-65108.990000000005</v>
      </c>
      <c r="AE66" s="143">
        <v>-2250.25</v>
      </c>
      <c r="AF66" s="143">
        <v>92747.37</v>
      </c>
      <c r="AG66" s="143">
        <v>45248.56</v>
      </c>
      <c r="AH66" s="143">
        <v>1308666.8700000001</v>
      </c>
      <c r="AI66" s="154">
        <v>2971175.25</v>
      </c>
      <c r="AJ66" s="143">
        <v>2139921.06</v>
      </c>
      <c r="AK66" s="143">
        <v>3500000</v>
      </c>
      <c r="AL66" s="154">
        <v>3557208</v>
      </c>
      <c r="AM66" s="143">
        <v>3528604</v>
      </c>
      <c r="AN66" s="143">
        <v>1926937.98</v>
      </c>
      <c r="AO66" s="154">
        <v>1426937.98</v>
      </c>
      <c r="AP66" s="144">
        <v>1676937.98</v>
      </c>
      <c r="AQ66" s="155">
        <v>0.12994951922950473</v>
      </c>
      <c r="AR66" s="156">
        <v>3.5828822071867501E-2</v>
      </c>
      <c r="AS66" s="271">
        <v>8.5721121378073209E-2</v>
      </c>
      <c r="AT66" s="155">
        <v>-8.543395880705908E-3</v>
      </c>
      <c r="AU66" s="156">
        <v>-8.12568888026384E-3</v>
      </c>
      <c r="AV66" s="271">
        <v>-8.3471105581488722E-3</v>
      </c>
      <c r="AW66" s="155">
        <v>-2.7211193988072892E-4</v>
      </c>
      <c r="AX66" s="156">
        <v>1.2651754113892135E-2</v>
      </c>
      <c r="AY66" s="271">
        <v>5.8009613252644936E-3</v>
      </c>
      <c r="AZ66" s="150">
        <v>418.90744878361068</v>
      </c>
      <c r="BA66" s="151">
        <v>934.3318396226415</v>
      </c>
      <c r="BB66" s="269">
        <v>678.90896573604061</v>
      </c>
      <c r="BC66" s="155">
        <v>0.42323821334631762</v>
      </c>
      <c r="BD66" s="156">
        <v>0.48524201762238661</v>
      </c>
      <c r="BE66" s="271">
        <v>0.4523745139331195</v>
      </c>
      <c r="BF66" s="155">
        <v>0.39954313353643373</v>
      </c>
      <c r="BG66" s="156">
        <v>0.30508499892110247</v>
      </c>
      <c r="BH66" s="271">
        <v>0.35303826775201297</v>
      </c>
      <c r="BI66" s="157" t="s">
        <v>57</v>
      </c>
    </row>
    <row r="67" spans="1:61">
      <c r="A67" s="143">
        <v>103</v>
      </c>
      <c r="B67" s="144">
        <v>70</v>
      </c>
      <c r="C67" s="255" t="s">
        <v>165</v>
      </c>
      <c r="D67" s="145" t="s">
        <v>166</v>
      </c>
      <c r="E67" s="146" t="s">
        <v>67</v>
      </c>
      <c r="F67" s="147" t="s">
        <v>68</v>
      </c>
      <c r="G67" s="143">
        <v>1</v>
      </c>
      <c r="H67" s="148" t="s">
        <v>362</v>
      </c>
      <c r="I67" s="149" t="s">
        <v>367</v>
      </c>
      <c r="J67" s="150">
        <v>561</v>
      </c>
      <c r="K67" s="151">
        <v>561</v>
      </c>
      <c r="L67" s="151">
        <v>571</v>
      </c>
      <c r="M67" s="151">
        <v>571</v>
      </c>
      <c r="N67" s="267">
        <v>566</v>
      </c>
      <c r="O67" s="152">
        <v>566</v>
      </c>
      <c r="P67" s="150">
        <v>1065308.45</v>
      </c>
      <c r="Q67" s="151">
        <v>1065308.45</v>
      </c>
      <c r="R67" s="151">
        <v>1111220.25</v>
      </c>
      <c r="S67" s="151">
        <v>1111220.25</v>
      </c>
      <c r="T67" s="269">
        <v>1088264.3500000001</v>
      </c>
      <c r="U67" s="153">
        <v>1088264.3500000001</v>
      </c>
      <c r="V67" s="143">
        <v>88820.34</v>
      </c>
      <c r="W67" s="154">
        <v>139778.17000000001</v>
      </c>
      <c r="X67" s="143">
        <v>114299.255</v>
      </c>
      <c r="Y67" s="143">
        <v>992191.69</v>
      </c>
      <c r="Z67" s="154">
        <v>1016309.99</v>
      </c>
      <c r="AA67" s="143">
        <v>1004250.84</v>
      </c>
      <c r="AB67" s="143">
        <v>8723.01</v>
      </c>
      <c r="AC67" s="154">
        <v>6321.11</v>
      </c>
      <c r="AD67" s="143">
        <v>7522.0599999999995</v>
      </c>
      <c r="AE67" s="143">
        <v>62080.01</v>
      </c>
      <c r="AF67" s="143">
        <v>54295.11</v>
      </c>
      <c r="AG67" s="143">
        <v>58187.56</v>
      </c>
      <c r="AH67" s="143">
        <v>250119.36</v>
      </c>
      <c r="AI67" s="154">
        <v>126523.54</v>
      </c>
      <c r="AJ67" s="143">
        <v>188321.44999999998</v>
      </c>
      <c r="AK67" s="143">
        <v>685957.5</v>
      </c>
      <c r="AL67" s="154">
        <v>409610.65</v>
      </c>
      <c r="AM67" s="143">
        <v>547784.07499999995</v>
      </c>
      <c r="AN67" s="143">
        <v>332668.01</v>
      </c>
      <c r="AO67" s="154">
        <v>430429.68</v>
      </c>
      <c r="AP67" s="144">
        <v>381548.84499999997</v>
      </c>
      <c r="AQ67" s="155">
        <v>8.9519334716459883E-2</v>
      </c>
      <c r="AR67" s="156">
        <v>0.13753497591812516</v>
      </c>
      <c r="AS67" s="271">
        <v>0.11381544375905128</v>
      </c>
      <c r="AT67" s="155">
        <v>8.7916579910077668E-3</v>
      </c>
      <c r="AU67" s="156">
        <v>6.2196672887176868E-3</v>
      </c>
      <c r="AV67" s="271">
        <v>7.4902202720587216E-3</v>
      </c>
      <c r="AW67" s="155">
        <v>6.2568564749821684E-2</v>
      </c>
      <c r="AX67" s="156">
        <v>5.3423768864064795E-2</v>
      </c>
      <c r="AY67" s="271">
        <v>5.7941260970217359E-2</v>
      </c>
      <c r="AZ67" s="150">
        <v>445.84556149732617</v>
      </c>
      <c r="BA67" s="151">
        <v>221.58238178633974</v>
      </c>
      <c r="BB67" s="269">
        <v>332.72340989399294</v>
      </c>
      <c r="BC67" s="155">
        <v>0.69135582056729383</v>
      </c>
      <c r="BD67" s="156">
        <v>0.40303711862558789</v>
      </c>
      <c r="BE67" s="271">
        <v>0.54546538890622187</v>
      </c>
      <c r="BF67" s="155">
        <v>0.31227388649738014</v>
      </c>
      <c r="BG67" s="156">
        <v>0.38734866467741208</v>
      </c>
      <c r="BH67" s="271">
        <v>0.35060309105963089</v>
      </c>
      <c r="BI67" s="157" t="s">
        <v>80</v>
      </c>
    </row>
    <row r="68" spans="1:61">
      <c r="A68" s="143">
        <v>104</v>
      </c>
      <c r="B68" s="144">
        <v>71</v>
      </c>
      <c r="C68" s="255" t="s">
        <v>167</v>
      </c>
      <c r="D68" s="145" t="s">
        <v>168</v>
      </c>
      <c r="E68" s="146" t="s">
        <v>67</v>
      </c>
      <c r="F68" s="147" t="s">
        <v>68</v>
      </c>
      <c r="G68" s="143">
        <v>1</v>
      </c>
      <c r="H68" s="148" t="s">
        <v>362</v>
      </c>
      <c r="I68" s="149" t="s">
        <v>367</v>
      </c>
      <c r="J68" s="150">
        <v>1221</v>
      </c>
      <c r="K68" s="151">
        <v>1221</v>
      </c>
      <c r="L68" s="151">
        <v>1262</v>
      </c>
      <c r="M68" s="151">
        <v>1262</v>
      </c>
      <c r="N68" s="267">
        <v>1241.5</v>
      </c>
      <c r="O68" s="152">
        <v>1241.5</v>
      </c>
      <c r="P68" s="150">
        <v>2294878.25</v>
      </c>
      <c r="Q68" s="151">
        <v>2294878.25</v>
      </c>
      <c r="R68" s="151">
        <v>2452153.75</v>
      </c>
      <c r="S68" s="151">
        <v>2452153.75</v>
      </c>
      <c r="T68" s="269">
        <v>2373516</v>
      </c>
      <c r="U68" s="153">
        <v>2373516</v>
      </c>
      <c r="V68" s="143">
        <v>144017</v>
      </c>
      <c r="W68" s="154">
        <v>65233</v>
      </c>
      <c r="X68" s="143">
        <v>104625</v>
      </c>
      <c r="Y68" s="143">
        <v>1652796</v>
      </c>
      <c r="Z68" s="154">
        <v>1748934</v>
      </c>
      <c r="AA68" s="143">
        <v>1700865</v>
      </c>
      <c r="AB68" s="143">
        <v>-1881</v>
      </c>
      <c r="AC68" s="154">
        <v>-559</v>
      </c>
      <c r="AD68" s="143">
        <v>-1220</v>
      </c>
      <c r="AE68" s="143">
        <v>38119</v>
      </c>
      <c r="AF68" s="143">
        <v>50002</v>
      </c>
      <c r="AG68" s="143">
        <v>44060.5</v>
      </c>
      <c r="AH68" s="143">
        <v>-1053006</v>
      </c>
      <c r="AI68" s="154">
        <v>-1061703</v>
      </c>
      <c r="AJ68" s="143">
        <v>-1057354.5</v>
      </c>
      <c r="AK68" s="143">
        <v>377664</v>
      </c>
      <c r="AL68" s="154">
        <v>340025</v>
      </c>
      <c r="AM68" s="143">
        <v>358844.5</v>
      </c>
      <c r="AN68" s="143">
        <v>1535862</v>
      </c>
      <c r="AO68" s="154">
        <v>1541703</v>
      </c>
      <c r="AP68" s="144">
        <v>1538782.5</v>
      </c>
      <c r="AQ68" s="155">
        <v>8.7135375448633715E-2</v>
      </c>
      <c r="AR68" s="156">
        <v>3.7298720249020263E-2</v>
      </c>
      <c r="AS68" s="271">
        <v>6.1512818477656959E-2</v>
      </c>
      <c r="AT68" s="155">
        <v>-1.1380714861362201E-3</v>
      </c>
      <c r="AU68" s="156">
        <v>-3.1962326765904261E-4</v>
      </c>
      <c r="AV68" s="271">
        <v>-7.1728208881951248E-4</v>
      </c>
      <c r="AW68" s="155">
        <v>2.3063342360460697E-2</v>
      </c>
      <c r="AX68" s="156">
        <v>2.858998681482549E-2</v>
      </c>
      <c r="AY68" s="271">
        <v>2.5904760224944368E-2</v>
      </c>
      <c r="AZ68" s="150">
        <v>-862.41277641277634</v>
      </c>
      <c r="BA68" s="151">
        <v>-841.28605388272581</v>
      </c>
      <c r="BB68" s="269">
        <v>-851.67498993153436</v>
      </c>
      <c r="BC68" s="155">
        <v>0.22850006897402947</v>
      </c>
      <c r="BD68" s="156">
        <v>0.19441842859707684</v>
      </c>
      <c r="BE68" s="271">
        <v>0.2109776496076996</v>
      </c>
      <c r="BF68" s="155">
        <v>0.66925641915861989</v>
      </c>
      <c r="BG68" s="156">
        <v>0.6287138398234613</v>
      </c>
      <c r="BH68" s="271">
        <v>0.64831351463398612</v>
      </c>
      <c r="BI68" s="157" t="s">
        <v>80</v>
      </c>
    </row>
    <row r="69" spans="1:61">
      <c r="A69" s="143">
        <v>105</v>
      </c>
      <c r="B69" s="144">
        <v>72</v>
      </c>
      <c r="C69" s="255" t="s">
        <v>169</v>
      </c>
      <c r="D69" s="145" t="s">
        <v>170</v>
      </c>
      <c r="E69" s="146" t="s">
        <v>67</v>
      </c>
      <c r="F69" s="147" t="s">
        <v>68</v>
      </c>
      <c r="G69" s="143">
        <v>1</v>
      </c>
      <c r="H69" s="148" t="s">
        <v>362</v>
      </c>
      <c r="I69" s="149" t="s">
        <v>367</v>
      </c>
      <c r="J69" s="150">
        <v>621</v>
      </c>
      <c r="K69" s="151">
        <v>621</v>
      </c>
      <c r="L69" s="151">
        <v>615</v>
      </c>
      <c r="M69" s="151">
        <v>615</v>
      </c>
      <c r="N69" s="267">
        <v>618</v>
      </c>
      <c r="O69" s="152">
        <v>618</v>
      </c>
      <c r="P69" s="150">
        <v>1759056.46</v>
      </c>
      <c r="Q69" s="151">
        <v>1759056.46</v>
      </c>
      <c r="R69" s="151">
        <v>1630573.94</v>
      </c>
      <c r="S69" s="151">
        <v>1630573.94</v>
      </c>
      <c r="T69" s="269">
        <v>1694815.2</v>
      </c>
      <c r="U69" s="153">
        <v>1694815.2</v>
      </c>
      <c r="V69" s="143">
        <v>235220.66</v>
      </c>
      <c r="W69" s="154">
        <v>111960.17</v>
      </c>
      <c r="X69" s="143">
        <v>173590.41500000001</v>
      </c>
      <c r="Y69" s="143">
        <v>1265221.99</v>
      </c>
      <c r="Z69" s="154">
        <v>1176529.6000000001</v>
      </c>
      <c r="AA69" s="143">
        <v>1220875.7949999999</v>
      </c>
      <c r="AB69" s="143">
        <v>-19275.25</v>
      </c>
      <c r="AC69" s="154">
        <v>-22745.71</v>
      </c>
      <c r="AD69" s="143">
        <v>-21010.48</v>
      </c>
      <c r="AE69" s="143">
        <v>105490.1</v>
      </c>
      <c r="AF69" s="143">
        <v>87654.290000000008</v>
      </c>
      <c r="AG69" s="143">
        <v>96572.195000000007</v>
      </c>
      <c r="AH69" s="143">
        <v>193408.96</v>
      </c>
      <c r="AI69" s="154">
        <v>81448.789999999994</v>
      </c>
      <c r="AJ69" s="143">
        <v>137428.875</v>
      </c>
      <c r="AK69" s="143">
        <v>900000</v>
      </c>
      <c r="AL69" s="154">
        <v>650000</v>
      </c>
      <c r="AM69" s="143">
        <v>775000</v>
      </c>
      <c r="AN69" s="143">
        <v>1134191.04</v>
      </c>
      <c r="AO69" s="154">
        <v>1135751.21</v>
      </c>
      <c r="AP69" s="144">
        <v>1134971.125</v>
      </c>
      <c r="AQ69" s="155">
        <v>0.18591256068826309</v>
      </c>
      <c r="AR69" s="156">
        <v>9.5161371205620321E-2</v>
      </c>
      <c r="AS69" s="271">
        <v>0.1421851556980045</v>
      </c>
      <c r="AT69" s="155">
        <v>-1.5234678303370304E-2</v>
      </c>
      <c r="AU69" s="156">
        <v>-1.9332883762550469E-2</v>
      </c>
      <c r="AV69" s="271">
        <v>-1.7209350931558114E-2</v>
      </c>
      <c r="AW69" s="155">
        <v>8.3376751932678628E-2</v>
      </c>
      <c r="AX69" s="156">
        <v>7.4502409459141536E-2</v>
      </c>
      <c r="AY69" s="271">
        <v>7.9100753242470512E-2</v>
      </c>
      <c r="AZ69" s="150">
        <v>311.44760064412236</v>
      </c>
      <c r="BA69" s="151">
        <v>132.43705691056911</v>
      </c>
      <c r="BB69" s="269">
        <v>222.3768203883495</v>
      </c>
      <c r="BC69" s="155">
        <v>0.71133762068109485</v>
      </c>
      <c r="BD69" s="156">
        <v>0.55247228799003434</v>
      </c>
      <c r="BE69" s="271">
        <v>0.63479020812268627</v>
      </c>
      <c r="BF69" s="155">
        <v>0.64477239121705054</v>
      </c>
      <c r="BG69" s="156">
        <v>0.69653462632918084</v>
      </c>
      <c r="BH69" s="271">
        <v>0.66967249585677546</v>
      </c>
      <c r="BI69" s="157" t="s">
        <v>57</v>
      </c>
    </row>
    <row r="70" spans="1:61">
      <c r="A70" s="143">
        <v>106</v>
      </c>
      <c r="B70" s="144">
        <v>73</v>
      </c>
      <c r="C70" s="255" t="s">
        <v>171</v>
      </c>
      <c r="D70" s="145" t="s">
        <v>172</v>
      </c>
      <c r="E70" s="146" t="s">
        <v>67</v>
      </c>
      <c r="F70" s="147" t="s">
        <v>68</v>
      </c>
      <c r="G70" s="143">
        <v>1</v>
      </c>
      <c r="H70" s="148" t="s">
        <v>362</v>
      </c>
      <c r="I70" s="149" t="s">
        <v>367</v>
      </c>
      <c r="J70" s="150">
        <v>1550</v>
      </c>
      <c r="K70" s="151">
        <v>1550</v>
      </c>
      <c r="L70" s="151">
        <v>1569</v>
      </c>
      <c r="M70" s="151">
        <v>1569</v>
      </c>
      <c r="N70" s="267">
        <v>1559.5</v>
      </c>
      <c r="O70" s="152">
        <v>1559.5</v>
      </c>
      <c r="P70" s="150">
        <v>2365743.8199999998</v>
      </c>
      <c r="Q70" s="151">
        <v>2365743.8199999998</v>
      </c>
      <c r="R70" s="151">
        <v>2427334.9700000002</v>
      </c>
      <c r="S70" s="151">
        <v>2427334.9700000002</v>
      </c>
      <c r="T70" s="269">
        <v>2396539.395</v>
      </c>
      <c r="U70" s="153">
        <v>2396539.395</v>
      </c>
      <c r="V70" s="143">
        <v>302662.93</v>
      </c>
      <c r="W70" s="154">
        <v>555146.73</v>
      </c>
      <c r="X70" s="143">
        <v>428904.82999999996</v>
      </c>
      <c r="Y70" s="143">
        <v>2600301.04</v>
      </c>
      <c r="Z70" s="154">
        <v>2770001.64</v>
      </c>
      <c r="AA70" s="143">
        <v>2685151.34</v>
      </c>
      <c r="AB70" s="143">
        <v>2162.19</v>
      </c>
      <c r="AC70" s="154">
        <v>1129.46</v>
      </c>
      <c r="AD70" s="143">
        <v>1645.825</v>
      </c>
      <c r="AE70" s="143">
        <v>122310.19</v>
      </c>
      <c r="AF70" s="143">
        <v>102066.46</v>
      </c>
      <c r="AG70" s="143">
        <v>112188.32500000001</v>
      </c>
      <c r="AH70" s="143">
        <v>172968.7</v>
      </c>
      <c r="AI70" s="154">
        <v>-260900.78</v>
      </c>
      <c r="AJ70" s="143">
        <v>-43966.039999999994</v>
      </c>
      <c r="AK70" s="143">
        <v>752817</v>
      </c>
      <c r="AL70" s="154">
        <v>454266.8</v>
      </c>
      <c r="AM70" s="143">
        <v>603541.9</v>
      </c>
      <c r="AN70" s="143">
        <v>1394170.3</v>
      </c>
      <c r="AO70" s="154">
        <v>1727102.78</v>
      </c>
      <c r="AP70" s="144">
        <v>1560636.54</v>
      </c>
      <c r="AQ70" s="155">
        <v>0.11639534244081215</v>
      </c>
      <c r="AR70" s="156">
        <v>0.20041386329287514</v>
      </c>
      <c r="AS70" s="271">
        <v>0.15973208795002219</v>
      </c>
      <c r="AT70" s="155">
        <v>8.315152617867661E-4</v>
      </c>
      <c r="AU70" s="156">
        <v>4.0774705100896617E-4</v>
      </c>
      <c r="AV70" s="271">
        <v>6.1293565672912876E-4</v>
      </c>
      <c r="AW70" s="155">
        <v>4.7036934615847403E-2</v>
      </c>
      <c r="AX70" s="156">
        <v>3.6847075657327047E-2</v>
      </c>
      <c r="AY70" s="271">
        <v>4.1781006280264273E-2</v>
      </c>
      <c r="AZ70" s="150">
        <v>111.59270967741935</v>
      </c>
      <c r="BA70" s="151">
        <v>-166.28475462077756</v>
      </c>
      <c r="BB70" s="269">
        <v>-28.192394998396924</v>
      </c>
      <c r="BC70" s="155">
        <v>0.28951147902475166</v>
      </c>
      <c r="BD70" s="156">
        <v>0.16399513756244563</v>
      </c>
      <c r="BE70" s="271">
        <v>0.22477016137198436</v>
      </c>
      <c r="BF70" s="155">
        <v>0.58931583724902215</v>
      </c>
      <c r="BG70" s="156">
        <v>0.71152222554598632</v>
      </c>
      <c r="BH70" s="271">
        <v>0.65120420855839933</v>
      </c>
      <c r="BI70" s="157" t="s">
        <v>57</v>
      </c>
    </row>
    <row r="71" spans="1:61">
      <c r="A71" s="143">
        <v>220</v>
      </c>
      <c r="B71" s="144">
        <v>108</v>
      </c>
      <c r="C71" s="255" t="s">
        <v>173</v>
      </c>
      <c r="D71" s="145" t="s">
        <v>174</v>
      </c>
      <c r="E71" s="146" t="s">
        <v>67</v>
      </c>
      <c r="F71" s="147" t="s">
        <v>68</v>
      </c>
      <c r="G71" s="143">
        <v>1</v>
      </c>
      <c r="H71" s="148" t="s">
        <v>362</v>
      </c>
      <c r="I71" s="149" t="s">
        <v>367</v>
      </c>
      <c r="J71" s="150">
        <v>1688</v>
      </c>
      <c r="K71" s="151">
        <v>1688</v>
      </c>
      <c r="L71" s="151">
        <v>1654</v>
      </c>
      <c r="M71" s="151">
        <v>1654</v>
      </c>
      <c r="N71" s="267">
        <v>1671</v>
      </c>
      <c r="O71" s="152">
        <v>1671</v>
      </c>
      <c r="P71" s="150">
        <v>2439705.4</v>
      </c>
      <c r="Q71" s="151">
        <v>2439705.4</v>
      </c>
      <c r="R71" s="151">
        <v>2587491.63</v>
      </c>
      <c r="S71" s="151">
        <v>2587491.63</v>
      </c>
      <c r="T71" s="269">
        <v>2513598.5150000001</v>
      </c>
      <c r="U71" s="153">
        <v>2513598.5149999997</v>
      </c>
      <c r="V71" s="143">
        <v>145645.04</v>
      </c>
      <c r="W71" s="154">
        <v>179038.45</v>
      </c>
      <c r="X71" s="143">
        <v>162341.745</v>
      </c>
      <c r="Y71" s="143">
        <v>2802342.25</v>
      </c>
      <c r="Z71" s="154">
        <v>2838363.62</v>
      </c>
      <c r="AA71" s="143">
        <v>2820352.9350000001</v>
      </c>
      <c r="AB71" s="143">
        <v>-14936.16</v>
      </c>
      <c r="AC71" s="154">
        <v>13034.35</v>
      </c>
      <c r="AD71" s="143">
        <v>-950.90499999999975</v>
      </c>
      <c r="AE71" s="143">
        <v>18258.34</v>
      </c>
      <c r="AF71" s="143">
        <v>43684.35</v>
      </c>
      <c r="AG71" s="143">
        <v>30971.345000000001</v>
      </c>
      <c r="AH71" s="143">
        <v>74668.820000000007</v>
      </c>
      <c r="AI71" s="154">
        <v>-104369.63</v>
      </c>
      <c r="AJ71" s="143">
        <v>-14850.404999999999</v>
      </c>
      <c r="AK71" s="143">
        <v>1700000</v>
      </c>
      <c r="AL71" s="154">
        <v>2258463.19</v>
      </c>
      <c r="AM71" s="143">
        <v>1979231.595</v>
      </c>
      <c r="AN71" s="143">
        <v>806587.18</v>
      </c>
      <c r="AO71" s="154">
        <v>954975.63</v>
      </c>
      <c r="AP71" s="144">
        <v>880781.40500000003</v>
      </c>
      <c r="AQ71" s="155">
        <v>5.1972609698190862E-2</v>
      </c>
      <c r="AR71" s="156">
        <v>6.3078052698547479E-2</v>
      </c>
      <c r="AS71" s="271">
        <v>5.7560790702955049E-2</v>
      </c>
      <c r="AT71" s="155">
        <v>-5.3298843137379098E-3</v>
      </c>
      <c r="AU71" s="156">
        <v>4.5922058428863322E-3</v>
      </c>
      <c r="AV71" s="271">
        <v>-3.3715815783176079E-4</v>
      </c>
      <c r="AW71" s="155">
        <v>6.5153854779872091E-3</v>
      </c>
      <c r="AX71" s="156">
        <v>1.5390681339130184E-2</v>
      </c>
      <c r="AY71" s="271">
        <v>1.0981372088454596E-2</v>
      </c>
      <c r="AZ71" s="150">
        <v>44.235082938388629</v>
      </c>
      <c r="BA71" s="151">
        <v>-63.101348246674725</v>
      </c>
      <c r="BB71" s="269">
        <v>-8.8871364452423691</v>
      </c>
      <c r="BC71" s="155">
        <v>0.60663539580149428</v>
      </c>
      <c r="BD71" s="156">
        <v>0.79569198748397141</v>
      </c>
      <c r="BE71" s="271">
        <v>0.70176734636227356</v>
      </c>
      <c r="BF71" s="155">
        <v>0.33060843329690548</v>
      </c>
      <c r="BG71" s="156">
        <v>0.36907390112021349</v>
      </c>
      <c r="BH71" s="271">
        <v>0.35040655846345459</v>
      </c>
      <c r="BI71" s="157" t="s">
        <v>80</v>
      </c>
    </row>
    <row r="72" spans="1:61">
      <c r="A72" s="143">
        <v>213</v>
      </c>
      <c r="B72" s="144">
        <v>14</v>
      </c>
      <c r="C72" s="255" t="s">
        <v>175</v>
      </c>
      <c r="D72" s="145" t="s">
        <v>176</v>
      </c>
      <c r="E72" s="146" t="s">
        <v>58</v>
      </c>
      <c r="F72" s="147" t="s">
        <v>59</v>
      </c>
      <c r="G72" s="143">
        <v>3</v>
      </c>
      <c r="H72" s="148" t="s">
        <v>362</v>
      </c>
      <c r="I72" s="149" t="s">
        <v>367</v>
      </c>
      <c r="J72" s="150">
        <v>7106</v>
      </c>
      <c r="K72" s="151">
        <v>7106</v>
      </c>
      <c r="L72" s="151">
        <v>7186</v>
      </c>
      <c r="M72" s="151">
        <v>7186</v>
      </c>
      <c r="N72" s="267">
        <v>7146</v>
      </c>
      <c r="O72" s="152">
        <v>7146</v>
      </c>
      <c r="P72" s="150">
        <v>12530912.35</v>
      </c>
      <c r="Q72" s="151">
        <v>12530912.35</v>
      </c>
      <c r="R72" s="151">
        <v>12742186.199999999</v>
      </c>
      <c r="S72" s="151">
        <v>12742186.199999999</v>
      </c>
      <c r="T72" s="269">
        <v>12636549.275</v>
      </c>
      <c r="U72" s="153">
        <v>12636549.274999999</v>
      </c>
      <c r="V72" s="143">
        <v>1397852.36</v>
      </c>
      <c r="W72" s="154">
        <v>1368541.41</v>
      </c>
      <c r="X72" s="143">
        <v>1383196.885</v>
      </c>
      <c r="Y72" s="143">
        <v>14765198.220000001</v>
      </c>
      <c r="Z72" s="154">
        <v>14644731.039999999</v>
      </c>
      <c r="AA72" s="143">
        <v>14704964.629999999</v>
      </c>
      <c r="AB72" s="143">
        <v>76461.41</v>
      </c>
      <c r="AC72" s="154">
        <v>81265.399999999994</v>
      </c>
      <c r="AD72" s="143">
        <v>78863.404999999999</v>
      </c>
      <c r="AE72" s="143">
        <v>971788.71000000008</v>
      </c>
      <c r="AF72" s="143">
        <v>927765.4</v>
      </c>
      <c r="AG72" s="143">
        <v>949777.05500000005</v>
      </c>
      <c r="AH72" s="143">
        <v>2110048.38</v>
      </c>
      <c r="AI72" s="154">
        <v>819544.72</v>
      </c>
      <c r="AJ72" s="143">
        <v>1464796.5499999998</v>
      </c>
      <c r="AK72" s="143">
        <v>6021462</v>
      </c>
      <c r="AL72" s="154">
        <v>5284786.32</v>
      </c>
      <c r="AM72" s="143">
        <v>5653124.1600000001</v>
      </c>
      <c r="AN72" s="143">
        <v>7633451.6200000001</v>
      </c>
      <c r="AO72" s="154">
        <v>8176955.0300000003</v>
      </c>
      <c r="AP72" s="144">
        <v>7905203.3250000002</v>
      </c>
      <c r="AQ72" s="155">
        <v>9.4672102546280612E-2</v>
      </c>
      <c r="AR72" s="156">
        <v>9.3449405541284697E-2</v>
      </c>
      <c r="AS72" s="271">
        <v>9.4063258212678885E-2</v>
      </c>
      <c r="AT72" s="155">
        <v>5.1784885553673252E-3</v>
      </c>
      <c r="AU72" s="156">
        <v>5.5491220547536938E-3</v>
      </c>
      <c r="AV72" s="271">
        <v>5.3630462217575565E-3</v>
      </c>
      <c r="AW72" s="155">
        <v>6.5816164166606086E-2</v>
      </c>
      <c r="AX72" s="156">
        <v>6.3351480984248934E-2</v>
      </c>
      <c r="AY72" s="271">
        <v>6.4588870418792715E-2</v>
      </c>
      <c r="AZ72" s="150">
        <v>296.93897832817333</v>
      </c>
      <c r="BA72" s="151">
        <v>114.04741441692178</v>
      </c>
      <c r="BB72" s="269">
        <v>204.98132521690457</v>
      </c>
      <c r="BC72" s="155">
        <v>0.40781450477540554</v>
      </c>
      <c r="BD72" s="156">
        <v>0.36086605520889103</v>
      </c>
      <c r="BE72" s="271">
        <v>0.38443643369715474</v>
      </c>
      <c r="BF72" s="155">
        <v>0.60916966034001507</v>
      </c>
      <c r="BG72" s="156">
        <v>0.64172308437935088</v>
      </c>
      <c r="BH72" s="271">
        <v>0.6255824397123636</v>
      </c>
      <c r="BI72" s="157" t="s">
        <v>80</v>
      </c>
    </row>
    <row r="73" spans="1:61">
      <c r="A73" s="143">
        <v>108</v>
      </c>
      <c r="B73" s="144">
        <v>74</v>
      </c>
      <c r="C73" s="255" t="s">
        <v>177</v>
      </c>
      <c r="D73" s="145" t="s">
        <v>178</v>
      </c>
      <c r="E73" s="146" t="s">
        <v>67</v>
      </c>
      <c r="F73" s="147" t="s">
        <v>68</v>
      </c>
      <c r="G73" s="143">
        <v>1</v>
      </c>
      <c r="H73" s="148" t="s">
        <v>362</v>
      </c>
      <c r="I73" s="149" t="s">
        <v>367</v>
      </c>
      <c r="J73" s="150">
        <v>2845</v>
      </c>
      <c r="K73" s="151">
        <v>2845</v>
      </c>
      <c r="L73" s="151">
        <v>2845</v>
      </c>
      <c r="M73" s="151">
        <v>2845</v>
      </c>
      <c r="N73" s="267">
        <v>2845</v>
      </c>
      <c r="O73" s="152">
        <v>2845</v>
      </c>
      <c r="P73" s="150">
        <v>5103480.87</v>
      </c>
      <c r="Q73" s="151">
        <v>5103480.87</v>
      </c>
      <c r="R73" s="151">
        <v>4856422.68</v>
      </c>
      <c r="S73" s="151">
        <v>4856422.68</v>
      </c>
      <c r="T73" s="269">
        <v>4979951.7750000004</v>
      </c>
      <c r="U73" s="153">
        <v>4979951.7750000004</v>
      </c>
      <c r="V73" s="143">
        <v>486420.58</v>
      </c>
      <c r="W73" s="154">
        <v>291796.33</v>
      </c>
      <c r="X73" s="143">
        <v>389108.45500000002</v>
      </c>
      <c r="Y73" s="143">
        <v>3359773.76</v>
      </c>
      <c r="Z73" s="154">
        <v>3186800.34</v>
      </c>
      <c r="AA73" s="143">
        <v>3273287.05</v>
      </c>
      <c r="AB73" s="143">
        <v>-17229.46</v>
      </c>
      <c r="AC73" s="154">
        <v>-14752.34</v>
      </c>
      <c r="AD73" s="143">
        <v>-15990.9</v>
      </c>
      <c r="AE73" s="143">
        <v>118770.99000000002</v>
      </c>
      <c r="AF73" s="143">
        <v>153105.01</v>
      </c>
      <c r="AG73" s="143">
        <v>135938</v>
      </c>
      <c r="AH73" s="143">
        <v>739445.02</v>
      </c>
      <c r="AI73" s="154">
        <v>1020182.34</v>
      </c>
      <c r="AJ73" s="143">
        <v>879813.67999999993</v>
      </c>
      <c r="AK73" s="143">
        <v>2065000</v>
      </c>
      <c r="AL73" s="154">
        <v>2065000</v>
      </c>
      <c r="AM73" s="143">
        <v>2065000</v>
      </c>
      <c r="AN73" s="143">
        <v>1233053.68</v>
      </c>
      <c r="AO73" s="154">
        <v>1056992.6599999999</v>
      </c>
      <c r="AP73" s="144">
        <v>1145023.17</v>
      </c>
      <c r="AQ73" s="155">
        <v>0.14477777813229903</v>
      </c>
      <c r="AR73" s="156">
        <v>9.1564045082284648E-2</v>
      </c>
      <c r="AS73" s="271">
        <v>0.11887391758080001</v>
      </c>
      <c r="AT73" s="155">
        <v>-5.1281607723491478E-3</v>
      </c>
      <c r="AU73" s="156">
        <v>-4.6292012131516217E-3</v>
      </c>
      <c r="AV73" s="271">
        <v>-4.8852727413564298E-3</v>
      </c>
      <c r="AW73" s="155">
        <v>3.5350889221779036E-2</v>
      </c>
      <c r="AX73" s="156">
        <v>4.804348991628387E-2</v>
      </c>
      <c r="AY73" s="271">
        <v>4.1529507777205182E-2</v>
      </c>
      <c r="AZ73" s="150">
        <v>259.91037609841828</v>
      </c>
      <c r="BA73" s="151">
        <v>358.58781722319861</v>
      </c>
      <c r="BB73" s="269">
        <v>309.24909666080845</v>
      </c>
      <c r="BC73" s="155">
        <v>0.61462471806434971</v>
      </c>
      <c r="BD73" s="156">
        <v>0.64798537080612961</v>
      </c>
      <c r="BE73" s="271">
        <v>0.63086431726175685</v>
      </c>
      <c r="BF73" s="155">
        <v>0.24161032663966858</v>
      </c>
      <c r="BG73" s="156">
        <v>0.21764840699574362</v>
      </c>
      <c r="BH73" s="271">
        <v>0.22992655787314326</v>
      </c>
      <c r="BI73" s="157" t="s">
        <v>57</v>
      </c>
    </row>
    <row r="74" spans="1:61">
      <c r="A74" s="143">
        <v>107</v>
      </c>
      <c r="B74" s="144">
        <v>75</v>
      </c>
      <c r="C74" s="255" t="s">
        <v>179</v>
      </c>
      <c r="D74" s="145" t="s">
        <v>180</v>
      </c>
      <c r="E74" s="146" t="s">
        <v>62</v>
      </c>
      <c r="F74" s="147" t="s">
        <v>63</v>
      </c>
      <c r="G74" s="143">
        <v>2</v>
      </c>
      <c r="H74" s="148" t="s">
        <v>362</v>
      </c>
      <c r="I74" s="149" t="s">
        <v>367</v>
      </c>
      <c r="J74" s="150">
        <v>5301</v>
      </c>
      <c r="K74" s="151">
        <v>0</v>
      </c>
      <c r="L74" s="151">
        <v>5324</v>
      </c>
      <c r="M74" s="151">
        <v>0</v>
      </c>
      <c r="N74" s="267">
        <v>5312.5</v>
      </c>
      <c r="O74" s="152">
        <v>0</v>
      </c>
      <c r="P74" s="150">
        <v>9506187.0199999996</v>
      </c>
      <c r="Q74" s="151">
        <v>0</v>
      </c>
      <c r="R74" s="151">
        <v>9308663.0199999996</v>
      </c>
      <c r="S74" s="151">
        <v>0</v>
      </c>
      <c r="T74" s="269">
        <v>9407425.0199999996</v>
      </c>
      <c r="U74" s="153">
        <v>0</v>
      </c>
      <c r="V74" s="143">
        <v>194533.61</v>
      </c>
      <c r="W74" s="154">
        <v>268283.82</v>
      </c>
      <c r="X74" s="143">
        <v>231408.715</v>
      </c>
      <c r="Y74" s="143">
        <v>4405058.24</v>
      </c>
      <c r="Z74" s="154">
        <v>4337649.9400000004</v>
      </c>
      <c r="AA74" s="143">
        <v>4371354.09</v>
      </c>
      <c r="AB74" s="143">
        <v>25887.46</v>
      </c>
      <c r="AC74" s="154">
        <v>14914.18</v>
      </c>
      <c r="AD74" s="143">
        <v>20400.82</v>
      </c>
      <c r="AE74" s="143">
        <v>156587.46</v>
      </c>
      <c r="AF74" s="143">
        <v>140056.73000000001</v>
      </c>
      <c r="AG74" s="143">
        <v>148322.095</v>
      </c>
      <c r="AH74" s="143">
        <v>193817.12</v>
      </c>
      <c r="AI74" s="154">
        <v>780748.95</v>
      </c>
      <c r="AJ74" s="143">
        <v>487283.03499999997</v>
      </c>
      <c r="AK74" s="143">
        <v>2250000</v>
      </c>
      <c r="AL74" s="154">
        <v>2284049.85</v>
      </c>
      <c r="AM74" s="143">
        <v>2267024.9249999998</v>
      </c>
      <c r="AN74" s="143">
        <v>1341893.6299999999</v>
      </c>
      <c r="AO74" s="154">
        <v>1485034.9</v>
      </c>
      <c r="AP74" s="144">
        <v>1413464.2649999999</v>
      </c>
      <c r="AQ74" s="155">
        <v>4.4161416126929566E-2</v>
      </c>
      <c r="AR74" s="156">
        <v>6.1850039470912208E-2</v>
      </c>
      <c r="AS74" s="271">
        <v>5.2937536112522977E-2</v>
      </c>
      <c r="AT74" s="155">
        <v>5.8767577156936743E-3</v>
      </c>
      <c r="AU74" s="156">
        <v>3.4383088092166327E-3</v>
      </c>
      <c r="AV74" s="271">
        <v>4.6669337646815983E-3</v>
      </c>
      <c r="AW74" s="155">
        <v>3.554719403664456E-2</v>
      </c>
      <c r="AX74" s="156">
        <v>3.2288619860366137E-2</v>
      </c>
      <c r="AY74" s="271">
        <v>3.3930469128388548E-2</v>
      </c>
      <c r="AZ74" s="150">
        <v>36.562369364270893</v>
      </c>
      <c r="BA74" s="151">
        <v>146.64706048084145</v>
      </c>
      <c r="BB74" s="269">
        <v>91.723865411764706</v>
      </c>
      <c r="BC74" s="155">
        <v>0.51077644775929221</v>
      </c>
      <c r="BD74" s="156">
        <v>0.52656389556414962</v>
      </c>
      <c r="BE74" s="271">
        <v>0.51860930922665194</v>
      </c>
      <c r="BF74" s="155">
        <v>0.14116002842956904</v>
      </c>
      <c r="BG74" s="156">
        <v>0.15953256625675985</v>
      </c>
      <c r="BH74" s="271">
        <v>0.15024985710701949</v>
      </c>
      <c r="BI74" s="157" t="s">
        <v>80</v>
      </c>
    </row>
    <row r="75" spans="1:61">
      <c r="A75" s="143">
        <v>109</v>
      </c>
      <c r="B75" s="144">
        <v>76</v>
      </c>
      <c r="C75" s="255" t="s">
        <v>181</v>
      </c>
      <c r="D75" s="145" t="s">
        <v>182</v>
      </c>
      <c r="E75" s="146" t="s">
        <v>67</v>
      </c>
      <c r="F75" s="147" t="s">
        <v>68</v>
      </c>
      <c r="G75" s="143">
        <v>1</v>
      </c>
      <c r="H75" s="148" t="s">
        <v>362</v>
      </c>
      <c r="I75" s="149" t="s">
        <v>367</v>
      </c>
      <c r="J75" s="150">
        <v>1480</v>
      </c>
      <c r="K75" s="151">
        <v>1480</v>
      </c>
      <c r="L75" s="151">
        <v>1547</v>
      </c>
      <c r="M75" s="151">
        <v>1547</v>
      </c>
      <c r="N75" s="267">
        <v>1513.5</v>
      </c>
      <c r="O75" s="152">
        <v>1513.5</v>
      </c>
      <c r="P75" s="150">
        <v>3087183.05</v>
      </c>
      <c r="Q75" s="151">
        <v>3087183.05</v>
      </c>
      <c r="R75" s="151">
        <v>3043528.35</v>
      </c>
      <c r="S75" s="151">
        <v>3043528.35</v>
      </c>
      <c r="T75" s="269">
        <v>3065355.7</v>
      </c>
      <c r="U75" s="153">
        <v>3065355.7</v>
      </c>
      <c r="V75" s="143">
        <v>408243.64</v>
      </c>
      <c r="W75" s="154">
        <v>474402.88</v>
      </c>
      <c r="X75" s="143">
        <v>441323.26</v>
      </c>
      <c r="Y75" s="143">
        <v>2716885.99</v>
      </c>
      <c r="Z75" s="154">
        <v>2734357.5</v>
      </c>
      <c r="AA75" s="143">
        <v>2725621.7450000001</v>
      </c>
      <c r="AB75" s="143">
        <v>167925.31</v>
      </c>
      <c r="AC75" s="154">
        <v>168415.8</v>
      </c>
      <c r="AD75" s="143">
        <v>168170.55499999999</v>
      </c>
      <c r="AE75" s="143">
        <v>641865.81000000006</v>
      </c>
      <c r="AF75" s="143">
        <v>649723.85</v>
      </c>
      <c r="AG75" s="143">
        <v>645794.83000000007</v>
      </c>
      <c r="AH75" s="143">
        <v>9291483.3499999996</v>
      </c>
      <c r="AI75" s="154">
        <v>8846988.5199999996</v>
      </c>
      <c r="AJ75" s="143">
        <v>9069235.9349999987</v>
      </c>
      <c r="AK75" s="143">
        <v>10112555.4</v>
      </c>
      <c r="AL75" s="154">
        <v>9223254.1999999993</v>
      </c>
      <c r="AM75" s="143">
        <v>9667904.8000000007</v>
      </c>
      <c r="AN75" s="143">
        <v>1082916.6499999999</v>
      </c>
      <c r="AO75" s="154">
        <v>1076011.48</v>
      </c>
      <c r="AP75" s="144">
        <v>1079464.0649999999</v>
      </c>
      <c r="AQ75" s="155">
        <v>0.15026160151828821</v>
      </c>
      <c r="AR75" s="156">
        <v>0.17349702078093299</v>
      </c>
      <c r="AS75" s="271">
        <v>0.16191654649423851</v>
      </c>
      <c r="AT75" s="155">
        <v>6.1808007630088292E-2</v>
      </c>
      <c r="AU75" s="156">
        <v>6.1592458191732424E-2</v>
      </c>
      <c r="AV75" s="271">
        <v>6.1699887487506079E-2</v>
      </c>
      <c r="AW75" s="155">
        <v>0.23625055021171498</v>
      </c>
      <c r="AX75" s="156">
        <v>0.23761481444909818</v>
      </c>
      <c r="AY75" s="271">
        <v>0.23693486859821045</v>
      </c>
      <c r="AZ75" s="150">
        <v>6278.0292905405395</v>
      </c>
      <c r="BA75" s="151">
        <v>5718.8031803490621</v>
      </c>
      <c r="BB75" s="269">
        <v>5992.227244796828</v>
      </c>
      <c r="BC75" s="155">
        <v>3.7221125351675135</v>
      </c>
      <c r="BD75" s="156">
        <v>3.3730974095377064</v>
      </c>
      <c r="BE75" s="271">
        <v>3.5470456668227088</v>
      </c>
      <c r="BF75" s="155">
        <v>0.35077824426381199</v>
      </c>
      <c r="BG75" s="156">
        <v>0.3535408106187018</v>
      </c>
      <c r="BH75" s="271">
        <v>0.35214969179596356</v>
      </c>
      <c r="BI75" s="157" t="s">
        <v>80</v>
      </c>
    </row>
    <row r="76" spans="1:61">
      <c r="A76" s="143">
        <v>111</v>
      </c>
      <c r="B76" s="144">
        <v>77</v>
      </c>
      <c r="C76" s="255" t="s">
        <v>183</v>
      </c>
      <c r="D76" s="145" t="s">
        <v>184</v>
      </c>
      <c r="E76" s="146" t="s">
        <v>67</v>
      </c>
      <c r="F76" s="147" t="s">
        <v>68</v>
      </c>
      <c r="G76" s="143">
        <v>1</v>
      </c>
      <c r="H76" s="148" t="s">
        <v>362</v>
      </c>
      <c r="I76" s="149" t="s">
        <v>367</v>
      </c>
      <c r="J76" s="150">
        <v>10700</v>
      </c>
      <c r="K76" s="151">
        <v>10700</v>
      </c>
      <c r="L76" s="151">
        <v>10751</v>
      </c>
      <c r="M76" s="151">
        <v>10751</v>
      </c>
      <c r="N76" s="267">
        <v>10725.5</v>
      </c>
      <c r="O76" s="152">
        <v>10725.5</v>
      </c>
      <c r="P76" s="150">
        <v>18964380.809999999</v>
      </c>
      <c r="Q76" s="151">
        <v>18964380.809999999</v>
      </c>
      <c r="R76" s="151">
        <v>19210116.690000001</v>
      </c>
      <c r="S76" s="151">
        <v>19210116.690000001</v>
      </c>
      <c r="T76" s="269">
        <v>19087248.75</v>
      </c>
      <c r="U76" s="153">
        <v>19087248.75</v>
      </c>
      <c r="V76" s="143">
        <v>1056972.21</v>
      </c>
      <c r="W76" s="154">
        <v>1059182.55</v>
      </c>
      <c r="X76" s="143">
        <v>1058077.3799999999</v>
      </c>
      <c r="Y76" s="143">
        <v>12929404.550000001</v>
      </c>
      <c r="Z76" s="154">
        <v>12939173.609999999</v>
      </c>
      <c r="AA76" s="143">
        <v>12934289.08</v>
      </c>
      <c r="AB76" s="143">
        <v>157716.18</v>
      </c>
      <c r="AC76" s="154">
        <v>145106.71</v>
      </c>
      <c r="AD76" s="143">
        <v>151411.44500000001</v>
      </c>
      <c r="AE76" s="143">
        <v>911783.42999999993</v>
      </c>
      <c r="AF76" s="143">
        <v>960743.40999999992</v>
      </c>
      <c r="AG76" s="143">
        <v>936263.41999999993</v>
      </c>
      <c r="AH76" s="143">
        <v>5628422.2199999997</v>
      </c>
      <c r="AI76" s="154">
        <v>4862803.82</v>
      </c>
      <c r="AJ76" s="143">
        <v>5245613.0199999996</v>
      </c>
      <c r="AK76" s="143">
        <v>7400000</v>
      </c>
      <c r="AL76" s="154">
        <v>9400000</v>
      </c>
      <c r="AM76" s="143">
        <v>8400000</v>
      </c>
      <c r="AN76" s="143">
        <v>3172585.93</v>
      </c>
      <c r="AO76" s="154">
        <v>3416131.78</v>
      </c>
      <c r="AP76" s="144">
        <v>3294358.855</v>
      </c>
      <c r="AQ76" s="155">
        <v>8.1749488610440291E-2</v>
      </c>
      <c r="AR76" s="156">
        <v>8.1858593286159645E-2</v>
      </c>
      <c r="AS76" s="271">
        <v>8.1804061549550569E-2</v>
      </c>
      <c r="AT76" s="155">
        <v>1.21982554873341E-2</v>
      </c>
      <c r="AU76" s="156">
        <v>1.1214526860344059E-2</v>
      </c>
      <c r="AV76" s="271">
        <v>1.1706205425246302E-2</v>
      </c>
      <c r="AW76" s="155">
        <v>7.0520140852116803E-2</v>
      </c>
      <c r="AX76" s="156">
        <v>7.4250755029478269E-2</v>
      </c>
      <c r="AY76" s="271">
        <v>7.2386152358982214E-2</v>
      </c>
      <c r="AZ76" s="150">
        <v>526.0207682242991</v>
      </c>
      <c r="BA76" s="151">
        <v>452.31176820760857</v>
      </c>
      <c r="BB76" s="269">
        <v>489.07864621695956</v>
      </c>
      <c r="BC76" s="155">
        <v>0.57233880890516331</v>
      </c>
      <c r="BD76" s="156">
        <v>0.72647607052240493</v>
      </c>
      <c r="BE76" s="271">
        <v>0.64943654406091256</v>
      </c>
      <c r="BF76" s="155">
        <v>0.1672918278632689</v>
      </c>
      <c r="BG76" s="156">
        <v>0.17782982972603692</v>
      </c>
      <c r="BH76" s="271">
        <v>0.17259474627007207</v>
      </c>
      <c r="BI76" s="157" t="s">
        <v>57</v>
      </c>
    </row>
    <row r="77" spans="1:61">
      <c r="A77" s="143">
        <v>110</v>
      </c>
      <c r="B77" s="144">
        <v>78</v>
      </c>
      <c r="C77" s="255" t="s">
        <v>185</v>
      </c>
      <c r="D77" s="145" t="s">
        <v>186</v>
      </c>
      <c r="E77" s="146" t="s">
        <v>62</v>
      </c>
      <c r="F77" s="147" t="s">
        <v>63</v>
      </c>
      <c r="G77" s="143">
        <v>2</v>
      </c>
      <c r="H77" s="148" t="s">
        <v>362</v>
      </c>
      <c r="I77" s="149" t="s">
        <v>367</v>
      </c>
      <c r="J77" s="150">
        <v>12098</v>
      </c>
      <c r="K77" s="151">
        <v>0</v>
      </c>
      <c r="L77" s="151">
        <v>12201</v>
      </c>
      <c r="M77" s="151">
        <v>0</v>
      </c>
      <c r="N77" s="267">
        <v>12149.5</v>
      </c>
      <c r="O77" s="152">
        <v>0</v>
      </c>
      <c r="P77" s="150">
        <v>20885314.34</v>
      </c>
      <c r="Q77" s="151">
        <v>0</v>
      </c>
      <c r="R77" s="151">
        <v>21129241.91</v>
      </c>
      <c r="S77" s="151">
        <v>0</v>
      </c>
      <c r="T77" s="269">
        <v>21007278.125</v>
      </c>
      <c r="U77" s="153">
        <v>0</v>
      </c>
      <c r="V77" s="143">
        <v>910324.1</v>
      </c>
      <c r="W77" s="154">
        <v>754660.03</v>
      </c>
      <c r="X77" s="143">
        <v>832492.06499999994</v>
      </c>
      <c r="Y77" s="143">
        <v>8205119.9800000004</v>
      </c>
      <c r="Z77" s="154">
        <v>8096874.5899999999</v>
      </c>
      <c r="AA77" s="143">
        <v>8150997.2850000001</v>
      </c>
      <c r="AB77" s="143">
        <v>55808.58</v>
      </c>
      <c r="AC77" s="154">
        <v>44887.47</v>
      </c>
      <c r="AD77" s="143">
        <v>50348.025000000001</v>
      </c>
      <c r="AE77" s="143">
        <v>396308.58</v>
      </c>
      <c r="AF77" s="143">
        <v>363459.31999999995</v>
      </c>
      <c r="AG77" s="143">
        <v>379883.94999999995</v>
      </c>
      <c r="AH77" s="143">
        <v>-998877.72</v>
      </c>
      <c r="AI77" s="154">
        <v>274196.74</v>
      </c>
      <c r="AJ77" s="143">
        <v>-362340.49</v>
      </c>
      <c r="AK77" s="143">
        <v>2000000</v>
      </c>
      <c r="AL77" s="154">
        <v>3000000</v>
      </c>
      <c r="AM77" s="143">
        <v>2500000</v>
      </c>
      <c r="AN77" s="143">
        <v>4262578.72</v>
      </c>
      <c r="AO77" s="154">
        <v>4637358.9000000004</v>
      </c>
      <c r="AP77" s="144">
        <v>4449968.8100000005</v>
      </c>
      <c r="AQ77" s="155">
        <v>0.11094586090379142</v>
      </c>
      <c r="AR77" s="156">
        <v>9.3203867938381896E-2</v>
      </c>
      <c r="AS77" s="271">
        <v>0.10213376791721014</v>
      </c>
      <c r="AT77" s="155">
        <v>6.8016775057565945E-3</v>
      </c>
      <c r="AU77" s="156">
        <v>5.5438020560968082E-3</v>
      </c>
      <c r="AV77" s="271">
        <v>6.1769159330544426E-3</v>
      </c>
      <c r="AW77" s="155">
        <v>4.8300156605388236E-2</v>
      </c>
      <c r="AX77" s="156">
        <v>4.4888841485687378E-2</v>
      </c>
      <c r="AY77" s="271">
        <v>4.6605824627016783E-2</v>
      </c>
      <c r="AZ77" s="150">
        <v>-82.565524880145475</v>
      </c>
      <c r="BA77" s="151">
        <v>22.473300549135313</v>
      </c>
      <c r="BB77" s="269">
        <v>-29.82348985554961</v>
      </c>
      <c r="BC77" s="155">
        <v>0.24375024434438555</v>
      </c>
      <c r="BD77" s="156">
        <v>0.37051333408388631</v>
      </c>
      <c r="BE77" s="271">
        <v>0.30671093518834364</v>
      </c>
      <c r="BF77" s="155">
        <v>0.20409454464547935</v>
      </c>
      <c r="BG77" s="156">
        <v>0.21947587706898475</v>
      </c>
      <c r="BH77" s="271">
        <v>0.21182986122815473</v>
      </c>
      <c r="BI77" s="157" t="s">
        <v>57</v>
      </c>
    </row>
    <row r="78" spans="1:61">
      <c r="A78" s="143">
        <v>116</v>
      </c>
      <c r="B78" s="144">
        <v>82</v>
      </c>
      <c r="C78" s="255" t="s">
        <v>191</v>
      </c>
      <c r="D78" s="145" t="s">
        <v>192</v>
      </c>
      <c r="E78" s="146" t="s">
        <v>67</v>
      </c>
      <c r="F78" s="147" t="s">
        <v>68</v>
      </c>
      <c r="G78" s="143">
        <v>1</v>
      </c>
      <c r="H78" s="148" t="s">
        <v>362</v>
      </c>
      <c r="I78" s="149" t="s">
        <v>367</v>
      </c>
      <c r="J78" s="150">
        <v>2737</v>
      </c>
      <c r="K78" s="151">
        <v>2737</v>
      </c>
      <c r="L78" s="151">
        <v>2724</v>
      </c>
      <c r="M78" s="151">
        <v>2724</v>
      </c>
      <c r="N78" s="267">
        <v>2730.5</v>
      </c>
      <c r="O78" s="152">
        <v>2730.5</v>
      </c>
      <c r="P78" s="150">
        <v>4210830.28</v>
      </c>
      <c r="Q78" s="151">
        <v>4210830.28</v>
      </c>
      <c r="R78" s="151">
        <v>4260223.9800000004</v>
      </c>
      <c r="S78" s="151">
        <v>4260223.9800000004</v>
      </c>
      <c r="T78" s="269">
        <v>4235527.13</v>
      </c>
      <c r="U78" s="153">
        <v>4235527.1300000008</v>
      </c>
      <c r="V78" s="143">
        <v>203817.3</v>
      </c>
      <c r="W78" s="154">
        <v>435532.53</v>
      </c>
      <c r="X78" s="143">
        <v>319674.91500000004</v>
      </c>
      <c r="Y78" s="143">
        <v>3073427.14</v>
      </c>
      <c r="Z78" s="154">
        <v>3388481.01</v>
      </c>
      <c r="AA78" s="143">
        <v>3230954.0750000002</v>
      </c>
      <c r="AB78" s="143">
        <v>6074.5</v>
      </c>
      <c r="AC78" s="154">
        <v>3889.79</v>
      </c>
      <c r="AD78" s="143">
        <v>4982.1450000000004</v>
      </c>
      <c r="AE78" s="143">
        <v>141074.5</v>
      </c>
      <c r="AF78" s="143">
        <v>138889.79</v>
      </c>
      <c r="AG78" s="143">
        <v>139982.14500000002</v>
      </c>
      <c r="AH78" s="143">
        <v>354056.14</v>
      </c>
      <c r="AI78" s="154">
        <v>195301.81</v>
      </c>
      <c r="AJ78" s="143">
        <v>274678.97499999998</v>
      </c>
      <c r="AK78" s="143">
        <v>1587292.9</v>
      </c>
      <c r="AL78" s="154">
        <v>1621848.15</v>
      </c>
      <c r="AM78" s="143">
        <v>1604570.5249999999</v>
      </c>
      <c r="AN78" s="143">
        <v>1269950.81</v>
      </c>
      <c r="AO78" s="154">
        <v>1293706.1399999999</v>
      </c>
      <c r="AP78" s="144">
        <v>1281828.4750000001</v>
      </c>
      <c r="AQ78" s="155">
        <v>6.6315969344892284E-2</v>
      </c>
      <c r="AR78" s="156">
        <v>0.128533265706571</v>
      </c>
      <c r="AS78" s="271">
        <v>9.894133670098669E-2</v>
      </c>
      <c r="AT78" s="155">
        <v>1.976458111188541E-3</v>
      </c>
      <c r="AU78" s="156">
        <v>1.1479450492774047E-3</v>
      </c>
      <c r="AV78" s="271">
        <v>1.5420042762446259E-3</v>
      </c>
      <c r="AW78" s="155">
        <v>4.5901364689582329E-2</v>
      </c>
      <c r="AX78" s="156">
        <v>4.0988805777607121E-2</v>
      </c>
      <c r="AY78" s="271">
        <v>4.3325327983809246E-2</v>
      </c>
      <c r="AZ78" s="150">
        <v>129.35920350748995</v>
      </c>
      <c r="BA78" s="151">
        <v>71.696699706314249</v>
      </c>
      <c r="BB78" s="269">
        <v>100.59658487456508</v>
      </c>
      <c r="BC78" s="155">
        <v>0.51645698033368703</v>
      </c>
      <c r="BD78" s="156">
        <v>0.47863575012332737</v>
      </c>
      <c r="BE78" s="271">
        <v>0.49662436783475478</v>
      </c>
      <c r="BF78" s="155">
        <v>0.30159154502897706</v>
      </c>
      <c r="BG78" s="156">
        <v>0.3036709210767834</v>
      </c>
      <c r="BH78" s="271">
        <v>0.30263729534887907</v>
      </c>
      <c r="BI78" s="157" t="s">
        <v>80</v>
      </c>
    </row>
    <row r="79" spans="1:61">
      <c r="A79" s="143">
        <v>122</v>
      </c>
      <c r="B79" s="144">
        <v>85</v>
      </c>
      <c r="C79" s="255" t="s">
        <v>194</v>
      </c>
      <c r="D79" s="145" t="s">
        <v>195</v>
      </c>
      <c r="E79" s="146" t="s">
        <v>67</v>
      </c>
      <c r="F79" s="147" t="s">
        <v>68</v>
      </c>
      <c r="G79" s="143">
        <v>1</v>
      </c>
      <c r="H79" s="148" t="s">
        <v>362</v>
      </c>
      <c r="I79" s="149" t="s">
        <v>367</v>
      </c>
      <c r="J79" s="150">
        <v>844</v>
      </c>
      <c r="K79" s="151">
        <v>844</v>
      </c>
      <c r="L79" s="151">
        <v>860</v>
      </c>
      <c r="M79" s="151">
        <v>860</v>
      </c>
      <c r="N79" s="267">
        <v>852</v>
      </c>
      <c r="O79" s="152">
        <v>852</v>
      </c>
      <c r="P79" s="150">
        <v>1878801.92</v>
      </c>
      <c r="Q79" s="151">
        <v>1878801.92</v>
      </c>
      <c r="R79" s="151">
        <v>1816984.97</v>
      </c>
      <c r="S79" s="151">
        <v>1816984.97</v>
      </c>
      <c r="T79" s="269">
        <v>1847893.4450000001</v>
      </c>
      <c r="U79" s="153">
        <v>1847893.4449999998</v>
      </c>
      <c r="V79" s="143">
        <v>-100683.95</v>
      </c>
      <c r="W79" s="154">
        <v>-32182.27</v>
      </c>
      <c r="X79" s="143">
        <v>-66433.11</v>
      </c>
      <c r="Y79" s="143">
        <v>1154039.32</v>
      </c>
      <c r="Z79" s="154">
        <v>1130870.3700000001</v>
      </c>
      <c r="AA79" s="143">
        <v>1142454.8450000002</v>
      </c>
      <c r="AB79" s="143">
        <v>6880.58</v>
      </c>
      <c r="AC79" s="154">
        <v>6620.53</v>
      </c>
      <c r="AD79" s="143">
        <v>6750.5550000000003</v>
      </c>
      <c r="AE79" s="143">
        <v>55816.58</v>
      </c>
      <c r="AF79" s="143">
        <v>55556.53</v>
      </c>
      <c r="AG79" s="143">
        <v>55686.555</v>
      </c>
      <c r="AH79" s="143">
        <v>441820.07</v>
      </c>
      <c r="AI79" s="154">
        <v>474002.34</v>
      </c>
      <c r="AJ79" s="143">
        <v>457911.20500000002</v>
      </c>
      <c r="AK79" s="143">
        <v>804920.45</v>
      </c>
      <c r="AL79" s="154">
        <v>797450.45</v>
      </c>
      <c r="AM79" s="143">
        <v>801185.45</v>
      </c>
      <c r="AN79" s="143">
        <v>648043.93000000005</v>
      </c>
      <c r="AO79" s="154">
        <v>566925.66</v>
      </c>
      <c r="AP79" s="144">
        <v>607484.79500000004</v>
      </c>
      <c r="AQ79" s="155">
        <v>-8.724481762025231E-2</v>
      </c>
      <c r="AR79" s="156">
        <v>-2.8457965522608923E-2</v>
      </c>
      <c r="AS79" s="271">
        <v>-5.8149440470883544E-2</v>
      </c>
      <c r="AT79" s="155">
        <v>5.9621712022775789E-3</v>
      </c>
      <c r="AU79" s="156">
        <v>5.8543668448931057E-3</v>
      </c>
      <c r="AV79" s="271">
        <v>5.9088155908691509E-3</v>
      </c>
      <c r="AW79" s="155">
        <v>4.8366272303442828E-2</v>
      </c>
      <c r="AX79" s="156">
        <v>4.91272310901558E-2</v>
      </c>
      <c r="AY79" s="271">
        <v>4.874289364145503E-2</v>
      </c>
      <c r="AZ79" s="150">
        <v>523.48349526066352</v>
      </c>
      <c r="BA79" s="151">
        <v>551.16551162790688</v>
      </c>
      <c r="BB79" s="269">
        <v>537.4544659624413</v>
      </c>
      <c r="BC79" s="155">
        <v>0.69748095758123729</v>
      </c>
      <c r="BD79" s="156">
        <v>0.70516521712386881</v>
      </c>
      <c r="BE79" s="271">
        <v>0.7012841282142751</v>
      </c>
      <c r="BF79" s="155">
        <v>0.34492403009679701</v>
      </c>
      <c r="BG79" s="156">
        <v>0.31201450169397937</v>
      </c>
      <c r="BH79" s="271">
        <v>0.32874449370645392</v>
      </c>
      <c r="BI79" s="157" t="s">
        <v>80</v>
      </c>
    </row>
    <row r="80" spans="1:61">
      <c r="A80" s="143">
        <v>123</v>
      </c>
      <c r="B80" s="144">
        <v>86</v>
      </c>
      <c r="C80" s="255" t="s">
        <v>196</v>
      </c>
      <c r="D80" s="145" t="s">
        <v>197</v>
      </c>
      <c r="E80" s="146" t="s">
        <v>67</v>
      </c>
      <c r="F80" s="147" t="s">
        <v>68</v>
      </c>
      <c r="G80" s="143">
        <v>1</v>
      </c>
      <c r="H80" s="148" t="s">
        <v>362</v>
      </c>
      <c r="I80" s="149" t="s">
        <v>367</v>
      </c>
      <c r="J80" s="150">
        <v>3708</v>
      </c>
      <c r="K80" s="151">
        <v>3708</v>
      </c>
      <c r="L80" s="151">
        <v>3725</v>
      </c>
      <c r="M80" s="151">
        <v>3725</v>
      </c>
      <c r="N80" s="267">
        <v>3716.5</v>
      </c>
      <c r="O80" s="152">
        <v>3716.5</v>
      </c>
      <c r="P80" s="150">
        <v>7195270.8600000003</v>
      </c>
      <c r="Q80" s="151">
        <v>7195270.8600000003</v>
      </c>
      <c r="R80" s="151">
        <v>7766663.8399999999</v>
      </c>
      <c r="S80" s="151">
        <v>7766663.8399999999</v>
      </c>
      <c r="T80" s="269">
        <v>7480967.3499999996</v>
      </c>
      <c r="U80" s="153">
        <v>7480967.3499999996</v>
      </c>
      <c r="V80" s="143">
        <v>649117.96</v>
      </c>
      <c r="W80" s="154">
        <v>935958.81</v>
      </c>
      <c r="X80" s="143">
        <v>792538.38500000001</v>
      </c>
      <c r="Y80" s="143">
        <v>4690796.9000000004</v>
      </c>
      <c r="Z80" s="154">
        <v>4857509.05</v>
      </c>
      <c r="AA80" s="143">
        <v>4774152.9749999996</v>
      </c>
      <c r="AB80" s="143">
        <v>-54707.24</v>
      </c>
      <c r="AC80" s="154">
        <v>-56056.88</v>
      </c>
      <c r="AD80" s="143">
        <v>-55382.06</v>
      </c>
      <c r="AE80" s="143">
        <v>89754.28</v>
      </c>
      <c r="AF80" s="143">
        <v>99272.47</v>
      </c>
      <c r="AG80" s="143">
        <v>94513.375</v>
      </c>
      <c r="AH80" s="143">
        <v>-907202.54</v>
      </c>
      <c r="AI80" s="154">
        <v>-1715319.7</v>
      </c>
      <c r="AJ80" s="143">
        <v>-1311261.1200000001</v>
      </c>
      <c r="AK80" s="143">
        <v>253975</v>
      </c>
      <c r="AL80" s="154">
        <v>3110.6</v>
      </c>
      <c r="AM80" s="143">
        <v>128542.8</v>
      </c>
      <c r="AN80" s="143">
        <v>2848824.42</v>
      </c>
      <c r="AO80" s="154">
        <v>2991187.69</v>
      </c>
      <c r="AP80" s="144">
        <v>2920006.0549999997</v>
      </c>
      <c r="AQ80" s="155">
        <v>0.13838116930622171</v>
      </c>
      <c r="AR80" s="156">
        <v>0.19268287518682031</v>
      </c>
      <c r="AS80" s="271">
        <v>0.16600607252221533</v>
      </c>
      <c r="AT80" s="155">
        <v>-1.166267505634277E-2</v>
      </c>
      <c r="AU80" s="156">
        <v>-1.1540252302772344E-2</v>
      </c>
      <c r="AV80" s="271">
        <v>-1.1600394937072581E-2</v>
      </c>
      <c r="AW80" s="155">
        <v>1.9134121965502279E-2</v>
      </c>
      <c r="AX80" s="156">
        <v>2.0436908913221686E-2</v>
      </c>
      <c r="AY80" s="271">
        <v>1.9796888682646372E-2</v>
      </c>
      <c r="AZ80" s="150">
        <v>-244.660879180151</v>
      </c>
      <c r="BA80" s="151">
        <v>-460.48851006711408</v>
      </c>
      <c r="BB80" s="269">
        <v>-352.82150410332304</v>
      </c>
      <c r="BC80" s="155">
        <v>5.4143252290458362E-2</v>
      </c>
      <c r="BD80" s="156">
        <v>6.4036936791708092E-4</v>
      </c>
      <c r="BE80" s="271">
        <v>2.6924734224713445E-2</v>
      </c>
      <c r="BF80" s="155">
        <v>0.39593011513120441</v>
      </c>
      <c r="BG80" s="156">
        <v>0.3851316023998278</v>
      </c>
      <c r="BH80" s="271">
        <v>0.39032466235800373</v>
      </c>
      <c r="BI80" s="157" t="s">
        <v>57</v>
      </c>
    </row>
    <row r="81" spans="1:61">
      <c r="A81" s="143">
        <v>24</v>
      </c>
      <c r="B81" s="144">
        <v>87</v>
      </c>
      <c r="C81" s="255" t="s">
        <v>198</v>
      </c>
      <c r="D81" s="145" t="s">
        <v>197</v>
      </c>
      <c r="E81" s="146" t="s">
        <v>62</v>
      </c>
      <c r="F81" s="147" t="s">
        <v>63</v>
      </c>
      <c r="G81" s="143">
        <v>2</v>
      </c>
      <c r="H81" s="148" t="s">
        <v>362</v>
      </c>
      <c r="I81" s="149" t="s">
        <v>367</v>
      </c>
      <c r="J81" s="150">
        <v>5770</v>
      </c>
      <c r="K81" s="151">
        <v>0</v>
      </c>
      <c r="L81" s="151">
        <v>5870</v>
      </c>
      <c r="M81" s="151">
        <v>0</v>
      </c>
      <c r="N81" s="267">
        <v>5820</v>
      </c>
      <c r="O81" s="152">
        <v>0</v>
      </c>
      <c r="P81" s="150">
        <v>11928770.76</v>
      </c>
      <c r="Q81" s="151">
        <v>0</v>
      </c>
      <c r="R81" s="151">
        <v>12340810.01</v>
      </c>
      <c r="S81" s="151">
        <v>0</v>
      </c>
      <c r="T81" s="269">
        <v>12134790.385</v>
      </c>
      <c r="U81" s="153">
        <v>0</v>
      </c>
      <c r="V81" s="143">
        <v>696686.64</v>
      </c>
      <c r="W81" s="154">
        <v>910085.69</v>
      </c>
      <c r="X81" s="143">
        <v>803386.16500000004</v>
      </c>
      <c r="Y81" s="143">
        <v>4691730.16</v>
      </c>
      <c r="Z81" s="154">
        <v>4906080.72</v>
      </c>
      <c r="AA81" s="143">
        <v>4798905.4399999995</v>
      </c>
      <c r="AB81" s="143">
        <v>89793.79</v>
      </c>
      <c r="AC81" s="154">
        <v>66366.13</v>
      </c>
      <c r="AD81" s="143">
        <v>78079.959999999992</v>
      </c>
      <c r="AE81" s="143">
        <v>408092.79</v>
      </c>
      <c r="AF81" s="143">
        <v>372365.13</v>
      </c>
      <c r="AG81" s="143">
        <v>390228.95999999996</v>
      </c>
      <c r="AH81" s="143">
        <v>2027547.61</v>
      </c>
      <c r="AI81" s="154">
        <v>1306054.1200000001</v>
      </c>
      <c r="AJ81" s="143">
        <v>1666800.8650000002</v>
      </c>
      <c r="AK81" s="143">
        <v>5001551.0999999996</v>
      </c>
      <c r="AL81" s="154">
        <v>3001351.1</v>
      </c>
      <c r="AM81" s="143">
        <v>4001451.0999999996</v>
      </c>
      <c r="AN81" s="143">
        <v>1891553.39</v>
      </c>
      <c r="AO81" s="154">
        <v>2307047.88</v>
      </c>
      <c r="AP81" s="144">
        <v>2099300.6349999998</v>
      </c>
      <c r="AQ81" s="155">
        <v>0.14849247851884134</v>
      </c>
      <c r="AR81" s="156">
        <v>0.18550157283184693</v>
      </c>
      <c r="AS81" s="271">
        <v>0.16741029283544293</v>
      </c>
      <c r="AT81" s="155">
        <v>1.9138737083720089E-2</v>
      </c>
      <c r="AU81" s="156">
        <v>1.3527321254510465E-2</v>
      </c>
      <c r="AV81" s="271">
        <v>1.6270368519701442E-2</v>
      </c>
      <c r="AW81" s="155">
        <v>8.6981300305642467E-2</v>
      </c>
      <c r="AX81" s="156">
        <v>7.5898696179625844E-2</v>
      </c>
      <c r="AY81" s="271">
        <v>8.1316242813902997E-2</v>
      </c>
      <c r="AZ81" s="150">
        <v>351.39473310225299</v>
      </c>
      <c r="BA81" s="151">
        <v>222.49644293015334</v>
      </c>
      <c r="BB81" s="269">
        <v>286.39190120274912</v>
      </c>
      <c r="BC81" s="155">
        <v>1.0660355411403284</v>
      </c>
      <c r="BD81" s="156">
        <v>0.6117614591551197</v>
      </c>
      <c r="BE81" s="271">
        <v>0.83382578590671297</v>
      </c>
      <c r="BF81" s="155">
        <v>0.15857068830116408</v>
      </c>
      <c r="BG81" s="156">
        <v>0.18694460721221332</v>
      </c>
      <c r="BH81" s="271">
        <v>0.17299850828861268</v>
      </c>
      <c r="BI81" s="157" t="s">
        <v>57</v>
      </c>
    </row>
    <row r="82" spans="1:61">
      <c r="A82" s="143">
        <v>124</v>
      </c>
      <c r="B82" s="144">
        <v>88</v>
      </c>
      <c r="C82" s="255" t="s">
        <v>199</v>
      </c>
      <c r="D82" s="145" t="s">
        <v>200</v>
      </c>
      <c r="E82" s="146" t="s">
        <v>67</v>
      </c>
      <c r="F82" s="147" t="s">
        <v>68</v>
      </c>
      <c r="G82" s="143">
        <v>1</v>
      </c>
      <c r="H82" s="148" t="s">
        <v>362</v>
      </c>
      <c r="I82" s="149" t="s">
        <v>367</v>
      </c>
      <c r="J82" s="150">
        <v>1161</v>
      </c>
      <c r="K82" s="151">
        <v>1161</v>
      </c>
      <c r="L82" s="151">
        <v>1193</v>
      </c>
      <c r="M82" s="151">
        <v>1193</v>
      </c>
      <c r="N82" s="267">
        <v>1177</v>
      </c>
      <c r="O82" s="152">
        <v>1177</v>
      </c>
      <c r="P82" s="150">
        <v>3017616.25</v>
      </c>
      <c r="Q82" s="151">
        <v>3017616.25</v>
      </c>
      <c r="R82" s="151">
        <v>2966341.31</v>
      </c>
      <c r="S82" s="151">
        <v>2966341.31</v>
      </c>
      <c r="T82" s="269">
        <v>2991978.78</v>
      </c>
      <c r="U82" s="153">
        <v>2991978.7800000003</v>
      </c>
      <c r="V82" s="143">
        <v>111650.58</v>
      </c>
      <c r="W82" s="154">
        <v>147120.24</v>
      </c>
      <c r="X82" s="143">
        <v>129385.41</v>
      </c>
      <c r="Y82" s="143">
        <v>2033649.69</v>
      </c>
      <c r="Z82" s="154">
        <v>1888807.83</v>
      </c>
      <c r="AA82" s="143">
        <v>1961228.76</v>
      </c>
      <c r="AB82" s="143">
        <v>-4905.24</v>
      </c>
      <c r="AC82" s="154">
        <v>-2050.48</v>
      </c>
      <c r="AD82" s="143">
        <v>-3477.8599999999997</v>
      </c>
      <c r="AE82" s="143">
        <v>-2947.3399999999997</v>
      </c>
      <c r="AF82" s="143">
        <v>6794.17</v>
      </c>
      <c r="AG82" s="143">
        <v>1923.4150000000002</v>
      </c>
      <c r="AH82" s="143">
        <v>-980681.72</v>
      </c>
      <c r="AI82" s="154">
        <v>-820340.16</v>
      </c>
      <c r="AJ82" s="143">
        <v>-900510.94</v>
      </c>
      <c r="AK82" s="143">
        <v>0</v>
      </c>
      <c r="AL82" s="154">
        <v>234735.6</v>
      </c>
      <c r="AM82" s="143">
        <v>117367.8</v>
      </c>
      <c r="AN82" s="143">
        <v>1044589.42</v>
      </c>
      <c r="AO82" s="154">
        <v>1062896.51</v>
      </c>
      <c r="AP82" s="144">
        <v>1053742.9650000001</v>
      </c>
      <c r="AQ82" s="155">
        <v>5.4901579435738514E-2</v>
      </c>
      <c r="AR82" s="156">
        <v>7.7890528439836029E-2</v>
      </c>
      <c r="AS82" s="271">
        <v>6.5971605474518941E-2</v>
      </c>
      <c r="AT82" s="155">
        <v>-2.4120378372540652E-3</v>
      </c>
      <c r="AU82" s="156">
        <v>-1.0855948219994408E-3</v>
      </c>
      <c r="AV82" s="271">
        <v>-1.7733066488378438E-3</v>
      </c>
      <c r="AW82" s="155">
        <v>-1.4492859878930278E-3</v>
      </c>
      <c r="AX82" s="156">
        <v>3.5970678922905563E-3</v>
      </c>
      <c r="AY82" s="271">
        <v>9.8071935269805057E-4</v>
      </c>
      <c r="AZ82" s="150">
        <v>-844.68709732988793</v>
      </c>
      <c r="BA82" s="151">
        <v>-687.62796311818943</v>
      </c>
      <c r="BB82" s="269">
        <v>-765.09000849617667</v>
      </c>
      <c r="BC82" s="155">
        <v>0</v>
      </c>
      <c r="BD82" s="156">
        <v>0.12427712140519875</v>
      </c>
      <c r="BE82" s="271">
        <v>5.9844013301130664E-2</v>
      </c>
      <c r="BF82" s="155">
        <v>0.34616377082407351</v>
      </c>
      <c r="BG82" s="156">
        <v>0.35831901960061369</v>
      </c>
      <c r="BH82" s="271">
        <v>0.35218931766621686</v>
      </c>
      <c r="BI82" s="157" t="s">
        <v>80</v>
      </c>
    </row>
    <row r="83" spans="1:61">
      <c r="A83" s="143">
        <v>126</v>
      </c>
      <c r="B83" s="144">
        <v>90</v>
      </c>
      <c r="C83" s="255" t="s">
        <v>201</v>
      </c>
      <c r="D83" s="145" t="s">
        <v>202</v>
      </c>
      <c r="E83" s="146" t="s">
        <v>67</v>
      </c>
      <c r="F83" s="147" t="s">
        <v>68</v>
      </c>
      <c r="G83" s="143">
        <v>1</v>
      </c>
      <c r="H83" s="148" t="s">
        <v>362</v>
      </c>
      <c r="I83" s="149" t="s">
        <v>367</v>
      </c>
      <c r="J83" s="150">
        <v>3531</v>
      </c>
      <c r="K83" s="151">
        <v>3531</v>
      </c>
      <c r="L83" s="151">
        <v>3556</v>
      </c>
      <c r="M83" s="151">
        <v>3556</v>
      </c>
      <c r="N83" s="267">
        <v>3543.5</v>
      </c>
      <c r="O83" s="152">
        <v>3543.5</v>
      </c>
      <c r="P83" s="150">
        <v>5790270.1500000004</v>
      </c>
      <c r="Q83" s="151">
        <v>5790270.1500000004</v>
      </c>
      <c r="R83" s="151">
        <v>6072069.8300000001</v>
      </c>
      <c r="S83" s="151">
        <v>6072069.8300000001</v>
      </c>
      <c r="T83" s="269">
        <v>5931169.9900000002</v>
      </c>
      <c r="U83" s="153">
        <v>5931169.9900000002</v>
      </c>
      <c r="V83" s="143">
        <v>653112.65</v>
      </c>
      <c r="W83" s="154">
        <v>433898.54</v>
      </c>
      <c r="X83" s="143">
        <v>543505.59499999997</v>
      </c>
      <c r="Y83" s="143">
        <v>5183370.05</v>
      </c>
      <c r="Z83" s="154">
        <v>5089928.0199999996</v>
      </c>
      <c r="AA83" s="143">
        <v>5136649.0350000001</v>
      </c>
      <c r="AB83" s="143">
        <v>-36962.379999999997</v>
      </c>
      <c r="AC83" s="154">
        <v>-33641.72</v>
      </c>
      <c r="AD83" s="143">
        <v>-35302.050000000003</v>
      </c>
      <c r="AE83" s="143">
        <v>98730.57</v>
      </c>
      <c r="AF83" s="143">
        <v>78359.28</v>
      </c>
      <c r="AG83" s="143">
        <v>88544.925000000003</v>
      </c>
      <c r="AH83" s="143">
        <v>-1231375.47</v>
      </c>
      <c r="AI83" s="154">
        <v>-1188688.4099999999</v>
      </c>
      <c r="AJ83" s="143">
        <v>-1210031.94</v>
      </c>
      <c r="AK83" s="143">
        <v>1200000</v>
      </c>
      <c r="AL83" s="154">
        <v>1000000</v>
      </c>
      <c r="AM83" s="143">
        <v>1100000</v>
      </c>
      <c r="AN83" s="143">
        <v>2209472.4700000002</v>
      </c>
      <c r="AO83" s="154">
        <v>2054784.41</v>
      </c>
      <c r="AP83" s="144">
        <v>2132128.44</v>
      </c>
      <c r="AQ83" s="155">
        <v>0.12600154796974219</v>
      </c>
      <c r="AR83" s="156">
        <v>8.5246498240263924E-2</v>
      </c>
      <c r="AS83" s="271">
        <v>0.10580936935668994</v>
      </c>
      <c r="AT83" s="155">
        <v>-7.1309552749373928E-3</v>
      </c>
      <c r="AU83" s="156">
        <v>-6.6094687130762225E-3</v>
      </c>
      <c r="AV83" s="271">
        <v>-6.8725836161784805E-3</v>
      </c>
      <c r="AW83" s="155">
        <v>1.9047563466937888E-2</v>
      </c>
      <c r="AX83" s="156">
        <v>1.5394968198391144E-2</v>
      </c>
      <c r="AY83" s="271">
        <v>1.7237877144549746E-2</v>
      </c>
      <c r="AZ83" s="150">
        <v>-348.73278674596429</v>
      </c>
      <c r="BA83" s="151">
        <v>-334.27683070866141</v>
      </c>
      <c r="BB83" s="269">
        <v>-341.47931141526738</v>
      </c>
      <c r="BC83" s="155">
        <v>0.23150961409749243</v>
      </c>
      <c r="BD83" s="156">
        <v>0.19646643254495377</v>
      </c>
      <c r="BE83" s="271">
        <v>0.21414739307763508</v>
      </c>
      <c r="BF83" s="155">
        <v>0.38158365892479129</v>
      </c>
      <c r="BG83" s="156">
        <v>0.33839933787454485</v>
      </c>
      <c r="BH83" s="271">
        <v>0.35947855879949248</v>
      </c>
      <c r="BI83" s="157" t="s">
        <v>57</v>
      </c>
    </row>
    <row r="84" spans="1:61">
      <c r="A84" s="143">
        <v>25</v>
      </c>
      <c r="B84" s="144">
        <v>91</v>
      </c>
      <c r="C84" s="255" t="s">
        <v>203</v>
      </c>
      <c r="D84" s="145" t="s">
        <v>202</v>
      </c>
      <c r="E84" s="146" t="s">
        <v>62</v>
      </c>
      <c r="F84" s="147" t="s">
        <v>63</v>
      </c>
      <c r="G84" s="143">
        <v>2</v>
      </c>
      <c r="H84" s="148" t="s">
        <v>362</v>
      </c>
      <c r="I84" s="149" t="s">
        <v>367</v>
      </c>
      <c r="J84" s="150">
        <v>6854</v>
      </c>
      <c r="K84" s="151">
        <v>0</v>
      </c>
      <c r="L84" s="151">
        <v>6844</v>
      </c>
      <c r="M84" s="151">
        <v>0</v>
      </c>
      <c r="N84" s="267">
        <v>6849</v>
      </c>
      <c r="O84" s="152">
        <v>0</v>
      </c>
      <c r="P84" s="150">
        <v>10781767.439999999</v>
      </c>
      <c r="Q84" s="151">
        <v>0</v>
      </c>
      <c r="R84" s="151">
        <v>11124122.74</v>
      </c>
      <c r="S84" s="151">
        <v>0</v>
      </c>
      <c r="T84" s="269">
        <v>10952945.09</v>
      </c>
      <c r="U84" s="153">
        <v>0</v>
      </c>
      <c r="V84" s="143">
        <v>988794.99</v>
      </c>
      <c r="W84" s="154">
        <v>465521.71</v>
      </c>
      <c r="X84" s="143">
        <v>727158.35</v>
      </c>
      <c r="Y84" s="143">
        <v>4628976.5599999996</v>
      </c>
      <c r="Z84" s="154">
        <v>4453937.67</v>
      </c>
      <c r="AA84" s="143">
        <v>4541457.1150000002</v>
      </c>
      <c r="AB84" s="143">
        <v>-6618.99</v>
      </c>
      <c r="AC84" s="154">
        <v>-8643.52</v>
      </c>
      <c r="AD84" s="143">
        <v>-7631.2550000000001</v>
      </c>
      <c r="AE84" s="143">
        <v>203381.01</v>
      </c>
      <c r="AF84" s="143">
        <v>161356.48000000001</v>
      </c>
      <c r="AG84" s="143">
        <v>182368.745</v>
      </c>
      <c r="AH84" s="143">
        <v>-799095.23</v>
      </c>
      <c r="AI84" s="154">
        <v>-952908.84</v>
      </c>
      <c r="AJ84" s="143">
        <v>-876002.03499999992</v>
      </c>
      <c r="AK84" s="143">
        <v>1000000</v>
      </c>
      <c r="AL84" s="154">
        <v>1000000</v>
      </c>
      <c r="AM84" s="143">
        <v>1000000</v>
      </c>
      <c r="AN84" s="143">
        <v>2501625.7200000002</v>
      </c>
      <c r="AO84" s="154">
        <v>2647147.4300000002</v>
      </c>
      <c r="AP84" s="144">
        <v>2574386.5750000002</v>
      </c>
      <c r="AQ84" s="155">
        <v>0.21360985029485655</v>
      </c>
      <c r="AR84" s="156">
        <v>0.10451913441348182</v>
      </c>
      <c r="AS84" s="271">
        <v>0.16011564825709027</v>
      </c>
      <c r="AT84" s="155">
        <v>-1.429903546541182E-3</v>
      </c>
      <c r="AU84" s="156">
        <v>-1.9406468254415425E-3</v>
      </c>
      <c r="AV84" s="271">
        <v>-1.6803538614940769E-3</v>
      </c>
      <c r="AW84" s="155">
        <v>4.3936495975689285E-2</v>
      </c>
      <c r="AX84" s="156">
        <v>3.6227826241672575E-2</v>
      </c>
      <c r="AY84" s="271">
        <v>4.0156438865766982E-2</v>
      </c>
      <c r="AZ84" s="150">
        <v>-116.58815728042019</v>
      </c>
      <c r="BA84" s="151">
        <v>-139.23273524254822</v>
      </c>
      <c r="BB84" s="269">
        <v>-127.90218061030806</v>
      </c>
      <c r="BC84" s="155">
        <v>0.21603047391538316</v>
      </c>
      <c r="BD84" s="156">
        <v>0.22452042980655362</v>
      </c>
      <c r="BE84" s="271">
        <v>0.22019364593295293</v>
      </c>
      <c r="BF84" s="155">
        <v>0.23202371354431664</v>
      </c>
      <c r="BG84" s="156">
        <v>0.23796460106300482</v>
      </c>
      <c r="BH84" s="271">
        <v>0.23504058076127907</v>
      </c>
      <c r="BI84" s="157" t="s">
        <v>57</v>
      </c>
    </row>
    <row r="85" spans="1:61">
      <c r="A85" s="143">
        <v>28</v>
      </c>
      <c r="B85" s="144">
        <v>92</v>
      </c>
      <c r="C85" s="255" t="s">
        <v>204</v>
      </c>
      <c r="D85" s="145" t="s">
        <v>205</v>
      </c>
      <c r="E85" s="146" t="s">
        <v>58</v>
      </c>
      <c r="F85" s="147" t="s">
        <v>59</v>
      </c>
      <c r="G85" s="143">
        <v>3</v>
      </c>
      <c r="H85" s="148" t="s">
        <v>362</v>
      </c>
      <c r="I85" s="149" t="s">
        <v>367</v>
      </c>
      <c r="J85" s="150">
        <v>5126</v>
      </c>
      <c r="K85" s="151">
        <v>5126</v>
      </c>
      <c r="L85" s="151">
        <v>5240</v>
      </c>
      <c r="M85" s="151">
        <v>5240</v>
      </c>
      <c r="N85" s="267">
        <v>5183</v>
      </c>
      <c r="O85" s="152">
        <v>5183</v>
      </c>
      <c r="P85" s="150">
        <v>12339092.220000001</v>
      </c>
      <c r="Q85" s="151">
        <v>12339092.220000001</v>
      </c>
      <c r="R85" s="151">
        <v>11707338.52</v>
      </c>
      <c r="S85" s="151">
        <v>11707338.52</v>
      </c>
      <c r="T85" s="269">
        <v>12023215.369999999</v>
      </c>
      <c r="U85" s="153">
        <v>12023215.370000001</v>
      </c>
      <c r="V85" s="143">
        <v>2333906.8199999998</v>
      </c>
      <c r="W85" s="154">
        <v>977338.45</v>
      </c>
      <c r="X85" s="143">
        <v>1655622.6349999998</v>
      </c>
      <c r="Y85" s="143">
        <v>12315618.85</v>
      </c>
      <c r="Z85" s="154">
        <v>11709048.220000001</v>
      </c>
      <c r="AA85" s="143">
        <v>12012333.535</v>
      </c>
      <c r="AB85" s="143">
        <v>117524.37</v>
      </c>
      <c r="AC85" s="154">
        <v>53152.47</v>
      </c>
      <c r="AD85" s="143">
        <v>85338.42</v>
      </c>
      <c r="AE85" s="143">
        <v>833664.37</v>
      </c>
      <c r="AF85" s="143">
        <v>872856.57</v>
      </c>
      <c r="AG85" s="143">
        <v>853260.47</v>
      </c>
      <c r="AH85" s="143">
        <v>6137963.0899999999</v>
      </c>
      <c r="AI85" s="154">
        <v>7518432.2400000002</v>
      </c>
      <c r="AJ85" s="143">
        <v>6828197.665</v>
      </c>
      <c r="AK85" s="143">
        <v>10039205.449999999</v>
      </c>
      <c r="AL85" s="154">
        <v>10600624.550000001</v>
      </c>
      <c r="AM85" s="143">
        <v>10319915</v>
      </c>
      <c r="AN85" s="143">
        <v>7725911.1600000001</v>
      </c>
      <c r="AO85" s="154">
        <v>7883545.5099999998</v>
      </c>
      <c r="AP85" s="144">
        <v>7804728.335</v>
      </c>
      <c r="AQ85" s="155">
        <v>0.18950788006889316</v>
      </c>
      <c r="AR85" s="156">
        <v>8.3468650195720168E-2</v>
      </c>
      <c r="AS85" s="271">
        <v>0.13782689518036262</v>
      </c>
      <c r="AT85" s="155">
        <v>9.5427092565470231E-3</v>
      </c>
      <c r="AU85" s="156">
        <v>4.539435571647172E-3</v>
      </c>
      <c r="AV85" s="271">
        <v>7.1042333074878275E-3</v>
      </c>
      <c r="AW85" s="155">
        <v>6.7691634513356191E-2</v>
      </c>
      <c r="AX85" s="156">
        <v>7.454547573807839E-2</v>
      </c>
      <c r="AY85" s="271">
        <v>7.1032032828082806E-2</v>
      </c>
      <c r="AZ85" s="150">
        <v>1197.4176921576277</v>
      </c>
      <c r="BA85" s="151">
        <v>1434.8153129770992</v>
      </c>
      <c r="BB85" s="269">
        <v>1317.4218917615281</v>
      </c>
      <c r="BC85" s="155">
        <v>0.81516045375178203</v>
      </c>
      <c r="BD85" s="156">
        <v>0.90533614268436247</v>
      </c>
      <c r="BE85" s="271">
        <v>0.85910992813604059</v>
      </c>
      <c r="BF85" s="155">
        <v>0.62613286474002872</v>
      </c>
      <c r="BG85" s="156">
        <v>0.67338494539406213</v>
      </c>
      <c r="BH85" s="271">
        <v>0.64913819596662514</v>
      </c>
      <c r="BI85" s="157" t="s">
        <v>80</v>
      </c>
    </row>
    <row r="86" spans="1:61">
      <c r="A86" s="143">
        <v>127</v>
      </c>
      <c r="B86" s="144">
        <v>93</v>
      </c>
      <c r="C86" s="255" t="s">
        <v>206</v>
      </c>
      <c r="D86" s="145" t="s">
        <v>207</v>
      </c>
      <c r="E86" s="146" t="s">
        <v>67</v>
      </c>
      <c r="F86" s="147" t="s">
        <v>68</v>
      </c>
      <c r="G86" s="143">
        <v>1</v>
      </c>
      <c r="H86" s="148" t="s">
        <v>362</v>
      </c>
      <c r="I86" s="149" t="s">
        <v>367</v>
      </c>
      <c r="J86" s="150">
        <v>1341</v>
      </c>
      <c r="K86" s="151">
        <v>1341</v>
      </c>
      <c r="L86" s="151">
        <v>1418</v>
      </c>
      <c r="M86" s="151">
        <v>1418</v>
      </c>
      <c r="N86" s="267">
        <v>1379.5</v>
      </c>
      <c r="O86" s="152">
        <v>1379.5</v>
      </c>
      <c r="P86" s="150">
        <v>2483022.65</v>
      </c>
      <c r="Q86" s="151">
        <v>2483022.65</v>
      </c>
      <c r="R86" s="151">
        <v>2233740.9</v>
      </c>
      <c r="S86" s="151">
        <v>2233740.9</v>
      </c>
      <c r="T86" s="269">
        <v>2358381.7749999999</v>
      </c>
      <c r="U86" s="153">
        <v>2358381.7749999999</v>
      </c>
      <c r="V86" s="143">
        <v>161316.74</v>
      </c>
      <c r="W86" s="154">
        <v>-226555.8</v>
      </c>
      <c r="X86" s="143">
        <v>-32619.53</v>
      </c>
      <c r="Y86" s="143">
        <v>2220108.11</v>
      </c>
      <c r="Z86" s="154">
        <v>2271395.75</v>
      </c>
      <c r="AA86" s="143">
        <v>2245751.9299999997</v>
      </c>
      <c r="AB86" s="143">
        <v>-34956.76</v>
      </c>
      <c r="AC86" s="154">
        <v>-8166.55</v>
      </c>
      <c r="AD86" s="143">
        <v>-21561.655000000002</v>
      </c>
      <c r="AE86" s="143">
        <v>88243.239999999991</v>
      </c>
      <c r="AF86" s="143">
        <v>348732.45</v>
      </c>
      <c r="AG86" s="143">
        <v>218487.845</v>
      </c>
      <c r="AH86" s="143">
        <v>2882763.13</v>
      </c>
      <c r="AI86" s="154">
        <v>7017641.2199999997</v>
      </c>
      <c r="AJ86" s="143">
        <v>4950202.1749999998</v>
      </c>
      <c r="AK86" s="143">
        <v>4000000</v>
      </c>
      <c r="AL86" s="154">
        <v>7200000</v>
      </c>
      <c r="AM86" s="143">
        <v>5600000</v>
      </c>
      <c r="AN86" s="143">
        <v>1597042.97</v>
      </c>
      <c r="AO86" s="154">
        <v>1013588.17</v>
      </c>
      <c r="AP86" s="144">
        <v>1305315.57</v>
      </c>
      <c r="AQ86" s="155">
        <v>7.2661659706292417E-2</v>
      </c>
      <c r="AR86" s="156">
        <v>-9.9742988424628337E-2</v>
      </c>
      <c r="AS86" s="271">
        <v>-1.4524992526667896E-2</v>
      </c>
      <c r="AT86" s="155">
        <v>-1.5745521509761072E-2</v>
      </c>
      <c r="AU86" s="156">
        <v>-3.5953884302196127E-3</v>
      </c>
      <c r="AV86" s="271">
        <v>-9.6010849248162524E-3</v>
      </c>
      <c r="AW86" s="155">
        <v>3.9747271586697636E-2</v>
      </c>
      <c r="AX86" s="156">
        <v>0.15353222792637522</v>
      </c>
      <c r="AY86" s="271">
        <v>9.7289394292093531E-2</v>
      </c>
      <c r="AZ86" s="150">
        <v>2149.7115063385531</v>
      </c>
      <c r="BA86" s="151">
        <v>4948.9712411847677</v>
      </c>
      <c r="BB86" s="269">
        <v>3588.4031714389266</v>
      </c>
      <c r="BC86" s="155">
        <v>1.8017140615733349</v>
      </c>
      <c r="BD86" s="156">
        <v>3.1698571241933511</v>
      </c>
      <c r="BE86" s="271">
        <v>2.493596877371937</v>
      </c>
      <c r="BF86" s="155">
        <v>0.64318501887205903</v>
      </c>
      <c r="BG86" s="156">
        <v>0.45376264095804492</v>
      </c>
      <c r="BH86" s="271">
        <v>0.55347933224255008</v>
      </c>
      <c r="BI86" s="157" t="s">
        <v>57</v>
      </c>
    </row>
    <row r="87" spans="1:61">
      <c r="A87" s="143">
        <v>224</v>
      </c>
      <c r="B87" s="144">
        <v>109</v>
      </c>
      <c r="C87" s="255" t="s">
        <v>210</v>
      </c>
      <c r="D87" s="145" t="s">
        <v>211</v>
      </c>
      <c r="E87" s="146" t="s">
        <v>67</v>
      </c>
      <c r="F87" s="147" t="s">
        <v>68</v>
      </c>
      <c r="G87" s="143">
        <v>1</v>
      </c>
      <c r="H87" s="148" t="s">
        <v>362</v>
      </c>
      <c r="I87" s="149" t="s">
        <v>367</v>
      </c>
      <c r="J87" s="150">
        <v>1081</v>
      </c>
      <c r="K87" s="151">
        <v>1081</v>
      </c>
      <c r="L87" s="151">
        <v>1073</v>
      </c>
      <c r="M87" s="151">
        <v>1073</v>
      </c>
      <c r="N87" s="267">
        <v>1077</v>
      </c>
      <c r="O87" s="152">
        <v>1077</v>
      </c>
      <c r="P87" s="150">
        <v>2502420.85</v>
      </c>
      <c r="Q87" s="151">
        <v>2502420.85</v>
      </c>
      <c r="R87" s="151">
        <v>2020951.2</v>
      </c>
      <c r="S87" s="151">
        <v>2020951.2</v>
      </c>
      <c r="T87" s="269">
        <v>2261686.0249999999</v>
      </c>
      <c r="U87" s="153">
        <v>2261686.0249999999</v>
      </c>
      <c r="V87" s="143">
        <v>1118700.3799999999</v>
      </c>
      <c r="W87" s="154">
        <v>255192.46</v>
      </c>
      <c r="X87" s="143">
        <v>686946.41999999993</v>
      </c>
      <c r="Y87" s="143">
        <v>2421437.4</v>
      </c>
      <c r="Z87" s="154">
        <v>1506578.78</v>
      </c>
      <c r="AA87" s="143">
        <v>1964008.0899999999</v>
      </c>
      <c r="AB87" s="143">
        <v>-33141.85</v>
      </c>
      <c r="AC87" s="154">
        <v>-1254.28</v>
      </c>
      <c r="AD87" s="143">
        <v>-17198.064999999999</v>
      </c>
      <c r="AE87" s="143">
        <v>23058.25</v>
      </c>
      <c r="AF87" s="143">
        <v>68843.72</v>
      </c>
      <c r="AG87" s="143">
        <v>45950.985000000001</v>
      </c>
      <c r="AH87" s="143">
        <v>-1274158.3600000001</v>
      </c>
      <c r="AI87" s="154">
        <v>-2913036.27</v>
      </c>
      <c r="AJ87" s="143">
        <v>-2093597.3149999999</v>
      </c>
      <c r="AK87" s="143">
        <v>0</v>
      </c>
      <c r="AL87" s="154">
        <v>26931</v>
      </c>
      <c r="AM87" s="143">
        <v>13465.5</v>
      </c>
      <c r="AN87" s="143">
        <v>1941680.86</v>
      </c>
      <c r="AO87" s="154">
        <v>3502150.12</v>
      </c>
      <c r="AP87" s="144">
        <v>2721915.49</v>
      </c>
      <c r="AQ87" s="155">
        <v>0.46199847247754577</v>
      </c>
      <c r="AR87" s="156">
        <v>0.16938540711425656</v>
      </c>
      <c r="AS87" s="271">
        <v>0.34976761220978475</v>
      </c>
      <c r="AT87" s="155">
        <v>-1.3686849802518124E-2</v>
      </c>
      <c r="AU87" s="156">
        <v>-8.3253528899431331E-4</v>
      </c>
      <c r="AV87" s="271">
        <v>-8.7566161705576271E-3</v>
      </c>
      <c r="AW87" s="155">
        <v>9.5225464015712327E-3</v>
      </c>
      <c r="AX87" s="156">
        <v>4.5695400010877622E-2</v>
      </c>
      <c r="AY87" s="271">
        <v>2.3396535500014158E-2</v>
      </c>
      <c r="AZ87" s="150">
        <v>-1178.6848843663274</v>
      </c>
      <c r="BA87" s="151">
        <v>-2714.852068965517</v>
      </c>
      <c r="BB87" s="269">
        <v>-1943.9157985143916</v>
      </c>
      <c r="BC87" s="155">
        <v>0</v>
      </c>
      <c r="BD87" s="156">
        <v>1.7875600239105983E-2</v>
      </c>
      <c r="BE87" s="271">
        <v>6.8561326547285258E-3</v>
      </c>
      <c r="BF87" s="155">
        <v>0.7759209886698315</v>
      </c>
      <c r="BG87" s="156">
        <v>1.7329216657977689</v>
      </c>
      <c r="BH87" s="271">
        <v>1.2034895471399485</v>
      </c>
      <c r="BI87" s="157" t="s">
        <v>80</v>
      </c>
    </row>
    <row r="88" spans="1:61">
      <c r="A88" s="143">
        <v>130</v>
      </c>
      <c r="B88" s="144">
        <v>96</v>
      </c>
      <c r="C88" s="255" t="s">
        <v>212</v>
      </c>
      <c r="D88" s="145" t="s">
        <v>213</v>
      </c>
      <c r="E88" s="146" t="s">
        <v>67</v>
      </c>
      <c r="F88" s="147" t="s">
        <v>68</v>
      </c>
      <c r="G88" s="143">
        <v>1</v>
      </c>
      <c r="H88" s="148" t="s">
        <v>362</v>
      </c>
      <c r="I88" s="149" t="s">
        <v>367</v>
      </c>
      <c r="J88" s="150">
        <v>1826</v>
      </c>
      <c r="K88" s="151">
        <v>1826</v>
      </c>
      <c r="L88" s="151">
        <v>1849</v>
      </c>
      <c r="M88" s="151">
        <v>1849</v>
      </c>
      <c r="N88" s="267">
        <v>1837.5</v>
      </c>
      <c r="O88" s="152">
        <v>1837.5</v>
      </c>
      <c r="P88" s="150">
        <v>4586067.76</v>
      </c>
      <c r="Q88" s="151">
        <v>4586067.76</v>
      </c>
      <c r="R88" s="151">
        <v>4631889.5</v>
      </c>
      <c r="S88" s="151">
        <v>4631889.5</v>
      </c>
      <c r="T88" s="269">
        <v>4608978.63</v>
      </c>
      <c r="U88" s="153">
        <v>4608978.63</v>
      </c>
      <c r="V88" s="143">
        <v>433324.81</v>
      </c>
      <c r="W88" s="154">
        <v>238171.44</v>
      </c>
      <c r="X88" s="143">
        <v>335748.125</v>
      </c>
      <c r="Y88" s="143">
        <v>2581418.9</v>
      </c>
      <c r="Z88" s="154">
        <v>2408757.2000000002</v>
      </c>
      <c r="AA88" s="143">
        <v>2495088.0499999998</v>
      </c>
      <c r="AB88" s="143">
        <v>-11774.95</v>
      </c>
      <c r="AC88" s="154">
        <v>-43024.65</v>
      </c>
      <c r="AD88" s="143">
        <v>-27399.800000000003</v>
      </c>
      <c r="AE88" s="143">
        <v>-11774.95</v>
      </c>
      <c r="AF88" s="143">
        <v>-43024.65</v>
      </c>
      <c r="AG88" s="143">
        <v>-27399.800000000003</v>
      </c>
      <c r="AH88" s="143">
        <v>-2065068.02</v>
      </c>
      <c r="AI88" s="154">
        <v>-1652947.91</v>
      </c>
      <c r="AJ88" s="143">
        <v>-1859007.9649999999</v>
      </c>
      <c r="AK88" s="143">
        <v>0</v>
      </c>
      <c r="AL88" s="154">
        <v>0</v>
      </c>
      <c r="AM88" s="143">
        <v>0</v>
      </c>
      <c r="AN88" s="143">
        <v>2065072.02</v>
      </c>
      <c r="AO88" s="154">
        <v>1652951.91</v>
      </c>
      <c r="AP88" s="144">
        <v>1859011.9649999999</v>
      </c>
      <c r="AQ88" s="155">
        <v>0.1678630345504947</v>
      </c>
      <c r="AR88" s="156">
        <v>9.8877313163817412E-2</v>
      </c>
      <c r="AS88" s="271">
        <v>0.13456363794456072</v>
      </c>
      <c r="AT88" s="155">
        <v>-4.561425501300855E-3</v>
      </c>
      <c r="AU88" s="156">
        <v>-1.7861762904123338E-2</v>
      </c>
      <c r="AV88" s="271">
        <v>-1.098149622415129E-2</v>
      </c>
      <c r="AW88" s="155">
        <v>-4.561425501300855E-3</v>
      </c>
      <c r="AX88" s="156">
        <v>-1.7861762904123338E-2</v>
      </c>
      <c r="AY88" s="271">
        <v>-1.098149622415129E-2</v>
      </c>
      <c r="AZ88" s="150">
        <v>-1130.9244359255204</v>
      </c>
      <c r="BA88" s="151">
        <v>-893.96858301784732</v>
      </c>
      <c r="BB88" s="269">
        <v>-1011.7050149659862</v>
      </c>
      <c r="BC88" s="155">
        <v>0</v>
      </c>
      <c r="BD88" s="156">
        <v>0</v>
      </c>
      <c r="BE88" s="271">
        <v>0</v>
      </c>
      <c r="BF88" s="155">
        <v>0.45029252249862095</v>
      </c>
      <c r="BG88" s="156">
        <v>0.35686341610696887</v>
      </c>
      <c r="BH88" s="271">
        <v>0.40334575493573072</v>
      </c>
      <c r="BI88" s="157" t="s">
        <v>57</v>
      </c>
    </row>
    <row r="89" spans="1:61">
      <c r="A89" s="143">
        <v>211</v>
      </c>
      <c r="B89" s="144">
        <v>97</v>
      </c>
      <c r="C89" s="255" t="s">
        <v>214</v>
      </c>
      <c r="D89" s="145" t="s">
        <v>215</v>
      </c>
      <c r="E89" s="146" t="s">
        <v>67</v>
      </c>
      <c r="F89" s="147" t="s">
        <v>68</v>
      </c>
      <c r="G89" s="143">
        <v>1</v>
      </c>
      <c r="H89" s="148" t="s">
        <v>362</v>
      </c>
      <c r="I89" s="149" t="s">
        <v>367</v>
      </c>
      <c r="J89" s="150">
        <v>1669</v>
      </c>
      <c r="K89" s="151">
        <v>1669</v>
      </c>
      <c r="L89" s="151">
        <v>1651</v>
      </c>
      <c r="M89" s="151">
        <v>1651</v>
      </c>
      <c r="N89" s="267">
        <v>1660</v>
      </c>
      <c r="O89" s="152">
        <v>1660</v>
      </c>
      <c r="P89" s="150">
        <v>2574128.6</v>
      </c>
      <c r="Q89" s="151">
        <v>2574128.6</v>
      </c>
      <c r="R89" s="151">
        <v>2498941.2999999998</v>
      </c>
      <c r="S89" s="151">
        <v>2498941.2999999998</v>
      </c>
      <c r="T89" s="269">
        <v>2536534.9500000002</v>
      </c>
      <c r="U89" s="153">
        <v>2536534.9500000002</v>
      </c>
      <c r="V89" s="143">
        <v>420376.63</v>
      </c>
      <c r="W89" s="154">
        <v>138468.85</v>
      </c>
      <c r="X89" s="143">
        <v>279422.74</v>
      </c>
      <c r="Y89" s="143">
        <v>2386724.4700000002</v>
      </c>
      <c r="Z89" s="154">
        <v>2191700.71</v>
      </c>
      <c r="AA89" s="143">
        <v>2289212.59</v>
      </c>
      <c r="AB89" s="143">
        <v>5784.23</v>
      </c>
      <c r="AC89" s="154">
        <v>-22169.26</v>
      </c>
      <c r="AD89" s="143">
        <v>-8192.5149999999994</v>
      </c>
      <c r="AE89" s="143">
        <v>128884.25</v>
      </c>
      <c r="AF89" s="143">
        <v>77698.89</v>
      </c>
      <c r="AG89" s="143">
        <v>103291.57</v>
      </c>
      <c r="AH89" s="143">
        <v>-648503.36</v>
      </c>
      <c r="AI89" s="154">
        <v>612843.64</v>
      </c>
      <c r="AJ89" s="143">
        <v>-17829.859999999986</v>
      </c>
      <c r="AK89" s="143">
        <v>815000</v>
      </c>
      <c r="AL89" s="154">
        <v>1318624</v>
      </c>
      <c r="AM89" s="143">
        <v>1066812</v>
      </c>
      <c r="AN89" s="143">
        <v>1896862.06</v>
      </c>
      <c r="AO89" s="154">
        <v>1935462.76</v>
      </c>
      <c r="AP89" s="144">
        <v>1916162.4100000001</v>
      </c>
      <c r="AQ89" s="155">
        <v>0.17613119372761113</v>
      </c>
      <c r="AR89" s="156">
        <v>6.3178722061918755E-2</v>
      </c>
      <c r="AS89" s="271">
        <v>0.12206063395798465</v>
      </c>
      <c r="AT89" s="155">
        <v>2.4235013604230566E-3</v>
      </c>
      <c r="AU89" s="156">
        <v>-1.0115094592454642E-2</v>
      </c>
      <c r="AV89" s="271">
        <v>-3.5787480095939889E-3</v>
      </c>
      <c r="AW89" s="155">
        <v>5.4000472874022189E-2</v>
      </c>
      <c r="AX89" s="156">
        <v>3.5451414349361596E-2</v>
      </c>
      <c r="AY89" s="271">
        <v>4.5121003812057497E-2</v>
      </c>
      <c r="AZ89" s="150">
        <v>-388.55803475134809</v>
      </c>
      <c r="BA89" s="151">
        <v>371.19542095699575</v>
      </c>
      <c r="BB89" s="269">
        <v>-10.740879518072289</v>
      </c>
      <c r="BC89" s="155">
        <v>0.34147217671925068</v>
      </c>
      <c r="BD89" s="156">
        <v>0.60164419073441833</v>
      </c>
      <c r="BE89" s="271">
        <v>0.46601700718411654</v>
      </c>
      <c r="BF89" s="155">
        <v>0.73689483112848364</v>
      </c>
      <c r="BG89" s="156">
        <v>0.77451309480538821</v>
      </c>
      <c r="BH89" s="271">
        <v>0.7554251953043265</v>
      </c>
      <c r="BI89" s="157" t="s">
        <v>57</v>
      </c>
    </row>
    <row r="90" spans="1:61">
      <c r="A90" s="143">
        <v>132</v>
      </c>
      <c r="B90" s="144">
        <v>98</v>
      </c>
      <c r="C90" s="255" t="s">
        <v>216</v>
      </c>
      <c r="D90" s="145" t="s">
        <v>217</v>
      </c>
      <c r="E90" s="146" t="s">
        <v>58</v>
      </c>
      <c r="F90" s="147" t="s">
        <v>59</v>
      </c>
      <c r="G90" s="143">
        <v>3</v>
      </c>
      <c r="H90" s="148" t="s">
        <v>362</v>
      </c>
      <c r="I90" s="149" t="s">
        <v>367</v>
      </c>
      <c r="J90" s="150">
        <v>4572</v>
      </c>
      <c r="K90" s="151">
        <v>4572</v>
      </c>
      <c r="L90" s="151">
        <v>4597</v>
      </c>
      <c r="M90" s="151">
        <v>4597</v>
      </c>
      <c r="N90" s="267">
        <v>4584.5</v>
      </c>
      <c r="O90" s="152">
        <v>4584.5</v>
      </c>
      <c r="P90" s="150">
        <v>7943793.8499999996</v>
      </c>
      <c r="Q90" s="151">
        <v>7943793.8499999996</v>
      </c>
      <c r="R90" s="151">
        <v>8701677.8800000008</v>
      </c>
      <c r="S90" s="151">
        <v>8701677.8800000008</v>
      </c>
      <c r="T90" s="269">
        <v>8322735.8650000002</v>
      </c>
      <c r="U90" s="153">
        <v>8322735.8650000002</v>
      </c>
      <c r="V90" s="143">
        <v>1672846</v>
      </c>
      <c r="W90" s="154">
        <v>2057323.19</v>
      </c>
      <c r="X90" s="143">
        <v>1865084.595</v>
      </c>
      <c r="Y90" s="143">
        <v>10403777.52</v>
      </c>
      <c r="Z90" s="154">
        <v>10618554.84</v>
      </c>
      <c r="AA90" s="143">
        <v>10511166.18</v>
      </c>
      <c r="AB90" s="143">
        <v>-4023.14</v>
      </c>
      <c r="AC90" s="154">
        <v>35299.839999999997</v>
      </c>
      <c r="AD90" s="143">
        <v>15638.349999999999</v>
      </c>
      <c r="AE90" s="143">
        <v>722976.86</v>
      </c>
      <c r="AF90" s="143">
        <v>584713.84</v>
      </c>
      <c r="AG90" s="143">
        <v>653845.35</v>
      </c>
      <c r="AH90" s="143">
        <v>1689297.68</v>
      </c>
      <c r="AI90" s="154">
        <v>544958.01</v>
      </c>
      <c r="AJ90" s="143">
        <v>1117127.845</v>
      </c>
      <c r="AK90" s="143">
        <v>6029591.25</v>
      </c>
      <c r="AL90" s="154">
        <v>5951661</v>
      </c>
      <c r="AM90" s="143">
        <v>5990626.125</v>
      </c>
      <c r="AN90" s="143">
        <v>4167365.67</v>
      </c>
      <c r="AO90" s="154">
        <v>5153023.8899999997</v>
      </c>
      <c r="AP90" s="144">
        <v>4660194.7799999993</v>
      </c>
      <c r="AQ90" s="155">
        <v>0.16079217349507491</v>
      </c>
      <c r="AR90" s="156">
        <v>0.19374794602464002</v>
      </c>
      <c r="AS90" s="271">
        <v>0.17743840817099515</v>
      </c>
      <c r="AT90" s="155">
        <v>-3.8669992627831588E-4</v>
      </c>
      <c r="AU90" s="156">
        <v>3.3243544467111306E-3</v>
      </c>
      <c r="AV90" s="271">
        <v>1.4877844886284539E-3</v>
      </c>
      <c r="AW90" s="155">
        <v>6.949176475661506E-2</v>
      </c>
      <c r="AX90" s="156">
        <v>5.5065293612026021E-2</v>
      </c>
      <c r="AY90" s="271">
        <v>6.2204834249894807E-2</v>
      </c>
      <c r="AZ90" s="150">
        <v>369.48768153980751</v>
      </c>
      <c r="BA90" s="151">
        <v>118.54644550793995</v>
      </c>
      <c r="BB90" s="269">
        <v>243.67495801068819</v>
      </c>
      <c r="BC90" s="155">
        <v>0.57955788062642077</v>
      </c>
      <c r="BD90" s="156">
        <v>0.56049632833087104</v>
      </c>
      <c r="BE90" s="271">
        <v>0.56992973209752829</v>
      </c>
      <c r="BF90" s="155">
        <v>0.52460647251061288</v>
      </c>
      <c r="BG90" s="156">
        <v>0.59218738742831978</v>
      </c>
      <c r="BH90" s="271">
        <v>0.55993544137303941</v>
      </c>
      <c r="BI90" s="157" t="s">
        <v>80</v>
      </c>
    </row>
    <row r="91" spans="1:61">
      <c r="A91" s="143">
        <v>133</v>
      </c>
      <c r="B91" s="144">
        <v>99</v>
      </c>
      <c r="C91" s="255" t="s">
        <v>218</v>
      </c>
      <c r="D91" s="145" t="s">
        <v>219</v>
      </c>
      <c r="E91" s="146" t="s">
        <v>67</v>
      </c>
      <c r="F91" s="147" t="s">
        <v>68</v>
      </c>
      <c r="G91" s="143">
        <v>1</v>
      </c>
      <c r="H91" s="148" t="s">
        <v>362</v>
      </c>
      <c r="I91" s="149" t="s">
        <v>367</v>
      </c>
      <c r="J91" s="150">
        <v>1239</v>
      </c>
      <c r="K91" s="151">
        <v>1239</v>
      </c>
      <c r="L91" s="151">
        <v>1262</v>
      </c>
      <c r="M91" s="151">
        <v>1262</v>
      </c>
      <c r="N91" s="267">
        <v>1250.5</v>
      </c>
      <c r="O91" s="152">
        <v>1250.5</v>
      </c>
      <c r="P91" s="150">
        <v>3713223.91</v>
      </c>
      <c r="Q91" s="151">
        <v>3713223.91</v>
      </c>
      <c r="R91" s="151">
        <v>4978231.33</v>
      </c>
      <c r="S91" s="151">
        <v>4978231.33</v>
      </c>
      <c r="T91" s="269">
        <v>4345727.62</v>
      </c>
      <c r="U91" s="153">
        <v>4345727.62</v>
      </c>
      <c r="V91" s="143">
        <v>-66130.289999999994</v>
      </c>
      <c r="W91" s="154">
        <v>311107.05</v>
      </c>
      <c r="X91" s="143">
        <v>122488.38</v>
      </c>
      <c r="Y91" s="143">
        <v>1751544.43</v>
      </c>
      <c r="Z91" s="154">
        <v>2420342.29</v>
      </c>
      <c r="AA91" s="143">
        <v>2085943.3599999999</v>
      </c>
      <c r="AB91" s="143">
        <v>-19505.650000000001</v>
      </c>
      <c r="AC91" s="154">
        <v>-19274.64</v>
      </c>
      <c r="AD91" s="143">
        <v>-19390.145</v>
      </c>
      <c r="AE91" s="143">
        <v>57495.6</v>
      </c>
      <c r="AF91" s="143">
        <v>32225.360000000001</v>
      </c>
      <c r="AG91" s="143">
        <v>44860.479999999996</v>
      </c>
      <c r="AH91" s="143">
        <v>-1945189.13</v>
      </c>
      <c r="AI91" s="154">
        <v>-2065136.03</v>
      </c>
      <c r="AJ91" s="143">
        <v>-2005162.58</v>
      </c>
      <c r="AK91" s="143">
        <v>0</v>
      </c>
      <c r="AL91" s="154">
        <v>0</v>
      </c>
      <c r="AM91" s="143">
        <v>0</v>
      </c>
      <c r="AN91" s="143">
        <v>2660391.13</v>
      </c>
      <c r="AO91" s="154">
        <v>2547738.0299999998</v>
      </c>
      <c r="AP91" s="144">
        <v>2604064.58</v>
      </c>
      <c r="AQ91" s="155">
        <v>-3.7755416800931502E-2</v>
      </c>
      <c r="AR91" s="156">
        <v>0.12853845147662976</v>
      </c>
      <c r="AS91" s="271">
        <v>5.8720856159776076E-2</v>
      </c>
      <c r="AT91" s="155">
        <v>-1.1136257616942096E-2</v>
      </c>
      <c r="AU91" s="156">
        <v>-7.9636008839063833E-3</v>
      </c>
      <c r="AV91" s="271">
        <v>-9.2956239233648232E-3</v>
      </c>
      <c r="AW91" s="155">
        <v>3.2825658895789471E-2</v>
      </c>
      <c r="AX91" s="156">
        <v>1.331438124811677E-2</v>
      </c>
      <c r="AY91" s="271">
        <v>2.1506087298554452E-2</v>
      </c>
      <c r="AZ91" s="150">
        <v>-1569.9670137207422</v>
      </c>
      <c r="BA91" s="151">
        <v>-1636.3993898573692</v>
      </c>
      <c r="BB91" s="269">
        <v>-1603.4886685325869</v>
      </c>
      <c r="BC91" s="155">
        <v>0</v>
      </c>
      <c r="BD91" s="156">
        <v>0</v>
      </c>
      <c r="BE91" s="271">
        <v>0</v>
      </c>
      <c r="BF91" s="155">
        <v>0.71646396621420017</v>
      </c>
      <c r="BG91" s="156">
        <v>0.51177574144590832</v>
      </c>
      <c r="BH91" s="271">
        <v>0.59922406733811828</v>
      </c>
      <c r="BI91" s="157" t="s">
        <v>57</v>
      </c>
    </row>
    <row r="92" spans="1:61">
      <c r="A92" s="143">
        <v>27</v>
      </c>
      <c r="B92" s="144">
        <v>100</v>
      </c>
      <c r="C92" s="255" t="s">
        <v>220</v>
      </c>
      <c r="D92" s="145" t="s">
        <v>221</v>
      </c>
      <c r="E92" s="146" t="s">
        <v>67</v>
      </c>
      <c r="F92" s="147" t="s">
        <v>68</v>
      </c>
      <c r="G92" s="143">
        <v>1</v>
      </c>
      <c r="H92" s="148" t="s">
        <v>362</v>
      </c>
      <c r="I92" s="149" t="s">
        <v>367</v>
      </c>
      <c r="J92" s="150">
        <v>11138</v>
      </c>
      <c r="K92" s="151">
        <v>11138</v>
      </c>
      <c r="L92" s="151">
        <v>11224</v>
      </c>
      <c r="M92" s="151">
        <v>11224</v>
      </c>
      <c r="N92" s="267">
        <v>11181</v>
      </c>
      <c r="O92" s="152">
        <v>11181</v>
      </c>
      <c r="P92" s="150">
        <v>24539387.440000001</v>
      </c>
      <c r="Q92" s="151">
        <v>24539387.440000001</v>
      </c>
      <c r="R92" s="151">
        <v>25444789.489999998</v>
      </c>
      <c r="S92" s="151">
        <v>25444789.489999998</v>
      </c>
      <c r="T92" s="269">
        <v>24992088.465</v>
      </c>
      <c r="U92" s="153">
        <v>24992088.465</v>
      </c>
      <c r="V92" s="143">
        <v>1596627.93</v>
      </c>
      <c r="W92" s="154">
        <v>1530384.3</v>
      </c>
      <c r="X92" s="143">
        <v>1563506.115</v>
      </c>
      <c r="Y92" s="143">
        <v>13190431.359999999</v>
      </c>
      <c r="Z92" s="154">
        <v>13700650.140000001</v>
      </c>
      <c r="AA92" s="143">
        <v>13445540.75</v>
      </c>
      <c r="AB92" s="143">
        <v>-101814.53</v>
      </c>
      <c r="AC92" s="154">
        <v>45826.16</v>
      </c>
      <c r="AD92" s="143">
        <v>-27994.184999999998</v>
      </c>
      <c r="AE92" s="143">
        <v>747851.52</v>
      </c>
      <c r="AF92" s="143">
        <v>816826.16</v>
      </c>
      <c r="AG92" s="143">
        <v>782338.84000000008</v>
      </c>
      <c r="AH92" s="143">
        <v>11869803.76</v>
      </c>
      <c r="AI92" s="154">
        <v>12709153.539999999</v>
      </c>
      <c r="AJ92" s="143">
        <v>12289478.649999999</v>
      </c>
      <c r="AK92" s="143">
        <v>14163457.6</v>
      </c>
      <c r="AL92" s="154">
        <v>15204215.75</v>
      </c>
      <c r="AM92" s="143">
        <v>14683836.675000001</v>
      </c>
      <c r="AN92" s="143">
        <v>9451204.2400000002</v>
      </c>
      <c r="AO92" s="154">
        <v>10428442.51</v>
      </c>
      <c r="AP92" s="144">
        <v>9939823.375</v>
      </c>
      <c r="AQ92" s="155">
        <v>0.12104440608680746</v>
      </c>
      <c r="AR92" s="156">
        <v>0.11170158236009083</v>
      </c>
      <c r="AS92" s="271">
        <v>0.11628436104364193</v>
      </c>
      <c r="AT92" s="155">
        <v>-7.7188173169796927E-3</v>
      </c>
      <c r="AU92" s="156">
        <v>3.3448164526300355E-3</v>
      </c>
      <c r="AV92" s="271">
        <v>-2.082042330651521E-3</v>
      </c>
      <c r="AW92" s="155">
        <v>5.6696517315412504E-2</v>
      </c>
      <c r="AX92" s="156">
        <v>5.9619518172733955E-2</v>
      </c>
      <c r="AY92" s="271">
        <v>5.8185747568389921E-2</v>
      </c>
      <c r="AZ92" s="150">
        <v>1065.7033363260907</v>
      </c>
      <c r="BA92" s="151">
        <v>1132.3194529579473</v>
      </c>
      <c r="BB92" s="269">
        <v>1099.1394911009747</v>
      </c>
      <c r="BC92" s="155">
        <v>1.0737675829882791</v>
      </c>
      <c r="BD92" s="156">
        <v>1.1097441066398912</v>
      </c>
      <c r="BE92" s="271">
        <v>1.0920971456651902</v>
      </c>
      <c r="BF92" s="155">
        <v>0.38514426096041132</v>
      </c>
      <c r="BG92" s="156">
        <v>0.40984589454349618</v>
      </c>
      <c r="BH92" s="271">
        <v>0.39771879764750984</v>
      </c>
      <c r="BI92" s="157" t="s">
        <v>80</v>
      </c>
    </row>
    <row r="93" spans="1:61">
      <c r="A93" s="143">
        <v>26</v>
      </c>
      <c r="B93" s="144">
        <v>101</v>
      </c>
      <c r="C93" s="255" t="s">
        <v>222</v>
      </c>
      <c r="D93" s="145" t="s">
        <v>221</v>
      </c>
      <c r="E93" s="146" t="s">
        <v>62</v>
      </c>
      <c r="F93" s="147" t="s">
        <v>63</v>
      </c>
      <c r="G93" s="143">
        <v>2</v>
      </c>
      <c r="H93" s="148" t="s">
        <v>362</v>
      </c>
      <c r="I93" s="149" t="s">
        <v>367</v>
      </c>
      <c r="J93" s="150">
        <v>16189</v>
      </c>
      <c r="K93" s="151">
        <v>0</v>
      </c>
      <c r="L93" s="151">
        <v>16254</v>
      </c>
      <c r="M93" s="151">
        <v>0</v>
      </c>
      <c r="N93" s="267">
        <v>16221.5</v>
      </c>
      <c r="O93" s="152">
        <v>0</v>
      </c>
      <c r="P93" s="150">
        <v>34242133.579999998</v>
      </c>
      <c r="Q93" s="151">
        <v>0</v>
      </c>
      <c r="R93" s="151">
        <v>35666467.520000003</v>
      </c>
      <c r="S93" s="151">
        <v>0</v>
      </c>
      <c r="T93" s="269">
        <v>34954300.549999997</v>
      </c>
      <c r="U93" s="153">
        <v>0</v>
      </c>
      <c r="V93" s="143">
        <v>1993338.74</v>
      </c>
      <c r="W93" s="154">
        <v>2215577.42</v>
      </c>
      <c r="X93" s="143">
        <v>2104458.08</v>
      </c>
      <c r="Y93" s="143">
        <v>13133295.949999999</v>
      </c>
      <c r="Z93" s="154">
        <v>13335517.529999999</v>
      </c>
      <c r="AA93" s="143">
        <v>13234406.739999998</v>
      </c>
      <c r="AB93" s="143">
        <v>5719.74</v>
      </c>
      <c r="AC93" s="154">
        <v>24228.27</v>
      </c>
      <c r="AD93" s="143">
        <v>14974.005000000001</v>
      </c>
      <c r="AE93" s="143">
        <v>1379719.74</v>
      </c>
      <c r="AF93" s="143">
        <v>1393226.27</v>
      </c>
      <c r="AG93" s="143">
        <v>1386473.0049999999</v>
      </c>
      <c r="AH93" s="143">
        <v>6807786.6200000001</v>
      </c>
      <c r="AI93" s="154">
        <v>4592209.2</v>
      </c>
      <c r="AJ93" s="143">
        <v>5699997.9100000001</v>
      </c>
      <c r="AK93" s="143">
        <v>10017061.949999999</v>
      </c>
      <c r="AL93" s="154">
        <v>7599449.5499999998</v>
      </c>
      <c r="AM93" s="143">
        <v>8808255.75</v>
      </c>
      <c r="AN93" s="143">
        <v>5442215.3799999999</v>
      </c>
      <c r="AO93" s="154">
        <v>6288794.7999999998</v>
      </c>
      <c r="AP93" s="144">
        <v>5865505.0899999999</v>
      </c>
      <c r="AQ93" s="155">
        <v>0.15177749344786523</v>
      </c>
      <c r="AR93" s="156">
        <v>0.16614109013885417</v>
      </c>
      <c r="AS93" s="271">
        <v>0.15901416069066654</v>
      </c>
      <c r="AT93" s="155">
        <v>4.3551443763817718E-4</v>
      </c>
      <c r="AU93" s="156">
        <v>1.8168226276554563E-3</v>
      </c>
      <c r="AV93" s="271">
        <v>1.1314451258885823E-3</v>
      </c>
      <c r="AW93" s="155">
        <v>0.10505510157181831</v>
      </c>
      <c r="AX93" s="156">
        <v>0.1044748557276277</v>
      </c>
      <c r="AY93" s="271">
        <v>0.104762762112297</v>
      </c>
      <c r="AZ93" s="150">
        <v>420.5192797578602</v>
      </c>
      <c r="BA93" s="151">
        <v>282.52794389073455</v>
      </c>
      <c r="BB93" s="269">
        <v>351.38537804765281</v>
      </c>
      <c r="BC93" s="155">
        <v>0.76272262409498204</v>
      </c>
      <c r="BD93" s="156">
        <v>0.56986536389787945</v>
      </c>
      <c r="BE93" s="271">
        <v>0.66555727982711232</v>
      </c>
      <c r="BF93" s="155">
        <v>0.15893330266016675</v>
      </c>
      <c r="BG93" s="156">
        <v>0.17632233403752567</v>
      </c>
      <c r="BH93" s="271">
        <v>0.16780496241398829</v>
      </c>
      <c r="BI93" s="157" t="s">
        <v>80</v>
      </c>
    </row>
    <row r="94" spans="1:61">
      <c r="A94" s="143">
        <v>134</v>
      </c>
      <c r="B94" s="144">
        <v>102</v>
      </c>
      <c r="C94" s="255" t="s">
        <v>223</v>
      </c>
      <c r="D94" s="145" t="s">
        <v>224</v>
      </c>
      <c r="E94" s="146" t="s">
        <v>58</v>
      </c>
      <c r="F94" s="147" t="s">
        <v>59</v>
      </c>
      <c r="G94" s="143">
        <v>3</v>
      </c>
      <c r="H94" s="148" t="s">
        <v>362</v>
      </c>
      <c r="I94" s="149" t="s">
        <v>367</v>
      </c>
      <c r="J94" s="150">
        <v>3381</v>
      </c>
      <c r="K94" s="151">
        <v>3381</v>
      </c>
      <c r="L94" s="151">
        <v>3445</v>
      </c>
      <c r="M94" s="151">
        <v>3445</v>
      </c>
      <c r="N94" s="267">
        <v>3413</v>
      </c>
      <c r="O94" s="152">
        <v>3413</v>
      </c>
      <c r="P94" s="150">
        <v>6085122.4000000004</v>
      </c>
      <c r="Q94" s="151">
        <v>6085122.4000000004</v>
      </c>
      <c r="R94" s="151">
        <v>5851123.5999999996</v>
      </c>
      <c r="S94" s="151">
        <v>5851123.5999999996</v>
      </c>
      <c r="T94" s="269">
        <v>5968123</v>
      </c>
      <c r="U94" s="153">
        <v>5968123</v>
      </c>
      <c r="V94" s="143">
        <v>1143297.43</v>
      </c>
      <c r="W94" s="154">
        <v>708339.31</v>
      </c>
      <c r="X94" s="143">
        <v>925818.37</v>
      </c>
      <c r="Y94" s="143">
        <v>7768829.2800000003</v>
      </c>
      <c r="Z94" s="154">
        <v>7240884.5300000003</v>
      </c>
      <c r="AA94" s="143">
        <v>7504856.9050000003</v>
      </c>
      <c r="AB94" s="143">
        <v>-20906.68</v>
      </c>
      <c r="AC94" s="154">
        <v>66056.02</v>
      </c>
      <c r="AD94" s="143">
        <v>22574.670000000002</v>
      </c>
      <c r="AE94" s="143">
        <v>231899.32</v>
      </c>
      <c r="AF94" s="143">
        <v>265845.02</v>
      </c>
      <c r="AG94" s="143">
        <v>248872.17</v>
      </c>
      <c r="AH94" s="143">
        <v>-1321500.51</v>
      </c>
      <c r="AI94" s="154">
        <v>-2029839.82</v>
      </c>
      <c r="AJ94" s="143">
        <v>-1675670.165</v>
      </c>
      <c r="AK94" s="143">
        <v>6500000</v>
      </c>
      <c r="AL94" s="154">
        <v>6641966.7000000002</v>
      </c>
      <c r="AM94" s="143">
        <v>6570983.3499999996</v>
      </c>
      <c r="AN94" s="143">
        <v>3147033.51</v>
      </c>
      <c r="AO94" s="154">
        <v>3655583.82</v>
      </c>
      <c r="AP94" s="144">
        <v>3401308.665</v>
      </c>
      <c r="AQ94" s="155">
        <v>0.14716469995592435</v>
      </c>
      <c r="AR94" s="156">
        <v>9.7824969734740405E-2</v>
      </c>
      <c r="AS94" s="271">
        <v>0.12336256130122709</v>
      </c>
      <c r="AT94" s="155">
        <v>-2.691097879293339E-3</v>
      </c>
      <c r="AU94" s="156">
        <v>9.1226451307600126E-3</v>
      </c>
      <c r="AV94" s="271">
        <v>3.0080080520869042E-3</v>
      </c>
      <c r="AW94" s="155">
        <v>2.9849969878601838E-2</v>
      </c>
      <c r="AX94" s="156">
        <v>3.6714439913876101E-2</v>
      </c>
      <c r="AY94" s="271">
        <v>3.3161481044920733E-2</v>
      </c>
      <c r="AZ94" s="150">
        <v>-390.86084294587397</v>
      </c>
      <c r="BA94" s="151">
        <v>-589.21330043541354</v>
      </c>
      <c r="BB94" s="269">
        <v>-490.9669396425432</v>
      </c>
      <c r="BC94" s="155">
        <v>0.83667690017768026</v>
      </c>
      <c r="BD94" s="156">
        <v>0.91728664812722815</v>
      </c>
      <c r="BE94" s="271">
        <v>0.87556410910675442</v>
      </c>
      <c r="BF94" s="155">
        <v>0.51716848127820736</v>
      </c>
      <c r="BG94" s="156">
        <v>0.62476612526182151</v>
      </c>
      <c r="BH94" s="271">
        <v>0.56991262830876643</v>
      </c>
      <c r="BI94" s="157" t="s">
        <v>80</v>
      </c>
    </row>
    <row r="95" spans="1:61" ht="13.5" thickBot="1">
      <c r="A95" s="143">
        <v>135</v>
      </c>
      <c r="B95" s="144">
        <v>103</v>
      </c>
      <c r="C95" s="281" t="s">
        <v>225</v>
      </c>
      <c r="D95" s="172" t="s">
        <v>226</v>
      </c>
      <c r="E95" s="173" t="s">
        <v>67</v>
      </c>
      <c r="F95" s="174" t="s">
        <v>68</v>
      </c>
      <c r="G95" s="175">
        <v>1</v>
      </c>
      <c r="H95" s="176" t="s">
        <v>362</v>
      </c>
      <c r="I95" s="177" t="s">
        <v>367</v>
      </c>
      <c r="J95" s="178">
        <v>2456</v>
      </c>
      <c r="K95" s="179">
        <v>2456</v>
      </c>
      <c r="L95" s="179">
        <v>2479</v>
      </c>
      <c r="M95" s="179">
        <v>2479</v>
      </c>
      <c r="N95" s="282">
        <v>2467.5</v>
      </c>
      <c r="O95" s="180">
        <v>2467.5</v>
      </c>
      <c r="P95" s="178">
        <v>4403207.7300000004</v>
      </c>
      <c r="Q95" s="179">
        <v>4403207.7300000004</v>
      </c>
      <c r="R95" s="179">
        <v>4452241.62</v>
      </c>
      <c r="S95" s="179">
        <v>4452241.62</v>
      </c>
      <c r="T95" s="283">
        <v>4427724.6749999998</v>
      </c>
      <c r="U95" s="181">
        <v>4427724.6750000007</v>
      </c>
      <c r="V95" s="175">
        <v>529236.07999999996</v>
      </c>
      <c r="W95" s="182">
        <v>571108.56999999995</v>
      </c>
      <c r="X95" s="175">
        <v>550172.32499999995</v>
      </c>
      <c r="Y95" s="175">
        <v>3894841.48</v>
      </c>
      <c r="Z95" s="182">
        <v>3980498.07</v>
      </c>
      <c r="AA95" s="175">
        <v>3937669.7749999999</v>
      </c>
      <c r="AB95" s="175">
        <v>64062.21</v>
      </c>
      <c r="AC95" s="182">
        <v>50714.83</v>
      </c>
      <c r="AD95" s="175">
        <v>57388.520000000004</v>
      </c>
      <c r="AE95" s="175">
        <v>261226.96</v>
      </c>
      <c r="AF95" s="175">
        <v>230818.47999999998</v>
      </c>
      <c r="AG95" s="175">
        <v>246022.71999999997</v>
      </c>
      <c r="AH95" s="175">
        <v>1564202.75</v>
      </c>
      <c r="AI95" s="182">
        <v>1958901.83</v>
      </c>
      <c r="AJ95" s="175">
        <v>1761552.29</v>
      </c>
      <c r="AK95" s="175">
        <v>3250000</v>
      </c>
      <c r="AL95" s="182">
        <v>3390000</v>
      </c>
      <c r="AM95" s="175">
        <v>3320000</v>
      </c>
      <c r="AN95" s="175">
        <v>1659239.45</v>
      </c>
      <c r="AO95" s="182">
        <v>1750244.37</v>
      </c>
      <c r="AP95" s="183">
        <v>1704741.9100000001</v>
      </c>
      <c r="AQ95" s="184">
        <v>0.13588128880664996</v>
      </c>
      <c r="AR95" s="185">
        <v>0.14347666044716861</v>
      </c>
      <c r="AS95" s="284">
        <v>0.13972028037826001</v>
      </c>
      <c r="AT95" s="184">
        <v>1.6447963371284624E-2</v>
      </c>
      <c r="AU95" s="185">
        <v>1.2740825170152639E-2</v>
      </c>
      <c r="AV95" s="284">
        <v>1.4574233818273908E-2</v>
      </c>
      <c r="AW95" s="184">
        <v>6.7069985092178902E-2</v>
      </c>
      <c r="AX95" s="185">
        <v>5.7987336243074727E-2</v>
      </c>
      <c r="AY95" s="284">
        <v>6.2479266687618565E-2</v>
      </c>
      <c r="AZ95" s="178">
        <v>636.8903705211726</v>
      </c>
      <c r="BA95" s="179">
        <v>790.1983985478015</v>
      </c>
      <c r="BB95" s="283">
        <v>713.901637284701</v>
      </c>
      <c r="BC95" s="184">
        <v>0.83443704106797179</v>
      </c>
      <c r="BD95" s="185">
        <v>0.85165221547262304</v>
      </c>
      <c r="BE95" s="284">
        <v>0.84313824919460145</v>
      </c>
      <c r="BF95" s="184">
        <v>0.37682515832610969</v>
      </c>
      <c r="BG95" s="185">
        <v>0.3931153156957371</v>
      </c>
      <c r="BH95" s="284">
        <v>0.38501533747691757</v>
      </c>
      <c r="BI95" s="157" t="s">
        <v>57</v>
      </c>
    </row>
  </sheetData>
  <sheetProtection sheet="1" objects="1" scenarios="1" autoFilter="0"/>
  <autoFilter ref="C11:BH11"/>
  <mergeCells count="8">
    <mergeCell ref="P9:T9"/>
    <mergeCell ref="J9:N9"/>
    <mergeCell ref="BF9:BH9"/>
    <mergeCell ref="BC9:BE9"/>
    <mergeCell ref="AZ9:BB9"/>
    <mergeCell ref="AW9:AY9"/>
    <mergeCell ref="AT9:AV9"/>
    <mergeCell ref="AQ9:AS9"/>
  </mergeCells>
  <phoneticPr fontId="3" type="noConversion"/>
  <conditionalFormatting sqref="A12:B95 O12:S95 U12:AR95 AT12:AU95 AW12:AX95 AZ12:BA95 BF12:BG95 BC12:BD95 BI12:BI95 D12:M95">
    <cfRule type="expression" dxfId="0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AnhaengeExcel2016" edit="true"/>
    <f:field ref="objsubject" par="" text="" edit="true"/>
    <f:field ref="objcreatedby" par="" text="Tropea AVK, Roberto"/>
    <f:field ref="objcreatedat" par="" date="2017-11-27T13:44:34" text="27.11.2017 13:44:34"/>
    <f:field ref="objchangedby" par="" text="Tropea AVK, Roberto"/>
    <f:field ref="objmodifiedat" par="" date="2017-11-27T16:09:10" text="27.11.2017 16:09:10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AnhaengeExcel2016" edit="true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Schulkennzahlen</vt:lpstr>
      <vt:lpstr>Schulkennzahlen pro Stufe</vt:lpstr>
      <vt:lpstr>Übersicht Finanzlage</vt:lpstr>
      <vt:lpstr>Finanzkennzahlen</vt:lpstr>
      <vt:lpstr>Finanzkennzahlen!Drucktitel</vt:lpstr>
      <vt:lpstr>Schulkennzahlen!Drucktitel</vt:lpstr>
      <vt:lpstr>'Schulkennzahlen pro Stufe'!Drucktitel</vt:lpstr>
      <vt:lpstr>'Übersicht Finanzlage'!Drucktitel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avktro</cp:lastModifiedBy>
  <cp:lastPrinted>2015-10-29T10:24:04Z</cp:lastPrinted>
  <dcterms:created xsi:type="dcterms:W3CDTF">2012-12-18T10:02:27Z</dcterms:created>
  <dcterms:modified xsi:type="dcterms:W3CDTF">2017-11-27T15:09:09Z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COO.2103.100.7.1115206</vt:lpwstr>
  </property>
  <property name="FSC#FSCIBISDOCPROPS@15.1400:ObjectCOOAddress" pid="9" fmtid="{D5CDD505-2E9C-101B-9397-08002B2CF9AE}">
    <vt:lpwstr>COO.2103.100.2.6875192</vt:lpwstr>
  </property>
  <property name="FSC#FSCIBISDOCPROPS@15.1400:Container" pid="10" fmtid="{D5CDD505-2E9C-101B-9397-08002B2CF9AE}">
    <vt:lpwstr>COO.2103.100.2.6875192</vt:lpwstr>
  </property>
  <property name="FSC#FSCIBISDOCPROPS@15.1400:Objectname" pid="11" fmtid="{D5CDD505-2E9C-101B-9397-08002B2CF9AE}">
    <vt:lpwstr>AnhaengeExcel2016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/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/>
  </property>
  <property name="FSC#LOCALSW@2103.100:BarCodeOwnerSubFile" pid="21" fmtid="{D5CDD505-2E9C-101B-9397-08002B2CF9AE}">
    <vt:lpwstr/>
  </property>
  <property name="FSC#FSCIBISDOCPROPS@15.1400:TopLevelDossierName" pid="22" fmtid="{D5CDD505-2E9C-101B-9397-08002B2CF9AE}">
    <vt:lpwstr>2016 (0329/2016/AVK)</vt:lpwstr>
  </property>
  <property name="FSC#LOCALSW@2103.100:BarCodeTopLevelDossierName" pid="23" fmtid="{D5CDD505-2E9C-101B-9397-08002B2CF9AE}">
    <vt:lpwstr/>
  </property>
  <property name="FSC#FSCIBISDOCPROPS@15.1400:TopLevelDossierNumber" pid="24" fmtid="{D5CDD505-2E9C-101B-9397-08002B2CF9AE}">
    <vt:lpwstr>329</vt:lpwstr>
  </property>
  <property name="FSC#FSCIBISDOCPROPS@15.1400:TopLevelDossierYear" pid="25" fmtid="{D5CDD505-2E9C-101B-9397-08002B2CF9AE}">
    <vt:lpwstr>2016</vt:lpwstr>
  </property>
  <property name="FSC#FSCIBISDOCPROPS@15.1400:TopLevelDossierTitel" pid="26" fmtid="{D5CDD505-2E9C-101B-9397-08002B2CF9AE}">
    <vt:lpwstr>2016</vt:lpwstr>
  </property>
  <property name="FSC#LOCALSW@2103.100:BarCodeTopLevelDossierTitel" pid="27" fmtid="{D5CDD505-2E9C-101B-9397-08002B2CF9AE}">
    <vt:lpwstr/>
  </property>
  <property name="FSC#FSCIBISDOCPROPS@15.1400:TopLevelDossierRespOrgShortname" pid="28" fmtid="{D5CDD505-2E9C-101B-9397-08002B2CF9AE}">
    <vt:lpwstr>AVK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/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27.11.2017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AVK/07.05.01/2016/00329</vt:lpwstr>
  </property>
  <property name="FSC#COOSYSTEM@1.1:Container" pid="45" fmtid="{D5CDD505-2E9C-101B-9397-08002B2CF9AE}">
    <vt:lpwstr>COO.2103.100.2.6875192</vt:lpwstr>
  </property>
  <property name="FSC#LOCALSW@2103.100:User_Login_red" pid="46" fmtid="{D5CDD505-2E9C-101B-9397-08002B2CF9AE}">
    <vt:lpwstr>avktro@TG.CH_x000d__x000a_roberto.tropea@tg.ch_x000d__x000a_TG\avktro_x000d__x000a_ 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AVK/07.05.01/2016/00329</vt:lpwstr>
  </property>
  <property name="FSC#COOELAK@1.1001:FileRefYear" pid="49" fmtid="{D5CDD505-2E9C-101B-9397-08002B2CF9AE}">
    <vt:lpwstr>2016</vt:lpwstr>
  </property>
  <property name="FSC#COOELAK@1.1001:FileRefOrdinal" pid="50" fmtid="{D5CDD505-2E9C-101B-9397-08002B2CF9AE}">
    <vt:lpwstr>329</vt:lpwstr>
  </property>
  <property name="FSC#COOELAK@1.1001:FileRefOU" pid="51" fmtid="{D5CDD505-2E9C-101B-9397-08002B2CF9AE}">
    <vt:lpwstr>AVK</vt:lpwstr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27.11.2017</vt:lpwstr>
  </property>
  <property name="FSC#COOELAK@1.1001:OU" pid="62" fmtid="{D5CDD505-2E9C-101B-9397-08002B2CF9AE}">
    <vt:lpwstr>Amt für Volksschule, Amtsleitung (AVK)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*COO.2103.100.2.6875192*</vt:lpwstr>
  </property>
  <property name="FSC#COOELAK@1.1001:RefBarCode" pid="65" fmtid="{D5CDD505-2E9C-101B-9397-08002B2CF9AE}">
    <vt:lpwstr>*COO.2103.100.7.1115206*</vt:lpwstr>
  </property>
  <property name="FSC#COOELAK@1.1001:FileRefBarCode" pid="66" fmtid="{D5CDD505-2E9C-101B-9397-08002B2CF9AE}">
    <vt:lpwstr>*AVK/07.05.01/2016/00329*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>07.05.01</vt:lpwstr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23.11.2016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001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  <property name="FSC#COOELAK@1.1001:ObjectAddressees" pid="112" fmtid="{D5CDD505-2E9C-101B-9397-08002B2CF9AE}">
    <vt:lpwstr/>
  </property>
</Properties>
</file>