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B3D499F2-2F5C-4FC3-8D83-88E0AC98B1D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esuch kantonal" sheetId="1" r:id="rId1"/>
    <sheet name="Gesuch ausserkantonal" sheetId="3" r:id="rId2"/>
    <sheet name="Statistische Zahlen per 15.9." sheetId="2" r:id="rId3"/>
  </sheets>
  <definedNames>
    <definedName name="_xlnm.Print_Area" localSheetId="1">'Gesuch ausserkantonal'!$A$26:$F$64</definedName>
    <definedName name="_xlnm.Print_Area" localSheetId="0">'Gesuch kantonal'!$A$26:$F$70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3" l="1"/>
  <c r="B35" i="3"/>
  <c r="C34" i="3"/>
  <c r="C45" i="3" s="1"/>
  <c r="C33" i="3"/>
  <c r="C44" i="3" s="1"/>
  <c r="E46" i="3" l="1"/>
  <c r="E48" i="3" s="1"/>
  <c r="C35" i="3"/>
  <c r="D33" i="3" s="1"/>
  <c r="C37" i="1"/>
  <c r="C34" i="1"/>
  <c r="C33" i="1"/>
  <c r="D34" i="3" l="1"/>
  <c r="E50" i="3"/>
  <c r="D35" i="3"/>
  <c r="E32" i="2"/>
  <c r="D32" i="2"/>
  <c r="C32" i="2"/>
  <c r="B32" i="2"/>
  <c r="B33" i="2" s="1"/>
  <c r="E24" i="2"/>
  <c r="D24" i="2"/>
  <c r="C24" i="2"/>
  <c r="B24" i="2"/>
  <c r="B25" i="2" s="1"/>
  <c r="D33" i="2" l="1"/>
  <c r="D25" i="2"/>
  <c r="B35" i="1"/>
  <c r="C54" i="1" l="1"/>
  <c r="E54" i="1" s="1"/>
  <c r="C47" i="1" l="1"/>
  <c r="C35" i="1"/>
  <c r="D34" i="1" s="1"/>
  <c r="C46" i="1"/>
  <c r="E48" i="1" s="1"/>
  <c r="D33" i="1" l="1"/>
  <c r="D35" i="1" s="1"/>
  <c r="C50" i="1"/>
  <c r="C51" i="1" l="1"/>
  <c r="E52" i="1" s="1"/>
  <c r="E56" i="1" s="1"/>
</calcChain>
</file>

<file path=xl/sharedStrings.xml><?xml version="1.0" encoding="utf-8"?>
<sst xmlns="http://schemas.openxmlformats.org/spreadsheetml/2006/main" count="152" uniqueCount="86">
  <si>
    <t>Basisdaten</t>
  </si>
  <si>
    <t>Minuten</t>
  </si>
  <si>
    <t>Stunden</t>
  </si>
  <si>
    <t>Ansatz Betriebspauschale fix</t>
  </si>
  <si>
    <t>Ansatz Begabtenförderung</t>
  </si>
  <si>
    <t>Berechnung</t>
  </si>
  <si>
    <t>Ansatz Besoldungspauschale Kat. A</t>
  </si>
  <si>
    <t>Ansatz Besoldungspauschale Kat. B</t>
  </si>
  <si>
    <t>Besoldungspauschale Kategorie A</t>
  </si>
  <si>
    <t>Besoldungspauschale Kategorie B</t>
  </si>
  <si>
    <t>Betriebspauschale fix</t>
  </si>
  <si>
    <t>Betriebspauschale Zuschlag</t>
  </si>
  <si>
    <t>Unterrichtszeit Kat. A</t>
  </si>
  <si>
    <t>Unterrichtszeit Kat. B</t>
  </si>
  <si>
    <t>Total Unterrichtszeit</t>
  </si>
  <si>
    <t>Unterrichtszeit Begabtenförderung</t>
  </si>
  <si>
    <t>%</t>
  </si>
  <si>
    <t xml:space="preserve">Subventionsgesuch Zusammenzug </t>
  </si>
  <si>
    <t>bitte auswählen</t>
  </si>
  <si>
    <t>Aadorf</t>
  </si>
  <si>
    <t>Affeltrangen</t>
  </si>
  <si>
    <t>Amriswil</t>
  </si>
  <si>
    <t>Andelfingen</t>
  </si>
  <si>
    <t>Arbon</t>
  </si>
  <si>
    <t>Bichelsee Balterswil</t>
  </si>
  <si>
    <t>Bischofszell</t>
  </si>
  <si>
    <t>Egnach</t>
  </si>
  <si>
    <t>Frauenfeld</t>
  </si>
  <si>
    <t>Kreuzlingen</t>
  </si>
  <si>
    <t xml:space="preserve">Kreuzlingen Jugendmusik </t>
  </si>
  <si>
    <t>Romanshorn</t>
  </si>
  <si>
    <t>Schaffhausen</t>
  </si>
  <si>
    <t xml:space="preserve">Stein am Rhein </t>
  </si>
  <si>
    <t>Untersee und Rhein</t>
  </si>
  <si>
    <t>Weinfelden</t>
  </si>
  <si>
    <t>Wil</t>
  </si>
  <si>
    <t>Rondo</t>
  </si>
  <si>
    <t>2025 Akonto / Schülerzahlen Woche 10</t>
  </si>
  <si>
    <t>2025 Schluss / Schülerzahlen Woche 38</t>
  </si>
  <si>
    <t>2026 Akonto / Schülerzahlen Woche 10</t>
  </si>
  <si>
    <t>2026 Schluss / Schülerzahlen Woche 38</t>
  </si>
  <si>
    <t>2027 Akonto / Schülerzahlen Woche 10</t>
  </si>
  <si>
    <t>2027 Schluss / Schülerzahlen Woche 38</t>
  </si>
  <si>
    <t>2028 Akonto / Schülerzahlen Woche 10</t>
  </si>
  <si>
    <t>2028 Schluss / Schülerzahlen Woche 38</t>
  </si>
  <si>
    <t>Statistische Zahlen</t>
  </si>
  <si>
    <t>Thurgauer Kinder und Jugendliche* an Musikschulen.</t>
  </si>
  <si>
    <t>Stichtag: 15. September des Abrechnungsjahres</t>
  </si>
  <si>
    <t>Kinder, Jugendliche</t>
  </si>
  <si>
    <t>Lehrerinnen/Lehrer</t>
  </si>
  <si>
    <t>weiblich</t>
  </si>
  <si>
    <t>männlich</t>
  </si>
  <si>
    <t>mit Diplom</t>
  </si>
  <si>
    <t>ohne Diplom</t>
  </si>
  <si>
    <t>Kantonale Jugendmusikschulen</t>
  </si>
  <si>
    <t>Bichelsee-Balterswil</t>
  </si>
  <si>
    <t>Hinterthurgau</t>
  </si>
  <si>
    <t>Jugendmusik Kreuzlingen</t>
  </si>
  <si>
    <t>Untersee u. Rhein</t>
  </si>
  <si>
    <t xml:space="preserve"> </t>
  </si>
  <si>
    <t>Zwischentotal</t>
  </si>
  <si>
    <t>Total kantonale Jugendmusikschulen</t>
  </si>
  <si>
    <t>Ausserkantonale Jugendmusikschulen</t>
  </si>
  <si>
    <t>nicht ausfüllen</t>
  </si>
  <si>
    <t>Stein am Rhein</t>
  </si>
  <si>
    <t>Total ausserkantonale Jugendmusikschulen</t>
  </si>
  <si>
    <t>Bei Eingabe Woche 38 bitte gleichzeitig das Registerblatt "Statistische Zahlen" ausfüllen</t>
  </si>
  <si>
    <t>Grössenabhängiger Zuschlagssatz ab 1.1.2024</t>
  </si>
  <si>
    <t>Grössenabhängiger Zuschlagssatz in %</t>
  </si>
  <si>
    <t xml:space="preserve">Wir bestätigen die Richtigkeit der in der Detaildatei aufgeführten Unterrichtszeiten und </t>
  </si>
  <si>
    <t>der sich daraus ergebende Subventionsbeitrag gemäss Zusammenzug.</t>
  </si>
  <si>
    <t>Ort und Datum:</t>
  </si>
  <si>
    <t>Stempel und Unterschrift:</t>
  </si>
  <si>
    <t>Beträge in Franken</t>
  </si>
  <si>
    <t>Total Besoldungspauschale (§ 10)</t>
  </si>
  <si>
    <t>Total Betriebsbeitrag (§ 11)</t>
  </si>
  <si>
    <t>Zusatzbeitrag für Begabtenförderung (§ 11)</t>
  </si>
  <si>
    <t>Total Kantonsbeitrag (§ 9)</t>
  </si>
  <si>
    <t>Fr.</t>
  </si>
  <si>
    <t>Zuschlagssatz ausserkantonal in %</t>
  </si>
  <si>
    <t>Total Betriebsbeitrag ausserkantonal (§ 15)</t>
  </si>
  <si>
    <t>2029 Akonto / Schülerzahlen Woche 10</t>
  </si>
  <si>
    <t>2029 Schluss / Schülerzahlen Woche 38</t>
  </si>
  <si>
    <t>3.3.2025 / AV / SCM</t>
  </si>
  <si>
    <t>Beiträge an Musikschulen 2025</t>
  </si>
  <si>
    <r>
      <t xml:space="preserve">Beiträge an Musikschulen 2025 </t>
    </r>
    <r>
      <rPr>
        <sz val="12"/>
        <color theme="1"/>
        <rFont val="Arial"/>
        <family val="2"/>
      </rPr>
      <t>(ausserkantonal)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</si>
</sst>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dd/mm/yyyy;@"/>
    <numFmt numFmtId="166" formatCode="_ * #,##0.0_ ;_ * \-#,##0.0_ ;_ * &quot;-&quot;??_ ;_ @_ "/>
  </numFmts>
  <fonts count="1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0" fillId="0" borderId="3" xfId="1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2" xfId="0" applyFont="1" applyBorder="1" applyAlignment="1">
      <alignment vertical="center"/>
    </xf>
    <xf numFmtId="164" fontId="0" fillId="0" borderId="11" xfId="1" applyNumberFormat="1" applyFont="1" applyFill="1" applyBorder="1" applyAlignment="1">
      <alignment vertical="center"/>
    </xf>
    <xf numFmtId="164" fontId="0" fillId="0" borderId="10" xfId="1" applyNumberFormat="1" applyFont="1" applyFill="1" applyBorder="1" applyAlignment="1">
      <alignment vertical="center"/>
    </xf>
    <xf numFmtId="43" fontId="0" fillId="4" borderId="1" xfId="1" applyFont="1" applyFill="1" applyBorder="1" applyAlignment="1">
      <alignment vertical="center"/>
    </xf>
    <xf numFmtId="0" fontId="4" fillId="0" borderId="0" xfId="0" applyFont="1"/>
    <xf numFmtId="9" fontId="0" fillId="2" borderId="12" xfId="2" applyFont="1" applyFill="1" applyBorder="1" applyAlignment="1" applyProtection="1">
      <alignment vertical="center"/>
      <protection locked="0"/>
    </xf>
    <xf numFmtId="164" fontId="0" fillId="2" borderId="15" xfId="1" applyNumberFormat="1" applyFont="1" applyFill="1" applyBorder="1" applyAlignment="1" applyProtection="1">
      <alignment vertical="center"/>
      <protection locked="0"/>
    </xf>
    <xf numFmtId="164" fontId="0" fillId="2" borderId="16" xfId="1" applyNumberFormat="1" applyFont="1" applyFill="1" applyBorder="1" applyAlignment="1" applyProtection="1">
      <alignment vertical="center"/>
      <protection locked="0"/>
    </xf>
    <xf numFmtId="164" fontId="2" fillId="3" borderId="17" xfId="1" applyNumberFormat="1" applyFont="1" applyFill="1" applyBorder="1" applyAlignment="1" applyProtection="1">
      <alignment vertical="center"/>
    </xf>
    <xf numFmtId="164" fontId="0" fillId="0" borderId="0" xfId="1" applyNumberFormat="1" applyFont="1" applyFill="1" applyBorder="1" applyAlignment="1" applyProtection="1">
      <alignment vertical="center"/>
      <protection locked="0"/>
    </xf>
    <xf numFmtId="164" fontId="0" fillId="0" borderId="0" xfId="1" applyNumberFormat="1" applyFont="1" applyFill="1" applyBorder="1" applyAlignment="1">
      <alignment vertical="center"/>
    </xf>
    <xf numFmtId="164" fontId="0" fillId="2" borderId="19" xfId="1" applyNumberFormat="1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>
      <alignment horizontal="right" vertical="center"/>
    </xf>
    <xf numFmtId="0" fontId="2" fillId="6" borderId="20" xfId="0" applyFont="1" applyFill="1" applyBorder="1" applyAlignment="1">
      <alignment horizontal="right" vertical="center"/>
    </xf>
    <xf numFmtId="9" fontId="2" fillId="3" borderId="18" xfId="2" applyFont="1" applyFill="1" applyBorder="1" applyAlignment="1" applyProtection="1">
      <alignment vertical="center"/>
    </xf>
    <xf numFmtId="0" fontId="2" fillId="3" borderId="20" xfId="0" applyFont="1" applyFill="1" applyBorder="1" applyAlignment="1">
      <alignment horizontal="right" vertical="center"/>
    </xf>
    <xf numFmtId="9" fontId="0" fillId="3" borderId="21" xfId="2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8" borderId="0" xfId="0" applyFont="1" applyFill="1"/>
    <xf numFmtId="0" fontId="5" fillId="8" borderId="0" xfId="0" applyFont="1" applyFill="1" applyAlignment="1">
      <alignment horizontal="left" vertical="center" wrapText="1"/>
    </xf>
    <xf numFmtId="3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left"/>
    </xf>
    <xf numFmtId="3" fontId="10" fillId="0" borderId="25" xfId="0" applyNumberFormat="1" applyFont="1" applyBorder="1" applyAlignment="1">
      <alignment horizontal="left" vertical="center"/>
    </xf>
    <xf numFmtId="3" fontId="10" fillId="0" borderId="25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3" fontId="10" fillId="0" borderId="25" xfId="0" applyNumberFormat="1" applyFont="1" applyBorder="1" applyAlignment="1">
      <alignment vertical="center"/>
    </xf>
    <xf numFmtId="0" fontId="11" fillId="0" borderId="0" xfId="0" applyFont="1"/>
    <xf numFmtId="0" fontId="0" fillId="8" borderId="0" xfId="0" applyFill="1"/>
    <xf numFmtId="166" fontId="0" fillId="6" borderId="21" xfId="1" applyNumberFormat="1" applyFont="1" applyFill="1" applyBorder="1" applyAlignment="1" applyProtection="1">
      <alignment vertical="center"/>
      <protection locked="0"/>
    </xf>
    <xf numFmtId="166" fontId="2" fillId="3" borderId="18" xfId="1" applyNumberFormat="1" applyFont="1" applyFill="1" applyBorder="1" applyAlignment="1">
      <alignment vertical="center"/>
    </xf>
    <xf numFmtId="43" fontId="2" fillId="5" borderId="1" xfId="0" applyNumberFormat="1" applyFont="1" applyFill="1" applyBorder="1" applyAlignment="1">
      <alignment vertical="center"/>
    </xf>
    <xf numFmtId="166" fontId="0" fillId="6" borderId="20" xfId="1" applyNumberFormat="1" applyFont="1" applyFill="1" applyBorder="1" applyAlignment="1" applyProtection="1">
      <alignment vertical="center"/>
      <protection locked="0"/>
    </xf>
    <xf numFmtId="43" fontId="2" fillId="0" borderId="0" xfId="0" applyNumberFormat="1" applyFont="1" applyAlignment="1">
      <alignment vertical="center"/>
    </xf>
    <xf numFmtId="43" fontId="2" fillId="5" borderId="12" xfId="1" applyFont="1" applyFill="1" applyBorder="1" applyAlignment="1">
      <alignment vertical="center"/>
    </xf>
    <xf numFmtId="0" fontId="12" fillId="0" borderId="0" xfId="0" applyFont="1"/>
    <xf numFmtId="164" fontId="0" fillId="0" borderId="0" xfId="1" applyNumberFormat="1" applyFont="1" applyAlignment="1">
      <alignment horizontal="center" vertical="center"/>
    </xf>
    <xf numFmtId="43" fontId="0" fillId="3" borderId="1" xfId="1" applyFont="1" applyFill="1" applyBorder="1" applyAlignment="1">
      <alignment vertical="center"/>
    </xf>
    <xf numFmtId="43" fontId="0" fillId="3" borderId="14" xfId="1" applyFont="1" applyFill="1" applyBorder="1" applyAlignment="1">
      <alignment vertical="center"/>
    </xf>
    <xf numFmtId="43" fontId="0" fillId="3" borderId="13" xfId="1" applyFont="1" applyFill="1" applyBorder="1" applyAlignment="1">
      <alignment vertical="center"/>
    </xf>
    <xf numFmtId="9" fontId="0" fillId="3" borderId="1" xfId="2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64" fontId="13" fillId="0" borderId="3" xfId="1" applyNumberFormat="1" applyFont="1" applyBorder="1" applyAlignment="1">
      <alignment horizontal="center" vertical="center"/>
    </xf>
    <xf numFmtId="3" fontId="7" fillId="7" borderId="0" xfId="0" applyNumberFormat="1" applyFont="1" applyFill="1" applyAlignment="1">
      <alignment horizontal="center"/>
    </xf>
    <xf numFmtId="3" fontId="10" fillId="0" borderId="25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21494</xdr:colOff>
      <xdr:row>35</xdr:row>
      <xdr:rowOff>13253</xdr:rowOff>
    </xdr:from>
    <xdr:to>
      <xdr:col>9</xdr:col>
      <xdr:colOff>687496</xdr:colOff>
      <xdr:row>44</xdr:row>
      <xdr:rowOff>26504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2903" y="2385392"/>
          <a:ext cx="2349028" cy="214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190500</xdr:rowOff>
    </xdr:from>
    <xdr:to>
      <xdr:col>5</xdr:col>
      <xdr:colOff>15240</xdr:colOff>
      <xdr:row>37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7223760"/>
          <a:ext cx="5471160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 Musikschulen erhalten einen kantonalen Beitrag an den Unterricht für Thurgauer Kinder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und Jugendliche (bis zum Abschluss der Sek II, mindestens bis zum vollendeten 20. Altersjahr.)</a:t>
          </a:r>
        </a:p>
        <a:p>
          <a:pPr algn="l" rtl="0">
            <a:defRPr sz="1000"/>
          </a:pPr>
          <a:endParaRPr lang="de-C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showGridLines="0" tabSelected="1" topLeftCell="A26" zoomScale="115" zoomScaleNormal="115" workbookViewId="0">
      <selection activeCell="A27" sqref="A27"/>
    </sheetView>
  </sheetViews>
  <sheetFormatPr baseColWidth="10" defaultColWidth="11" defaultRowHeight="14.25" x14ac:dyDescent="0.2"/>
  <cols>
    <col min="1" max="1" width="37.375" customWidth="1"/>
    <col min="4" max="4" width="5.625" bestFit="1" customWidth="1"/>
    <col min="6" max="6" width="2.75" customWidth="1"/>
    <col min="7" max="7" width="3.875" customWidth="1"/>
  </cols>
  <sheetData>
    <row r="1" spans="1:2" hidden="1" x14ac:dyDescent="0.2">
      <c r="A1" s="36" t="s">
        <v>18</v>
      </c>
      <c r="B1" s="36" t="s">
        <v>18</v>
      </c>
    </row>
    <row r="2" spans="1:2" hidden="1" x14ac:dyDescent="0.2">
      <c r="A2" s="36" t="s">
        <v>19</v>
      </c>
      <c r="B2" s="36" t="s">
        <v>37</v>
      </c>
    </row>
    <row r="3" spans="1:2" hidden="1" x14ac:dyDescent="0.2">
      <c r="A3" s="36" t="s">
        <v>20</v>
      </c>
      <c r="B3" s="36" t="s">
        <v>38</v>
      </c>
    </row>
    <row r="4" spans="1:2" hidden="1" x14ac:dyDescent="0.2">
      <c r="A4" s="36" t="s">
        <v>21</v>
      </c>
      <c r="B4" s="36" t="s">
        <v>39</v>
      </c>
    </row>
    <row r="5" spans="1:2" hidden="1" x14ac:dyDescent="0.2">
      <c r="A5" s="36" t="s">
        <v>23</v>
      </c>
      <c r="B5" s="36" t="s">
        <v>40</v>
      </c>
    </row>
    <row r="6" spans="1:2" hidden="1" x14ac:dyDescent="0.2">
      <c r="A6" s="36" t="s">
        <v>24</v>
      </c>
      <c r="B6" s="36" t="s">
        <v>41</v>
      </c>
    </row>
    <row r="7" spans="1:2" hidden="1" x14ac:dyDescent="0.2">
      <c r="A7" s="36" t="s">
        <v>25</v>
      </c>
      <c r="B7" s="36" t="s">
        <v>42</v>
      </c>
    </row>
    <row r="8" spans="1:2" hidden="1" x14ac:dyDescent="0.2">
      <c r="A8" s="36" t="s">
        <v>26</v>
      </c>
      <c r="B8" s="36" t="s">
        <v>43</v>
      </c>
    </row>
    <row r="9" spans="1:2" hidden="1" x14ac:dyDescent="0.2">
      <c r="A9" s="36" t="s">
        <v>27</v>
      </c>
      <c r="B9" s="36" t="s">
        <v>44</v>
      </c>
    </row>
    <row r="10" spans="1:2" hidden="1" x14ac:dyDescent="0.2">
      <c r="A10" s="37" t="s">
        <v>56</v>
      </c>
      <c r="B10" s="36" t="s">
        <v>81</v>
      </c>
    </row>
    <row r="11" spans="1:2" hidden="1" x14ac:dyDescent="0.2">
      <c r="A11" s="37" t="s">
        <v>28</v>
      </c>
      <c r="B11" s="36" t="s">
        <v>82</v>
      </c>
    </row>
    <row r="12" spans="1:2" hidden="1" x14ac:dyDescent="0.2">
      <c r="A12" s="36" t="s">
        <v>29</v>
      </c>
      <c r="B12" s="36"/>
    </row>
    <row r="13" spans="1:2" hidden="1" x14ac:dyDescent="0.2">
      <c r="A13" s="36" t="s">
        <v>30</v>
      </c>
      <c r="B13" s="36"/>
    </row>
    <row r="14" spans="1:2" hidden="1" x14ac:dyDescent="0.2">
      <c r="A14" s="36" t="s">
        <v>36</v>
      </c>
      <c r="B14" s="36"/>
    </row>
    <row r="15" spans="1:2" hidden="1" x14ac:dyDescent="0.2">
      <c r="A15" s="36" t="s">
        <v>33</v>
      </c>
      <c r="B15" s="36"/>
    </row>
    <row r="16" spans="1:2" hidden="1" x14ac:dyDescent="0.2">
      <c r="A16" s="36" t="s">
        <v>34</v>
      </c>
      <c r="B16" s="36"/>
    </row>
    <row r="17" spans="1:5" hidden="1" x14ac:dyDescent="0.2">
      <c r="B17" s="36"/>
    </row>
    <row r="18" spans="1:5" hidden="1" x14ac:dyDescent="0.2">
      <c r="B18" s="36"/>
    </row>
    <row r="19" spans="1:5" hidden="1" x14ac:dyDescent="0.2">
      <c r="B19" s="36"/>
    </row>
    <row r="20" spans="1:5" hidden="1" x14ac:dyDescent="0.2">
      <c r="A20" s="36"/>
      <c r="B20" s="36"/>
    </row>
    <row r="21" spans="1:5" hidden="1" x14ac:dyDescent="0.2"/>
    <row r="22" spans="1:5" hidden="1" x14ac:dyDescent="0.2"/>
    <row r="23" spans="1:5" hidden="1" x14ac:dyDescent="0.2"/>
    <row r="24" spans="1:5" hidden="1" x14ac:dyDescent="0.2"/>
    <row r="25" spans="1:5" hidden="1" x14ac:dyDescent="0.2"/>
    <row r="26" spans="1:5" s="34" customFormat="1" ht="23.45" customHeight="1" x14ac:dyDescent="0.2">
      <c r="A26" s="34" t="s">
        <v>84</v>
      </c>
      <c r="C26" s="72" t="s">
        <v>18</v>
      </c>
      <c r="D26" s="72"/>
      <c r="E26" s="72"/>
    </row>
    <row r="27" spans="1:5" s="34" customFormat="1" ht="10.15" customHeight="1" x14ac:dyDescent="0.2">
      <c r="C27" s="35"/>
      <c r="D27" s="35"/>
      <c r="E27" s="35"/>
    </row>
    <row r="28" spans="1:5" s="34" customFormat="1" ht="23.45" customHeight="1" x14ac:dyDescent="0.2">
      <c r="A28" s="34" t="s">
        <v>17</v>
      </c>
      <c r="B28" s="73" t="s">
        <v>18</v>
      </c>
      <c r="C28" s="74"/>
      <c r="D28" s="74"/>
      <c r="E28" s="75"/>
    </row>
    <row r="29" spans="1:5" s="1" customFormat="1" ht="15.75" x14ac:dyDescent="0.25"/>
    <row r="30" spans="1:5" s="1" customFormat="1" ht="15.75" x14ac:dyDescent="0.25">
      <c r="A30" s="58" t="s">
        <v>66</v>
      </c>
    </row>
    <row r="31" spans="1:5" ht="15" thickBot="1" x14ac:dyDescent="0.25"/>
    <row r="32" spans="1:5" s="3" customFormat="1" ht="21" customHeight="1" thickBot="1" x14ac:dyDescent="0.25">
      <c r="A32" s="2" t="s">
        <v>0</v>
      </c>
      <c r="B32" s="29" t="s">
        <v>1</v>
      </c>
      <c r="C32" s="30" t="s">
        <v>2</v>
      </c>
      <c r="D32" s="32" t="s">
        <v>16</v>
      </c>
    </row>
    <row r="33" spans="1:8" s="3" customFormat="1" ht="21" customHeight="1" x14ac:dyDescent="0.2">
      <c r="A33" s="3" t="s">
        <v>12</v>
      </c>
      <c r="B33" s="23"/>
      <c r="C33" s="60">
        <f>ROUND(+B33/60,1)</f>
        <v>0</v>
      </c>
      <c r="D33" s="33" t="str">
        <f>IF(C33&gt;0,+C33/C35,"")</f>
        <v/>
      </c>
    </row>
    <row r="34" spans="1:8" s="3" customFormat="1" ht="21" customHeight="1" x14ac:dyDescent="0.2">
      <c r="A34" s="3" t="s">
        <v>13</v>
      </c>
      <c r="B34" s="24"/>
      <c r="C34" s="60">
        <f>ROUND(+B34/60,1)</f>
        <v>0</v>
      </c>
      <c r="D34" s="33" t="str">
        <f>IF(C34&gt;0,+C34/C35,"")</f>
        <v/>
      </c>
    </row>
    <row r="35" spans="1:8" s="3" customFormat="1" ht="21" customHeight="1" thickBot="1" x14ac:dyDescent="0.25">
      <c r="A35" s="2" t="s">
        <v>14</v>
      </c>
      <c r="B35" s="25">
        <f>SUM(B33:B34)</f>
        <v>0</v>
      </c>
      <c r="C35" s="61">
        <f>SUM(C33:C34)</f>
        <v>0</v>
      </c>
      <c r="D35" s="31" t="str">
        <f>IF(C35&gt;0,SUM(D33:D34),"")</f>
        <v/>
      </c>
      <c r="H35" s="3" t="s">
        <v>67</v>
      </c>
    </row>
    <row r="36" spans="1:8" s="3" customFormat="1" ht="12.75" customHeight="1" thickBot="1" x14ac:dyDescent="0.25">
      <c r="B36" s="26"/>
      <c r="C36" s="27"/>
    </row>
    <row r="37" spans="1:8" s="3" customFormat="1" ht="21" customHeight="1" thickBot="1" x14ac:dyDescent="0.25">
      <c r="A37" s="3" t="s">
        <v>15</v>
      </c>
      <c r="B37" s="28"/>
      <c r="C37" s="63">
        <f>ROUND(+B37/60,1)</f>
        <v>0</v>
      </c>
    </row>
    <row r="38" spans="1:8" s="3" customFormat="1" ht="22.5" customHeight="1" x14ac:dyDescent="0.2">
      <c r="B38" s="4"/>
      <c r="C38" s="4"/>
    </row>
    <row r="39" spans="1:8" s="3" customFormat="1" ht="20.25" customHeight="1" x14ac:dyDescent="0.2">
      <c r="A39" s="3" t="s">
        <v>6</v>
      </c>
      <c r="B39" s="67" t="s">
        <v>78</v>
      </c>
      <c r="C39" s="68">
        <v>2363</v>
      </c>
    </row>
    <row r="40" spans="1:8" s="3" customFormat="1" ht="20.25" customHeight="1" x14ac:dyDescent="0.2">
      <c r="A40" s="3" t="s">
        <v>7</v>
      </c>
      <c r="B40" s="67" t="s">
        <v>78</v>
      </c>
      <c r="C40" s="68">
        <v>1572</v>
      </c>
    </row>
    <row r="41" spans="1:8" s="3" customFormat="1" ht="20.25" customHeight="1" thickBot="1" x14ac:dyDescent="0.25">
      <c r="A41" s="3" t="s">
        <v>3</v>
      </c>
      <c r="B41" s="67" t="s">
        <v>78</v>
      </c>
      <c r="C41" s="69">
        <v>678</v>
      </c>
    </row>
    <row r="42" spans="1:8" s="3" customFormat="1" ht="20.25" customHeight="1" thickBot="1" x14ac:dyDescent="0.25">
      <c r="A42" s="3" t="s">
        <v>68</v>
      </c>
      <c r="B42" s="67"/>
      <c r="C42" s="22"/>
    </row>
    <row r="43" spans="1:8" s="3" customFormat="1" ht="20.25" customHeight="1" x14ac:dyDescent="0.2">
      <c r="A43" s="3" t="s">
        <v>4</v>
      </c>
      <c r="B43" s="67" t="s">
        <v>78</v>
      </c>
      <c r="C43" s="70">
        <v>1200</v>
      </c>
    </row>
    <row r="44" spans="1:8" s="3" customFormat="1" ht="12.75" customHeight="1" thickBot="1" x14ac:dyDescent="0.25">
      <c r="B44" s="4"/>
      <c r="C44" s="4"/>
    </row>
    <row r="45" spans="1:8" s="3" customFormat="1" ht="22.5" customHeight="1" x14ac:dyDescent="0.2">
      <c r="A45" s="17" t="s">
        <v>5</v>
      </c>
      <c r="B45" s="6"/>
      <c r="C45" s="77" t="s">
        <v>73</v>
      </c>
      <c r="D45" s="77"/>
      <c r="E45" s="77"/>
      <c r="F45" s="7"/>
    </row>
    <row r="46" spans="1:8" s="3" customFormat="1" ht="21" customHeight="1" x14ac:dyDescent="0.2">
      <c r="A46" s="8" t="s">
        <v>8</v>
      </c>
      <c r="B46" s="9"/>
      <c r="C46" s="20">
        <f>+C33*C39</f>
        <v>0</v>
      </c>
      <c r="F46" s="10"/>
    </row>
    <row r="47" spans="1:8" s="3" customFormat="1" ht="21" customHeight="1" x14ac:dyDescent="0.2">
      <c r="A47" s="8" t="s">
        <v>9</v>
      </c>
      <c r="B47" s="9"/>
      <c r="C47" s="20">
        <f>+C34*C40</f>
        <v>0</v>
      </c>
      <c r="F47" s="10"/>
    </row>
    <row r="48" spans="1:8" s="3" customFormat="1" ht="21" customHeight="1" x14ac:dyDescent="0.2">
      <c r="A48" s="11" t="s">
        <v>74</v>
      </c>
      <c r="B48" s="9"/>
      <c r="C48" s="19"/>
      <c r="E48" s="62">
        <f>SUM(C46:C47)</f>
        <v>0</v>
      </c>
      <c r="F48" s="10"/>
    </row>
    <row r="49" spans="1:6" s="3" customFormat="1" ht="7.5" customHeight="1" x14ac:dyDescent="0.2">
      <c r="A49" s="8"/>
      <c r="B49" s="9"/>
      <c r="C49" s="18"/>
      <c r="E49" s="5"/>
      <c r="F49" s="10"/>
    </row>
    <row r="50" spans="1:6" s="3" customFormat="1" ht="21" customHeight="1" x14ac:dyDescent="0.2">
      <c r="A50" s="8" t="s">
        <v>10</v>
      </c>
      <c r="B50" s="9"/>
      <c r="C50" s="20">
        <f>+C35*C41</f>
        <v>0</v>
      </c>
      <c r="F50" s="10"/>
    </row>
    <row r="51" spans="1:6" s="3" customFormat="1" ht="21" customHeight="1" x14ac:dyDescent="0.2">
      <c r="A51" s="8" t="s">
        <v>11</v>
      </c>
      <c r="B51" s="9"/>
      <c r="C51" s="20">
        <f>ROUND(+C50*C42,1)</f>
        <v>0</v>
      </c>
      <c r="F51" s="10"/>
    </row>
    <row r="52" spans="1:6" s="3" customFormat="1" ht="21" customHeight="1" x14ac:dyDescent="0.2">
      <c r="A52" s="11" t="s">
        <v>75</v>
      </c>
      <c r="B52" s="9"/>
      <c r="C52" s="19"/>
      <c r="E52" s="62">
        <f>SUM(C50:C51)</f>
        <v>0</v>
      </c>
      <c r="F52" s="10"/>
    </row>
    <row r="53" spans="1:6" s="3" customFormat="1" ht="7.5" customHeight="1" x14ac:dyDescent="0.2">
      <c r="A53" s="8"/>
      <c r="B53" s="9"/>
      <c r="C53" s="18"/>
      <c r="E53" s="5"/>
      <c r="F53" s="10"/>
    </row>
    <row r="54" spans="1:6" s="3" customFormat="1" ht="21" customHeight="1" x14ac:dyDescent="0.2">
      <c r="A54" s="11" t="s">
        <v>76</v>
      </c>
      <c r="B54" s="9"/>
      <c r="C54" s="20">
        <f>+C37*C43</f>
        <v>0</v>
      </c>
      <c r="E54" s="62">
        <f>+C54</f>
        <v>0</v>
      </c>
      <c r="F54" s="10"/>
    </row>
    <row r="55" spans="1:6" s="3" customFormat="1" ht="7.5" customHeight="1" thickBot="1" x14ac:dyDescent="0.25">
      <c r="A55" s="8"/>
      <c r="B55" s="9"/>
      <c r="C55" s="19"/>
      <c r="E55" s="64"/>
      <c r="F55" s="10"/>
    </row>
    <row r="56" spans="1:6" s="2" customFormat="1" ht="21" customHeight="1" thickBot="1" x14ac:dyDescent="0.25">
      <c r="A56" s="11" t="s">
        <v>77</v>
      </c>
      <c r="B56" s="12"/>
      <c r="C56" s="3"/>
      <c r="E56" s="65">
        <f>SUM(E46:E54)</f>
        <v>0</v>
      </c>
      <c r="F56" s="13"/>
    </row>
    <row r="57" spans="1:6" ht="7.5" customHeight="1" thickBot="1" x14ac:dyDescent="0.25">
      <c r="A57" s="14"/>
      <c r="B57" s="15"/>
      <c r="C57" s="15"/>
      <c r="D57" s="15"/>
      <c r="E57" s="15"/>
      <c r="F57" s="16"/>
    </row>
    <row r="59" spans="1:6" x14ac:dyDescent="0.2">
      <c r="A59" t="s">
        <v>69</v>
      </c>
    </row>
    <row r="60" spans="1:6" x14ac:dyDescent="0.2">
      <c r="A60" t="s">
        <v>70</v>
      </c>
    </row>
    <row r="62" spans="1:6" x14ac:dyDescent="0.2">
      <c r="A62" t="s">
        <v>71</v>
      </c>
      <c r="C62" s="76" t="s">
        <v>72</v>
      </c>
      <c r="D62" s="76"/>
      <c r="E62" s="76"/>
    </row>
    <row r="63" spans="1:6" x14ac:dyDescent="0.2">
      <c r="A63" s="59"/>
      <c r="B63" s="59"/>
    </row>
    <row r="65" spans="1:1" x14ac:dyDescent="0.2">
      <c r="A65" s="21"/>
    </row>
    <row r="66" spans="1:1" x14ac:dyDescent="0.2">
      <c r="A66" s="21"/>
    </row>
    <row r="67" spans="1:1" x14ac:dyDescent="0.2">
      <c r="A67" s="21"/>
    </row>
    <row r="68" spans="1:1" x14ac:dyDescent="0.2">
      <c r="A68" s="21"/>
    </row>
    <row r="70" spans="1:1" x14ac:dyDescent="0.2">
      <c r="A70" s="66" t="s">
        <v>83</v>
      </c>
    </row>
  </sheetData>
  <sheetProtection sheet="1" objects="1" scenarios="1"/>
  <mergeCells count="4">
    <mergeCell ref="C26:E26"/>
    <mergeCell ref="B28:E28"/>
    <mergeCell ref="C62:E62"/>
    <mergeCell ref="C45:E45"/>
  </mergeCells>
  <dataValidations count="2">
    <dataValidation type="list" allowBlank="1" showInputMessage="1" showErrorMessage="1" sqref="B28:E28" xr:uid="{00000000-0002-0000-0000-000000000000}">
      <formula1>$B$2:$B$11</formula1>
    </dataValidation>
    <dataValidation type="list" allowBlank="1" showInputMessage="1" showErrorMessage="1" sqref="C26:E26" xr:uid="{00000000-0002-0000-0000-000001000000}">
      <formula1>$A$2:$A$16</formula1>
    </dataValidation>
  </dataValidations>
  <pageMargins left="0.70866141732283472" right="0.70866141732283472" top="0.98425196850393704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showGridLines="0" topLeftCell="A26" zoomScale="115" zoomScaleNormal="115" workbookViewId="0">
      <selection activeCell="A26" sqref="A26"/>
    </sheetView>
  </sheetViews>
  <sheetFormatPr baseColWidth="10" defaultColWidth="11" defaultRowHeight="14.25" x14ac:dyDescent="0.2"/>
  <cols>
    <col min="1" max="1" width="37.375" customWidth="1"/>
    <col min="4" max="4" width="5.625" bestFit="1" customWidth="1"/>
    <col min="6" max="6" width="2.75" customWidth="1"/>
    <col min="7" max="7" width="3.875" customWidth="1"/>
  </cols>
  <sheetData>
    <row r="1" spans="1:2" hidden="1" x14ac:dyDescent="0.2">
      <c r="A1" s="36" t="s">
        <v>18</v>
      </c>
      <c r="B1" s="36" t="s">
        <v>18</v>
      </c>
    </row>
    <row r="2" spans="1:2" hidden="1" x14ac:dyDescent="0.2">
      <c r="A2" s="36" t="s">
        <v>22</v>
      </c>
      <c r="B2" s="36" t="s">
        <v>37</v>
      </c>
    </row>
    <row r="3" spans="1:2" hidden="1" x14ac:dyDescent="0.2">
      <c r="A3" s="36" t="s">
        <v>31</v>
      </c>
      <c r="B3" s="36" t="s">
        <v>38</v>
      </c>
    </row>
    <row r="4" spans="1:2" hidden="1" x14ac:dyDescent="0.2">
      <c r="A4" s="36" t="s">
        <v>32</v>
      </c>
      <c r="B4" s="36" t="s">
        <v>39</v>
      </c>
    </row>
    <row r="5" spans="1:2" hidden="1" x14ac:dyDescent="0.2">
      <c r="A5" s="36" t="s">
        <v>35</v>
      </c>
      <c r="B5" s="36" t="s">
        <v>40</v>
      </c>
    </row>
    <row r="6" spans="1:2" hidden="1" x14ac:dyDescent="0.2">
      <c r="A6" s="36"/>
      <c r="B6" s="36" t="s">
        <v>41</v>
      </c>
    </row>
    <row r="7" spans="1:2" hidden="1" x14ac:dyDescent="0.2">
      <c r="A7" s="36"/>
      <c r="B7" s="36" t="s">
        <v>42</v>
      </c>
    </row>
    <row r="8" spans="1:2" hidden="1" x14ac:dyDescent="0.2">
      <c r="A8" s="36"/>
      <c r="B8" s="36" t="s">
        <v>43</v>
      </c>
    </row>
    <row r="9" spans="1:2" hidden="1" x14ac:dyDescent="0.2">
      <c r="A9" s="36"/>
      <c r="B9" s="36" t="s">
        <v>44</v>
      </c>
    </row>
    <row r="10" spans="1:2" hidden="1" x14ac:dyDescent="0.2">
      <c r="A10" s="36"/>
      <c r="B10" s="36" t="s">
        <v>81</v>
      </c>
    </row>
    <row r="11" spans="1:2" hidden="1" x14ac:dyDescent="0.2">
      <c r="A11" s="37"/>
      <c r="B11" s="36" t="s">
        <v>82</v>
      </c>
    </row>
    <row r="12" spans="1:2" hidden="1" x14ac:dyDescent="0.2">
      <c r="A12" s="36"/>
      <c r="B12" s="36"/>
    </row>
    <row r="13" spans="1:2" hidden="1" x14ac:dyDescent="0.2">
      <c r="A13" s="36"/>
      <c r="B13" s="36"/>
    </row>
    <row r="14" spans="1:2" hidden="1" x14ac:dyDescent="0.2">
      <c r="A14" s="36"/>
      <c r="B14" s="36"/>
    </row>
    <row r="15" spans="1:2" hidden="1" x14ac:dyDescent="0.2">
      <c r="B15" s="36"/>
    </row>
    <row r="16" spans="1:2" hidden="1" x14ac:dyDescent="0.2">
      <c r="B16" s="36"/>
    </row>
    <row r="17" spans="1:5" hidden="1" x14ac:dyDescent="0.2">
      <c r="A17" s="36"/>
      <c r="B17" s="36"/>
    </row>
    <row r="18" spans="1:5" hidden="1" x14ac:dyDescent="0.2">
      <c r="A18" s="36"/>
      <c r="B18" s="36"/>
    </row>
    <row r="19" spans="1:5" hidden="1" x14ac:dyDescent="0.2">
      <c r="A19" s="36"/>
      <c r="B19" s="36"/>
    </row>
    <row r="20" spans="1:5" hidden="1" x14ac:dyDescent="0.2">
      <c r="B20" s="36"/>
    </row>
    <row r="21" spans="1:5" hidden="1" x14ac:dyDescent="0.2"/>
    <row r="22" spans="1:5" hidden="1" x14ac:dyDescent="0.2"/>
    <row r="23" spans="1:5" hidden="1" x14ac:dyDescent="0.2"/>
    <row r="24" spans="1:5" hidden="1" x14ac:dyDescent="0.2"/>
    <row r="25" spans="1:5" hidden="1" x14ac:dyDescent="0.2"/>
    <row r="26" spans="1:5" s="34" customFormat="1" ht="23.45" customHeight="1" x14ac:dyDescent="0.2">
      <c r="A26" s="34" t="s">
        <v>85</v>
      </c>
      <c r="C26" s="72" t="s">
        <v>18</v>
      </c>
      <c r="D26" s="72"/>
      <c r="E26" s="72"/>
    </row>
    <row r="27" spans="1:5" s="34" customFormat="1" ht="10.15" customHeight="1" x14ac:dyDescent="0.2">
      <c r="C27" s="35"/>
      <c r="D27" s="35"/>
      <c r="E27" s="35"/>
    </row>
    <row r="28" spans="1:5" s="34" customFormat="1" ht="23.45" customHeight="1" x14ac:dyDescent="0.2">
      <c r="A28" s="34" t="s">
        <v>17</v>
      </c>
      <c r="B28" s="73" t="s">
        <v>18</v>
      </c>
      <c r="C28" s="74"/>
      <c r="D28" s="74"/>
      <c r="E28" s="75"/>
    </row>
    <row r="29" spans="1:5" s="1" customFormat="1" ht="15.75" x14ac:dyDescent="0.25"/>
    <row r="30" spans="1:5" s="1" customFormat="1" ht="15.75" x14ac:dyDescent="0.25">
      <c r="A30" s="58" t="s">
        <v>66</v>
      </c>
    </row>
    <row r="31" spans="1:5" ht="15" thickBot="1" x14ac:dyDescent="0.25"/>
    <row r="32" spans="1:5" s="3" customFormat="1" ht="21" customHeight="1" thickBot="1" x14ac:dyDescent="0.25">
      <c r="A32" s="2" t="s">
        <v>0</v>
      </c>
      <c r="B32" s="29" t="s">
        <v>1</v>
      </c>
      <c r="C32" s="30" t="s">
        <v>2</v>
      </c>
      <c r="D32" s="32" t="s">
        <v>16</v>
      </c>
    </row>
    <row r="33" spans="1:6" s="3" customFormat="1" ht="21" customHeight="1" x14ac:dyDescent="0.2">
      <c r="A33" s="3" t="s">
        <v>12</v>
      </c>
      <c r="B33" s="23"/>
      <c r="C33" s="60">
        <f>ROUND(+B33/60,1)</f>
        <v>0</v>
      </c>
      <c r="D33" s="33" t="str">
        <f>IF(C33&gt;0,+C33/C35,"")</f>
        <v/>
      </c>
    </row>
    <row r="34" spans="1:6" s="3" customFormat="1" ht="21" customHeight="1" x14ac:dyDescent="0.2">
      <c r="A34" s="3" t="s">
        <v>13</v>
      </c>
      <c r="B34" s="24"/>
      <c r="C34" s="60">
        <f>ROUND(+B34/60,1)</f>
        <v>0</v>
      </c>
      <c r="D34" s="33" t="str">
        <f>IF(C34&gt;0,+C34/C35,"")</f>
        <v/>
      </c>
    </row>
    <row r="35" spans="1:6" s="3" customFormat="1" ht="21" customHeight="1" thickBot="1" x14ac:dyDescent="0.25">
      <c r="A35" s="2" t="s">
        <v>14</v>
      </c>
      <c r="B35" s="25">
        <f>SUM(B33:B34)</f>
        <v>0</v>
      </c>
      <c r="C35" s="61">
        <f>SUM(C33:C34)</f>
        <v>0</v>
      </c>
      <c r="D35" s="31" t="str">
        <f>IF(C35&gt;0,SUM(D33:D34),"")</f>
        <v/>
      </c>
    </row>
    <row r="36" spans="1:6" s="3" customFormat="1" ht="12.75" customHeight="1" thickBot="1" x14ac:dyDescent="0.25">
      <c r="B36" s="26"/>
      <c r="C36" s="27"/>
    </row>
    <row r="37" spans="1:6" s="3" customFormat="1" ht="21" customHeight="1" thickBot="1" x14ac:dyDescent="0.25">
      <c r="A37" s="3" t="s">
        <v>15</v>
      </c>
      <c r="B37" s="28"/>
      <c r="C37" s="63">
        <f>ROUND(+B37/60,1)</f>
        <v>0</v>
      </c>
    </row>
    <row r="38" spans="1:6" s="3" customFormat="1" ht="22.5" customHeight="1" x14ac:dyDescent="0.2">
      <c r="B38" s="4"/>
      <c r="C38" s="4"/>
    </row>
    <row r="39" spans="1:6" s="3" customFormat="1" ht="20.25" customHeight="1" x14ac:dyDescent="0.2">
      <c r="A39" s="3" t="s">
        <v>6</v>
      </c>
      <c r="B39" s="67" t="s">
        <v>78</v>
      </c>
      <c r="C39" s="68">
        <v>2363</v>
      </c>
    </row>
    <row r="40" spans="1:6" s="3" customFormat="1" ht="20.25" customHeight="1" x14ac:dyDescent="0.2">
      <c r="A40" s="3" t="s">
        <v>7</v>
      </c>
      <c r="B40" s="67" t="s">
        <v>78</v>
      </c>
      <c r="C40" s="68">
        <v>1572</v>
      </c>
    </row>
    <row r="41" spans="1:6" s="3" customFormat="1" ht="20.25" customHeight="1" x14ac:dyDescent="0.2">
      <c r="A41" s="3" t="s">
        <v>79</v>
      </c>
      <c r="B41" s="67"/>
      <c r="C41" s="71">
        <v>0.38</v>
      </c>
    </row>
    <row r="42" spans="1:6" s="3" customFormat="1" ht="12.75" customHeight="1" thickBot="1" x14ac:dyDescent="0.25">
      <c r="B42" s="4"/>
      <c r="C42" s="4"/>
    </row>
    <row r="43" spans="1:6" s="3" customFormat="1" ht="22.5" customHeight="1" x14ac:dyDescent="0.2">
      <c r="A43" s="17" t="s">
        <v>5</v>
      </c>
      <c r="B43" s="6"/>
      <c r="C43" s="77" t="s">
        <v>73</v>
      </c>
      <c r="D43" s="77"/>
      <c r="E43" s="77"/>
      <c r="F43" s="7"/>
    </row>
    <row r="44" spans="1:6" s="3" customFormat="1" ht="21" customHeight="1" x14ac:dyDescent="0.2">
      <c r="A44" s="8" t="s">
        <v>8</v>
      </c>
      <c r="B44" s="9"/>
      <c r="C44" s="20">
        <f>+C33*C39</f>
        <v>0</v>
      </c>
      <c r="F44" s="10"/>
    </row>
    <row r="45" spans="1:6" s="3" customFormat="1" ht="21" customHeight="1" x14ac:dyDescent="0.2">
      <c r="A45" s="8" t="s">
        <v>9</v>
      </c>
      <c r="B45" s="9"/>
      <c r="C45" s="20">
        <f>+C34*C40</f>
        <v>0</v>
      </c>
      <c r="F45" s="10"/>
    </row>
    <row r="46" spans="1:6" s="3" customFormat="1" ht="21" customHeight="1" x14ac:dyDescent="0.2">
      <c r="A46" s="11" t="s">
        <v>74</v>
      </c>
      <c r="B46" s="9"/>
      <c r="C46" s="19"/>
      <c r="E46" s="62">
        <f>SUM(C44:C45)</f>
        <v>0</v>
      </c>
      <c r="F46" s="10"/>
    </row>
    <row r="47" spans="1:6" s="3" customFormat="1" ht="7.5" customHeight="1" x14ac:dyDescent="0.2">
      <c r="A47" s="8"/>
      <c r="B47" s="9"/>
      <c r="C47" s="27"/>
      <c r="E47" s="5"/>
      <c r="F47" s="10"/>
    </row>
    <row r="48" spans="1:6" s="3" customFormat="1" ht="21" customHeight="1" x14ac:dyDescent="0.2">
      <c r="A48" s="11" t="s">
        <v>80</v>
      </c>
      <c r="B48" s="9"/>
      <c r="C48" s="27"/>
      <c r="E48" s="62">
        <f>ROUND(+E46*C41,1)</f>
        <v>0</v>
      </c>
      <c r="F48" s="10"/>
    </row>
    <row r="49" spans="1:6" s="3" customFormat="1" ht="7.5" customHeight="1" thickBot="1" x14ac:dyDescent="0.25">
      <c r="A49" s="8"/>
      <c r="B49" s="9"/>
      <c r="C49" s="27"/>
      <c r="E49" s="64"/>
      <c r="F49" s="10"/>
    </row>
    <row r="50" spans="1:6" s="2" customFormat="1" ht="21" customHeight="1" thickBot="1" x14ac:dyDescent="0.25">
      <c r="A50" s="11" t="s">
        <v>77</v>
      </c>
      <c r="B50" s="12"/>
      <c r="C50" s="3"/>
      <c r="E50" s="65">
        <f>SUM(E46:E48)</f>
        <v>0</v>
      </c>
      <c r="F50" s="13"/>
    </row>
    <row r="51" spans="1:6" ht="7.5" customHeight="1" thickBot="1" x14ac:dyDescent="0.25">
      <c r="A51" s="14"/>
      <c r="B51" s="15"/>
      <c r="C51" s="15"/>
      <c r="D51" s="15"/>
      <c r="E51" s="15"/>
      <c r="F51" s="16"/>
    </row>
    <row r="53" spans="1:6" x14ac:dyDescent="0.2">
      <c r="A53" t="s">
        <v>69</v>
      </c>
    </row>
    <row r="54" spans="1:6" x14ac:dyDescent="0.2">
      <c r="A54" t="s">
        <v>70</v>
      </c>
    </row>
    <row r="56" spans="1:6" x14ac:dyDescent="0.2">
      <c r="A56" t="s">
        <v>71</v>
      </c>
      <c r="C56" s="76" t="s">
        <v>72</v>
      </c>
      <c r="D56" s="76"/>
      <c r="E56" s="76"/>
    </row>
    <row r="57" spans="1:6" x14ac:dyDescent="0.2">
      <c r="A57" s="59"/>
      <c r="B57" s="59"/>
    </row>
    <row r="59" spans="1:6" x14ac:dyDescent="0.2">
      <c r="A59" s="21"/>
    </row>
    <row r="60" spans="1:6" x14ac:dyDescent="0.2">
      <c r="A60" s="21"/>
    </row>
    <row r="61" spans="1:6" x14ac:dyDescent="0.2">
      <c r="A61" s="21"/>
    </row>
    <row r="62" spans="1:6" x14ac:dyDescent="0.2">
      <c r="A62" s="21"/>
    </row>
    <row r="64" spans="1:6" x14ac:dyDescent="0.2">
      <c r="A64" s="66" t="s">
        <v>83</v>
      </c>
    </row>
  </sheetData>
  <sheetProtection sheet="1" objects="1" scenarios="1"/>
  <mergeCells count="4">
    <mergeCell ref="C26:E26"/>
    <mergeCell ref="B28:E28"/>
    <mergeCell ref="C43:E43"/>
    <mergeCell ref="C56:E56"/>
  </mergeCells>
  <dataValidations count="2">
    <dataValidation type="list" allowBlank="1" showInputMessage="1" showErrorMessage="1" sqref="B28:E28" xr:uid="{00000000-0002-0000-0100-000000000000}">
      <formula1>$B$2:$B$11</formula1>
    </dataValidation>
    <dataValidation type="list" allowBlank="1" showInputMessage="1" showErrorMessage="1" sqref="C26:E26" xr:uid="{00000000-0002-0000-0100-000001000000}">
      <formula1>$A$2:$A$5</formula1>
    </dataValidation>
  </dataValidations>
  <pageMargins left="0.70866141732283472" right="0.70866141732283472" top="0.98425196850393704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"/>
  <sheetViews>
    <sheetView workbookViewId="0">
      <selection activeCell="K13" sqref="K13"/>
    </sheetView>
  </sheetViews>
  <sheetFormatPr baseColWidth="10" defaultColWidth="11" defaultRowHeight="14.25" x14ac:dyDescent="0.2"/>
  <cols>
    <col min="1" max="1" width="35.5" bestFit="1" customWidth="1"/>
  </cols>
  <sheetData>
    <row r="1" spans="1:16" s="38" customFormat="1" ht="15" x14ac:dyDescent="0.2">
      <c r="A1" s="38" t="s">
        <v>45</v>
      </c>
      <c r="G1" s="39"/>
    </row>
    <row r="2" spans="1:16" s="40" customFormat="1" ht="12" x14ac:dyDescent="0.2">
      <c r="B2" s="41"/>
      <c r="C2" s="41"/>
      <c r="D2" s="41"/>
      <c r="E2" s="41"/>
      <c r="F2" s="41"/>
      <c r="G2" s="42"/>
      <c r="H2" s="41"/>
      <c r="I2" s="41"/>
      <c r="J2" s="41"/>
      <c r="K2" s="41"/>
      <c r="L2" s="41"/>
      <c r="M2" s="41"/>
      <c r="N2" s="41"/>
      <c r="O2" s="41"/>
      <c r="P2" s="41"/>
    </row>
    <row r="3" spans="1:16" s="40" customFormat="1" ht="12" x14ac:dyDescent="0.2">
      <c r="A3" s="43" t="s">
        <v>46</v>
      </c>
      <c r="B3" s="41"/>
      <c r="C3" s="41"/>
      <c r="D3" s="44"/>
      <c r="E3" s="44"/>
      <c r="F3" s="44"/>
      <c r="G3" s="42"/>
      <c r="H3" s="41"/>
      <c r="I3" s="41"/>
      <c r="J3" s="41"/>
      <c r="K3" s="41"/>
      <c r="L3" s="41"/>
      <c r="M3" s="41"/>
      <c r="N3" s="41"/>
      <c r="O3" s="41"/>
      <c r="P3" s="41"/>
    </row>
    <row r="4" spans="1:16" s="40" customFormat="1" ht="12" x14ac:dyDescent="0.2">
      <c r="B4" s="41"/>
      <c r="C4" s="41"/>
      <c r="D4" s="41"/>
      <c r="E4" s="41"/>
      <c r="F4" s="41"/>
      <c r="G4" s="42"/>
      <c r="H4" s="41"/>
      <c r="I4" s="41"/>
      <c r="J4" s="41"/>
      <c r="K4" s="41"/>
      <c r="L4" s="41"/>
      <c r="M4" s="41"/>
      <c r="N4" s="41"/>
      <c r="O4" s="41"/>
      <c r="P4" s="41"/>
    </row>
    <row r="5" spans="1:16" s="40" customFormat="1" ht="15.95" customHeight="1" x14ac:dyDescent="0.2">
      <c r="A5" s="40" t="s">
        <v>47</v>
      </c>
      <c r="B5" s="41"/>
      <c r="C5" s="41"/>
      <c r="D5" s="41"/>
      <c r="E5" s="41"/>
      <c r="F5" s="41"/>
      <c r="G5" s="42"/>
      <c r="H5" s="41"/>
      <c r="I5" s="41"/>
      <c r="J5" s="41"/>
      <c r="K5" s="41"/>
      <c r="L5" s="41"/>
      <c r="M5" s="41"/>
      <c r="N5" s="41"/>
      <c r="O5" s="41"/>
      <c r="P5" s="41"/>
    </row>
    <row r="6" spans="1:16" s="40" customFormat="1" ht="15.95" customHeight="1" x14ac:dyDescent="0.2">
      <c r="A6" s="45"/>
      <c r="B6" s="80" t="s">
        <v>48</v>
      </c>
      <c r="C6" s="80"/>
      <c r="D6" s="80" t="s">
        <v>49</v>
      </c>
      <c r="E6" s="80"/>
      <c r="F6" s="41"/>
      <c r="G6" s="42"/>
      <c r="H6" s="41"/>
      <c r="I6" s="41"/>
      <c r="J6" s="41"/>
      <c r="K6" s="41"/>
      <c r="L6" s="41"/>
      <c r="M6" s="41"/>
      <c r="N6" s="41"/>
      <c r="O6" s="41"/>
      <c r="P6" s="41"/>
    </row>
    <row r="7" spans="1:16" s="40" customFormat="1" ht="22.5" customHeight="1" x14ac:dyDescent="0.2">
      <c r="A7" s="46"/>
      <c r="B7" s="47" t="s">
        <v>50</v>
      </c>
      <c r="C7" s="47" t="s">
        <v>51</v>
      </c>
      <c r="D7" s="48" t="s">
        <v>52</v>
      </c>
      <c r="E7" s="48" t="s">
        <v>53</v>
      </c>
      <c r="F7" s="41"/>
      <c r="G7" s="42"/>
      <c r="H7" s="41"/>
      <c r="I7" s="41"/>
      <c r="J7" s="41"/>
      <c r="K7" s="41"/>
      <c r="L7" s="41"/>
      <c r="M7" s="41"/>
      <c r="N7" s="41"/>
      <c r="O7" s="41"/>
      <c r="P7" s="41"/>
    </row>
    <row r="8" spans="1:16" s="40" customFormat="1" ht="15.95" customHeight="1" x14ac:dyDescent="0.2">
      <c r="A8" s="41"/>
      <c r="B8" s="49"/>
      <c r="C8" s="49"/>
      <c r="D8" s="50"/>
      <c r="E8" s="50"/>
      <c r="F8" s="41"/>
      <c r="G8" s="42"/>
      <c r="H8" s="41"/>
      <c r="I8" s="41"/>
      <c r="J8" s="41"/>
      <c r="K8" s="41"/>
      <c r="L8" s="41"/>
      <c r="M8" s="41"/>
      <c r="N8" s="41"/>
      <c r="O8" s="41"/>
      <c r="P8" s="41"/>
    </row>
    <row r="9" spans="1:16" s="40" customFormat="1" ht="15.95" customHeight="1" x14ac:dyDescent="0.2">
      <c r="A9" s="51" t="s">
        <v>54</v>
      </c>
      <c r="B9" s="49"/>
      <c r="C9" s="49"/>
      <c r="D9" s="50"/>
      <c r="E9" s="50"/>
      <c r="F9" s="41"/>
      <c r="G9" s="42"/>
      <c r="H9" s="41"/>
      <c r="I9" s="41"/>
      <c r="J9" s="41"/>
      <c r="K9" s="41"/>
      <c r="L9" s="41"/>
      <c r="M9" s="41"/>
      <c r="N9" s="41"/>
      <c r="O9" s="41"/>
      <c r="P9" s="41"/>
    </row>
    <row r="10" spans="1:16" s="40" customFormat="1" ht="15.95" customHeight="1" x14ac:dyDescent="0.2">
      <c r="A10" s="43" t="s">
        <v>19</v>
      </c>
      <c r="B10" s="41"/>
      <c r="C10" s="41"/>
      <c r="D10" s="41"/>
      <c r="E10" s="41"/>
      <c r="F10" s="41"/>
      <c r="G10" s="42"/>
      <c r="H10" s="41"/>
      <c r="I10" s="41"/>
      <c r="J10" s="41"/>
      <c r="K10" s="41"/>
      <c r="L10" s="41"/>
      <c r="M10" s="41"/>
      <c r="N10" s="41"/>
      <c r="O10" s="41"/>
      <c r="P10" s="41"/>
    </row>
    <row r="11" spans="1:16" s="40" customFormat="1" ht="15.95" customHeight="1" x14ac:dyDescent="0.2">
      <c r="A11" s="43" t="s">
        <v>21</v>
      </c>
      <c r="B11" s="41"/>
      <c r="C11" s="41"/>
      <c r="D11" s="41"/>
      <c r="E11" s="41"/>
      <c r="F11" s="41"/>
      <c r="G11" s="42"/>
      <c r="H11" s="41"/>
      <c r="I11" s="41"/>
      <c r="J11" s="41"/>
      <c r="K11" s="41"/>
      <c r="L11" s="41"/>
      <c r="M11" s="41"/>
      <c r="N11" s="41"/>
      <c r="O11" s="41"/>
      <c r="P11" s="41"/>
    </row>
    <row r="12" spans="1:16" s="40" customFormat="1" ht="15.95" customHeight="1" x14ac:dyDescent="0.2">
      <c r="A12" s="43" t="s">
        <v>23</v>
      </c>
      <c r="B12" s="41"/>
      <c r="C12" s="41"/>
      <c r="D12" s="41"/>
      <c r="E12" s="41"/>
      <c r="F12" s="41"/>
      <c r="G12" s="42"/>
      <c r="H12" s="41"/>
      <c r="I12" s="41"/>
      <c r="J12" s="41"/>
      <c r="K12" s="41"/>
      <c r="L12" s="41"/>
      <c r="M12" s="41"/>
      <c r="N12" s="41"/>
      <c r="O12" s="41"/>
      <c r="P12" s="41"/>
    </row>
    <row r="13" spans="1:16" s="40" customFormat="1" ht="15.95" customHeight="1" x14ac:dyDescent="0.2">
      <c r="A13" s="43" t="s">
        <v>55</v>
      </c>
      <c r="B13" s="41"/>
      <c r="C13" s="41"/>
      <c r="D13" s="41"/>
      <c r="E13" s="41"/>
      <c r="F13" s="41"/>
      <c r="G13" s="42"/>
      <c r="H13" s="41"/>
      <c r="I13" s="41"/>
      <c r="J13" s="41"/>
      <c r="K13" s="41"/>
      <c r="L13" s="41"/>
      <c r="M13" s="41"/>
      <c r="N13" s="41"/>
      <c r="O13" s="41"/>
      <c r="P13" s="41"/>
    </row>
    <row r="14" spans="1:16" s="40" customFormat="1" ht="15.95" customHeight="1" x14ac:dyDescent="0.2">
      <c r="A14" s="43" t="s">
        <v>25</v>
      </c>
      <c r="B14" s="41"/>
      <c r="C14" s="41"/>
      <c r="D14" s="41"/>
      <c r="E14" s="41"/>
      <c r="F14" s="41"/>
      <c r="G14" s="42"/>
      <c r="H14" s="41"/>
      <c r="I14" s="41"/>
      <c r="J14" s="41"/>
      <c r="K14" s="41"/>
      <c r="L14" s="41"/>
      <c r="M14" s="41"/>
      <c r="N14" s="41"/>
      <c r="O14" s="41"/>
      <c r="P14" s="41"/>
    </row>
    <row r="15" spans="1:16" s="40" customFormat="1" ht="15.95" customHeight="1" x14ac:dyDescent="0.2">
      <c r="A15" s="43" t="s">
        <v>26</v>
      </c>
      <c r="B15" s="41"/>
      <c r="C15" s="41"/>
      <c r="D15" s="41"/>
      <c r="E15" s="41"/>
      <c r="F15" s="41"/>
      <c r="G15" s="42"/>
      <c r="H15" s="41"/>
      <c r="I15" s="41"/>
      <c r="J15" s="41"/>
      <c r="K15" s="41"/>
      <c r="L15" s="41"/>
      <c r="M15" s="41"/>
      <c r="N15" s="41"/>
      <c r="O15" s="41"/>
      <c r="P15" s="41"/>
    </row>
    <row r="16" spans="1:16" s="40" customFormat="1" ht="15.95" customHeight="1" x14ac:dyDescent="0.2">
      <c r="A16" s="43" t="s">
        <v>27</v>
      </c>
      <c r="B16" s="41"/>
      <c r="C16" s="41"/>
      <c r="D16" s="41"/>
      <c r="E16" s="41"/>
      <c r="F16" s="41"/>
      <c r="G16" s="42"/>
      <c r="H16" s="41"/>
      <c r="I16" s="41"/>
      <c r="J16" s="41"/>
      <c r="K16" s="41"/>
      <c r="L16" s="41"/>
      <c r="M16" s="41"/>
      <c r="N16" s="41"/>
      <c r="O16" s="41"/>
      <c r="P16" s="41"/>
    </row>
    <row r="17" spans="1:16" s="40" customFormat="1" ht="15.95" customHeight="1" x14ac:dyDescent="0.2">
      <c r="A17" s="43" t="s">
        <v>56</v>
      </c>
      <c r="B17" s="41"/>
      <c r="C17" s="41"/>
      <c r="D17" s="41"/>
      <c r="E17" s="41"/>
      <c r="F17" s="41"/>
      <c r="G17" s="42"/>
      <c r="H17" s="41"/>
      <c r="I17" s="41"/>
      <c r="J17" s="41"/>
      <c r="K17" s="41"/>
      <c r="L17" s="41"/>
      <c r="M17" s="41"/>
      <c r="N17" s="41"/>
      <c r="O17" s="41"/>
      <c r="P17" s="41"/>
    </row>
    <row r="18" spans="1:16" s="40" customFormat="1" ht="15.95" customHeight="1" x14ac:dyDescent="0.2">
      <c r="A18" s="43" t="s">
        <v>57</v>
      </c>
      <c r="B18" s="41"/>
      <c r="C18" s="41"/>
      <c r="D18" s="41"/>
      <c r="E18" s="41"/>
      <c r="F18" s="41"/>
      <c r="G18" s="42"/>
      <c r="H18" s="41"/>
      <c r="I18" s="41"/>
      <c r="J18" s="41"/>
      <c r="K18" s="41"/>
      <c r="L18" s="41"/>
      <c r="M18" s="41"/>
      <c r="N18" s="41"/>
      <c r="O18" s="41"/>
      <c r="P18" s="41"/>
    </row>
    <row r="19" spans="1:16" s="40" customFormat="1" ht="15.95" customHeight="1" x14ac:dyDescent="0.2">
      <c r="A19" s="43" t="s">
        <v>28</v>
      </c>
      <c r="B19" s="41"/>
      <c r="C19" s="41"/>
      <c r="D19" s="41"/>
      <c r="E19" s="41"/>
      <c r="F19" s="41"/>
      <c r="G19" s="42"/>
      <c r="H19" s="41"/>
      <c r="I19" s="41"/>
      <c r="J19" s="41"/>
      <c r="K19" s="41"/>
      <c r="L19" s="41"/>
      <c r="M19" s="41"/>
      <c r="N19" s="41"/>
      <c r="O19" s="41"/>
      <c r="P19" s="41"/>
    </row>
    <row r="20" spans="1:16" s="40" customFormat="1" ht="15.95" customHeight="1" x14ac:dyDescent="0.2">
      <c r="A20" s="43" t="s">
        <v>30</v>
      </c>
      <c r="B20" s="41"/>
      <c r="C20" s="41"/>
      <c r="D20" s="41"/>
      <c r="E20" s="41"/>
      <c r="F20" s="41"/>
      <c r="G20" s="42"/>
      <c r="H20" s="41"/>
      <c r="I20" s="41"/>
      <c r="J20" s="41"/>
      <c r="K20" s="41"/>
      <c r="L20" s="41"/>
      <c r="M20" s="41"/>
      <c r="N20" s="41"/>
      <c r="O20" s="41"/>
      <c r="P20" s="41"/>
    </row>
    <row r="21" spans="1:16" s="40" customFormat="1" ht="15.95" customHeight="1" x14ac:dyDescent="0.2">
      <c r="A21" s="43" t="s">
        <v>36</v>
      </c>
      <c r="B21" s="41"/>
      <c r="C21" s="41"/>
      <c r="D21" s="41"/>
      <c r="E21" s="41"/>
      <c r="F21" s="41"/>
      <c r="G21" s="42"/>
      <c r="H21" s="41"/>
      <c r="I21" s="41"/>
      <c r="J21" s="41"/>
      <c r="K21" s="41"/>
      <c r="L21" s="41"/>
      <c r="M21" s="41"/>
      <c r="N21" s="41"/>
      <c r="O21" s="41"/>
      <c r="P21" s="41"/>
    </row>
    <row r="22" spans="1:16" s="40" customFormat="1" ht="15.95" customHeight="1" x14ac:dyDescent="0.2">
      <c r="A22" s="43" t="s">
        <v>58</v>
      </c>
      <c r="B22" s="41"/>
      <c r="C22" s="41"/>
      <c r="D22" s="41"/>
      <c r="E22" s="41"/>
      <c r="F22" s="41"/>
      <c r="G22" s="42"/>
      <c r="H22" s="41"/>
      <c r="I22" s="41"/>
      <c r="J22" s="41"/>
      <c r="K22" s="41"/>
      <c r="L22" s="41"/>
      <c r="M22" s="41"/>
      <c r="N22" s="41"/>
      <c r="O22" s="41"/>
      <c r="P22" s="41"/>
    </row>
    <row r="23" spans="1:16" s="40" customFormat="1" ht="15.95" customHeight="1" x14ac:dyDescent="0.2">
      <c r="A23" s="43" t="s">
        <v>34</v>
      </c>
      <c r="B23" s="41"/>
      <c r="C23" s="41"/>
      <c r="D23" s="41"/>
      <c r="E23" s="41"/>
      <c r="F23" s="41" t="s">
        <v>59</v>
      </c>
      <c r="G23" s="42"/>
      <c r="H23" s="41"/>
      <c r="I23" s="41"/>
      <c r="J23" s="41"/>
      <c r="K23" s="41"/>
      <c r="L23" s="41"/>
      <c r="M23" s="41"/>
      <c r="N23" s="41"/>
      <c r="O23" s="41"/>
      <c r="P23" s="41"/>
    </row>
    <row r="24" spans="1:16" s="56" customFormat="1" ht="15.95" customHeight="1" x14ac:dyDescent="0.2">
      <c r="A24" s="52" t="s">
        <v>60</v>
      </c>
      <c r="B24" s="53">
        <f>SUM(B10:B23)</f>
        <v>0</v>
      </c>
      <c r="C24" s="53">
        <f>SUM(C10:C23)</f>
        <v>0</v>
      </c>
      <c r="D24" s="53">
        <f>SUM(D10:D23)</f>
        <v>0</v>
      </c>
      <c r="E24" s="53">
        <f>SUM(E10:E23)</f>
        <v>0</v>
      </c>
      <c r="F24" s="54"/>
      <c r="G24" s="55"/>
      <c r="H24" s="54"/>
      <c r="I24" s="54"/>
      <c r="J24" s="54"/>
      <c r="K24" s="54"/>
      <c r="L24" s="54"/>
      <c r="M24" s="54"/>
      <c r="N24" s="54"/>
      <c r="O24" s="54"/>
      <c r="P24" s="54"/>
    </row>
    <row r="25" spans="1:16" s="56" customFormat="1" ht="15.95" customHeight="1" x14ac:dyDescent="0.2">
      <c r="A25" s="57" t="s">
        <v>61</v>
      </c>
      <c r="B25" s="79">
        <f>SUM(B24:C24)</f>
        <v>0</v>
      </c>
      <c r="C25" s="79"/>
      <c r="D25" s="79">
        <f>SUM(D24:E24)</f>
        <v>0</v>
      </c>
      <c r="E25" s="79"/>
      <c r="F25" s="54"/>
      <c r="G25" s="55"/>
      <c r="H25" s="54"/>
      <c r="I25" s="54"/>
      <c r="J25" s="54"/>
      <c r="K25" s="54"/>
      <c r="L25" s="54"/>
      <c r="M25" s="54"/>
      <c r="N25" s="54"/>
      <c r="O25" s="54"/>
      <c r="P25" s="54"/>
    </row>
    <row r="26" spans="1:16" s="40" customFormat="1" ht="15.95" customHeight="1" x14ac:dyDescent="0.2">
      <c r="A26" s="43"/>
      <c r="B26" s="41"/>
      <c r="C26" s="41"/>
      <c r="D26" s="41"/>
      <c r="E26" s="41"/>
      <c r="F26" s="41"/>
      <c r="G26" s="42"/>
      <c r="H26" s="41"/>
      <c r="I26" s="41"/>
      <c r="J26" s="41"/>
      <c r="K26" s="41"/>
      <c r="L26" s="41"/>
      <c r="M26" s="41"/>
      <c r="N26" s="41"/>
      <c r="O26" s="41"/>
      <c r="P26" s="41"/>
    </row>
    <row r="27" spans="1:16" s="40" customFormat="1" ht="15.95" customHeight="1" x14ac:dyDescent="0.2">
      <c r="A27" s="51" t="s">
        <v>62</v>
      </c>
      <c r="B27" s="41"/>
      <c r="C27" s="41"/>
      <c r="D27" s="41"/>
      <c r="E27" s="41"/>
      <c r="F27" s="41"/>
      <c r="G27" s="42"/>
      <c r="H27" s="41"/>
      <c r="I27" s="41"/>
      <c r="J27" s="41"/>
      <c r="K27" s="41"/>
      <c r="L27" s="41"/>
      <c r="M27" s="41"/>
      <c r="N27" s="41"/>
      <c r="O27" s="41"/>
      <c r="P27" s="41"/>
    </row>
    <row r="28" spans="1:16" s="40" customFormat="1" ht="15.95" customHeight="1" x14ac:dyDescent="0.2">
      <c r="A28" s="43" t="s">
        <v>22</v>
      </c>
      <c r="B28" s="41"/>
      <c r="C28" s="41"/>
      <c r="D28" s="78" t="s">
        <v>63</v>
      </c>
      <c r="E28" s="78"/>
      <c r="F28" s="41"/>
      <c r="G28" s="42"/>
      <c r="H28" s="41"/>
      <c r="I28" s="41"/>
      <c r="J28" s="41"/>
      <c r="K28" s="41"/>
      <c r="L28" s="41"/>
    </row>
    <row r="29" spans="1:16" s="40" customFormat="1" ht="15.95" customHeight="1" x14ac:dyDescent="0.2">
      <c r="A29" s="43" t="s">
        <v>31</v>
      </c>
      <c r="B29" s="41"/>
      <c r="C29" s="41"/>
      <c r="D29" s="78" t="s">
        <v>63</v>
      </c>
      <c r="E29" s="78"/>
      <c r="F29" s="41" t="s">
        <v>59</v>
      </c>
      <c r="G29" s="42"/>
      <c r="H29" s="41"/>
      <c r="I29" s="41"/>
      <c r="J29" s="41"/>
      <c r="K29" s="41"/>
      <c r="L29" s="41"/>
    </row>
    <row r="30" spans="1:16" s="40" customFormat="1" ht="15.95" customHeight="1" x14ac:dyDescent="0.2">
      <c r="A30" s="43" t="s">
        <v>64</v>
      </c>
      <c r="B30" s="41"/>
      <c r="C30" s="41"/>
      <c r="D30" s="78" t="s">
        <v>63</v>
      </c>
      <c r="E30" s="78"/>
      <c r="F30" s="41" t="s">
        <v>59</v>
      </c>
      <c r="G30" s="42"/>
      <c r="H30" s="41"/>
      <c r="I30" s="41"/>
      <c r="J30" s="41"/>
      <c r="K30" s="41"/>
      <c r="L30" s="41"/>
    </row>
    <row r="31" spans="1:16" s="40" customFormat="1" ht="15.95" customHeight="1" x14ac:dyDescent="0.2">
      <c r="A31" s="43" t="s">
        <v>35</v>
      </c>
      <c r="B31" s="41"/>
      <c r="C31" s="41"/>
      <c r="D31" s="78" t="s">
        <v>63</v>
      </c>
      <c r="E31" s="78"/>
      <c r="F31" s="43" t="s">
        <v>59</v>
      </c>
      <c r="G31" s="42"/>
      <c r="H31" s="41"/>
      <c r="I31" s="41"/>
      <c r="J31" s="41"/>
      <c r="K31" s="41"/>
      <c r="L31" s="41"/>
    </row>
    <row r="32" spans="1:16" s="56" customFormat="1" ht="15.95" customHeight="1" x14ac:dyDescent="0.2">
      <c r="A32" s="52" t="s">
        <v>60</v>
      </c>
      <c r="B32" s="53">
        <f>SUM(B28:B31)</f>
        <v>0</v>
      </c>
      <c r="C32" s="53">
        <f>SUM(C28:C31)</f>
        <v>0</v>
      </c>
      <c r="D32" s="53">
        <f>SUM(D28:D31)</f>
        <v>0</v>
      </c>
      <c r="E32" s="53">
        <f>SUM(E28:E31)</f>
        <v>0</v>
      </c>
      <c r="F32" s="54"/>
      <c r="G32" s="55"/>
      <c r="H32" s="54"/>
      <c r="I32" s="54"/>
      <c r="J32" s="54"/>
      <c r="K32" s="54"/>
      <c r="L32" s="54"/>
    </row>
    <row r="33" spans="1:16" s="56" customFormat="1" ht="15.95" customHeight="1" x14ac:dyDescent="0.2">
      <c r="A33" s="57" t="s">
        <v>65</v>
      </c>
      <c r="B33" s="79">
        <f>SUM(B32:C32)</f>
        <v>0</v>
      </c>
      <c r="C33" s="79"/>
      <c r="D33" s="79">
        <f>SUM(D32:E32)</f>
        <v>0</v>
      </c>
      <c r="E33" s="79"/>
      <c r="F33" s="54"/>
      <c r="G33" s="55"/>
      <c r="H33" s="54"/>
      <c r="I33" s="54"/>
      <c r="J33" s="54"/>
      <c r="K33" s="54"/>
      <c r="L33" s="54"/>
    </row>
    <row r="34" spans="1:16" s="40" customFormat="1" ht="15.95" customHeight="1" x14ac:dyDescent="0.2">
      <c r="A34" s="43"/>
      <c r="B34" s="41"/>
      <c r="C34" s="41"/>
      <c r="D34" s="41"/>
      <c r="E34" s="41"/>
      <c r="F34" s="41"/>
      <c r="G34" s="42"/>
      <c r="H34" s="41"/>
      <c r="I34" s="41"/>
      <c r="J34" s="41"/>
      <c r="K34" s="41"/>
      <c r="L34" s="41"/>
      <c r="M34" s="41"/>
      <c r="N34" s="41"/>
    </row>
    <row r="35" spans="1:16" s="40" customFormat="1" ht="15.95" customHeight="1" x14ac:dyDescent="0.2">
      <c r="A35" s="43"/>
      <c r="B35" s="41"/>
      <c r="C35" s="41"/>
      <c r="D35" s="41"/>
      <c r="E35" s="41"/>
      <c r="F35" s="41"/>
      <c r="G35" s="42"/>
      <c r="H35" s="41"/>
      <c r="I35" s="41"/>
      <c r="J35" s="41"/>
      <c r="K35" s="41"/>
      <c r="L35" s="41"/>
      <c r="M35" s="41"/>
      <c r="N35" s="41"/>
      <c r="O35" s="41"/>
      <c r="P35" s="41"/>
    </row>
    <row r="36" spans="1:16" s="40" customFormat="1" ht="15.95" customHeight="1" x14ac:dyDescent="0.2">
      <c r="B36" s="41"/>
      <c r="C36" s="41"/>
      <c r="D36" s="41"/>
      <c r="E36" s="41"/>
      <c r="F36" s="41"/>
      <c r="G36" s="42"/>
      <c r="H36" s="41"/>
      <c r="I36" s="41"/>
      <c r="J36" s="41"/>
      <c r="K36" s="41"/>
      <c r="L36" s="41"/>
      <c r="M36" s="41"/>
      <c r="N36" s="41"/>
      <c r="O36" s="41"/>
      <c r="P36" s="41"/>
    </row>
    <row r="37" spans="1:16" s="40" customFormat="1" ht="15.95" customHeight="1" x14ac:dyDescent="0.2">
      <c r="B37" s="41"/>
      <c r="C37" s="41"/>
      <c r="D37" s="41"/>
      <c r="E37" s="41"/>
      <c r="F37" s="41"/>
      <c r="G37" s="42"/>
      <c r="H37" s="41"/>
      <c r="I37" s="41"/>
      <c r="J37" s="41"/>
      <c r="K37" s="41"/>
      <c r="L37" s="41"/>
      <c r="M37" s="41"/>
      <c r="N37" s="41"/>
      <c r="O37" s="41"/>
      <c r="P37" s="41"/>
    </row>
    <row r="38" spans="1:16" s="40" customFormat="1" ht="15.95" customHeight="1" x14ac:dyDescent="0.2">
      <c r="B38" s="41"/>
      <c r="C38" s="41"/>
      <c r="D38" s="41"/>
      <c r="E38" s="41"/>
      <c r="F38" s="41"/>
      <c r="G38" s="42"/>
      <c r="H38" s="41"/>
      <c r="I38" s="41"/>
      <c r="J38" s="41"/>
      <c r="K38" s="41"/>
      <c r="L38" s="41"/>
      <c r="M38" s="41"/>
      <c r="N38" s="41"/>
      <c r="O38" s="41"/>
      <c r="P38" s="41"/>
    </row>
  </sheetData>
  <protectedRanges>
    <protectedRange sqref="B10:E23" name="Bereich1"/>
    <protectedRange sqref="B28:C31" name="Bereich2"/>
  </protectedRanges>
  <mergeCells count="10">
    <mergeCell ref="D30:E30"/>
    <mergeCell ref="D31:E31"/>
    <mergeCell ref="B33:C33"/>
    <mergeCell ref="D33:E33"/>
    <mergeCell ref="B6:C6"/>
    <mergeCell ref="D6:E6"/>
    <mergeCell ref="B25:C25"/>
    <mergeCell ref="D25:E25"/>
    <mergeCell ref="D28:E28"/>
    <mergeCell ref="D29:E29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artin Schläpfer"/>
    <f:field ref="FSCFOLIO_1_1001_FieldCurrentDate" text="06.02.2024 07:55"/>
    <f:field ref="CCAPRECONFIG_15_1001_Objektname" text="Formular Subventionsgesuch Musikschulen ab 2024" edit="true"/>
    <f:field ref="objname" text="Formular Subventionsgesuch Musikschulen ab 2024" edit="true"/>
    <f:field ref="objsubject" text="" edit="true"/>
    <f:field ref="objcreatedby" text="Schläpfer, Martin"/>
    <f:field ref="objcreatedat" date="2024-02-01T16:02:16" text="01.02.2024 16:02:16"/>
    <f:field ref="objchangedby" text="Stahel, Lukas"/>
    <f:field ref="objmodifiedat" date="2024-02-05T11:27:32" text="05.02.2024 11:27:3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Gesuch kantonal</vt:lpstr>
      <vt:lpstr>Gesuch ausserkantonal</vt:lpstr>
      <vt:lpstr>Statistische Zahlen per 15.9.</vt:lpstr>
      <vt:lpstr>'Gesuch ausserkantonal'!Druckbereich</vt:lpstr>
      <vt:lpstr>'Gesuch kantonal'!Druckbereich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2014-07-04T11:23:36Z</dcterms:created>
  <dcterms:modified xsi:type="dcterms:W3CDTF">2025-03-03T12:54:56Z</dcterms:modified>
</cp:coreProperties>
</file>