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380" windowHeight="14955"/>
  </bookViews>
  <sheets>
    <sheet name="Schulkennzahlen" sheetId="1" r:id="rId1"/>
    <sheet name="Schulkennzahlen pro Stufe" sheetId="4" r:id="rId2"/>
    <sheet name="Übersicht Finanzlage" sheetId="2" r:id="rId3"/>
    <sheet name="Finanzkennzahlen" sheetId="3" r:id="rId4"/>
  </sheets>
  <definedNames>
    <definedName name="_xlnm._FilterDatabase" localSheetId="3" hidden="1">Finanzkennzahlen!$C$11:$BH$11</definedName>
    <definedName name="_xlnm._FilterDatabase" localSheetId="0" hidden="1">Schulkennzahlen!$C$13:$BA$13</definedName>
    <definedName name="_xlnm._FilterDatabase" localSheetId="1" hidden="1">'Schulkennzahlen pro Stufe'!$C$13:$AZ$13</definedName>
    <definedName name="_xlnm._FilterDatabase" localSheetId="2" hidden="1">'Übersicht Finanzlage'!$D$12:$AI$12</definedName>
    <definedName name="_xlnm.Print_Titles" localSheetId="3">Finanzkennzahlen!$9:$11</definedName>
    <definedName name="_xlnm.Print_Titles" localSheetId="0">Schulkennzahlen!$9:$13</definedName>
    <definedName name="_xlnm.Print_Titles" localSheetId="1">'Schulkennzahlen pro Stufe'!$11:$13</definedName>
    <definedName name="_xlnm.Print_Titles" localSheetId="2">'Übersicht Finanzlage'!$9:$12</definedName>
  </definedNames>
  <calcPr calcId="145621" concurrentManualCount="2"/>
</workbook>
</file>

<file path=xl/calcChain.xml><?xml version="1.0" encoding="utf-8"?>
<calcChain xmlns="http://schemas.openxmlformats.org/spreadsheetml/2006/main">
  <c r="AA6" i="2" l="1"/>
  <c r="AA5" i="2"/>
  <c r="AI5" i="2"/>
  <c r="AH5" i="2"/>
  <c r="AF5" i="2"/>
  <c r="AE5" i="2"/>
  <c r="AC5" i="2"/>
  <c r="Y5" i="2"/>
  <c r="AB6" i="2" s="1"/>
  <c r="W5" i="2"/>
  <c r="U5" i="2"/>
  <c r="U6" i="2"/>
  <c r="N5" i="4"/>
  <c r="AZ5" i="1"/>
  <c r="AV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K5" i="1"/>
  <c r="BA6" i="1" s="1"/>
  <c r="K6" i="1"/>
  <c r="AG6" i="2" l="1"/>
  <c r="S6" i="1"/>
  <c r="W6" i="1"/>
  <c r="AA6" i="1"/>
  <c r="AE6" i="1"/>
  <c r="Q6" i="1"/>
  <c r="U6" i="1"/>
  <c r="Y6" i="1"/>
  <c r="AC6" i="1"/>
  <c r="AG6" i="1"/>
  <c r="AK6" i="1"/>
  <c r="AO6" i="1"/>
  <c r="AI6" i="1"/>
  <c r="AM6" i="1"/>
  <c r="AQ6" i="1"/>
  <c r="AS6" i="1"/>
  <c r="AW6" i="1"/>
  <c r="BG10" i="3"/>
  <c r="BD10" i="3"/>
  <c r="BA10" i="3"/>
  <c r="AX10" i="3"/>
  <c r="AU10" i="3"/>
  <c r="AR10" i="3"/>
  <c r="R10" i="3"/>
  <c r="BF10" i="3"/>
  <c r="BC10" i="3"/>
  <c r="AZ10" i="3"/>
  <c r="AW10" i="3"/>
  <c r="AT10" i="3"/>
  <c r="AQ10" i="3"/>
  <c r="P10" i="3"/>
  <c r="AU5" i="4"/>
  <c r="AY5" i="4"/>
  <c r="AQ5" i="4"/>
  <c r="AR6" i="4" s="1"/>
  <c r="AO5" i="4"/>
  <c r="AM5" i="4"/>
  <c r="AN6" i="4" s="1"/>
  <c r="AK5" i="4"/>
  <c r="AI5" i="4"/>
  <c r="AJ6" i="4" s="1"/>
  <c r="AG5" i="4"/>
  <c r="AE5" i="4"/>
  <c r="AF6" i="4" s="1"/>
  <c r="AC5" i="4"/>
  <c r="AA5" i="4"/>
  <c r="AB6" i="4" s="1"/>
  <c r="Y5" i="4"/>
  <c r="W5" i="4"/>
  <c r="X6" i="4" s="1"/>
  <c r="U5" i="4"/>
  <c r="S5" i="4"/>
  <c r="T6" i="4" s="1"/>
  <c r="Q5" i="4"/>
  <c r="O5" i="4"/>
  <c r="P6" i="4" s="1"/>
  <c r="N6" i="4"/>
  <c r="AI6" i="2"/>
  <c r="AH6" i="2"/>
  <c r="AF6" i="2"/>
  <c r="AE6" i="2"/>
  <c r="AC6" i="2"/>
  <c r="Y6" i="2"/>
  <c r="W6" i="2"/>
  <c r="L6" i="1"/>
  <c r="R6" i="4" l="1"/>
  <c r="V6" i="4"/>
  <c r="Z6" i="4"/>
  <c r="AD6" i="4"/>
  <c r="AH6" i="4"/>
  <c r="AL6" i="4"/>
  <c r="AP6" i="4"/>
  <c r="AZ6" i="4"/>
  <c r="AV6" i="4"/>
</calcChain>
</file>

<file path=xl/sharedStrings.xml><?xml version="1.0" encoding="utf-8"?>
<sst xmlns="http://schemas.openxmlformats.org/spreadsheetml/2006/main" count="4026" uniqueCount="377">
  <si>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</si>
  <si>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</si>
  <si>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</si>
  <si>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</si>
  <si>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</si>
  <si>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</si>
  <si>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</si>
  <si>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</si>
  <si>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</si>
  <si>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</si>
  <si>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</si>
  <si>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</si>
  <si>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</si>
  <si>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</si>
  <si>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</si>
  <si>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</si>
  <si>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</si>
  <si>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</si>
  <si>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</si>
  <si>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</si>
  <si>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</si>
  <si>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</si>
  <si>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</si>
  <si>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</si>
  <si>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</si>
  <si>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</si>
  <si>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</si>
  <si>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</si>
  <si>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</si>
  <si>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</si>
  <si>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</si>
  <si>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</si>
  <si>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</si>
  <si>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</si>
  <si>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</si>
  <si>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</si>
  <si>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</si>
  <si>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Volksschulaufwand</t>
  </si>
  <si>
    <t>Uebriger Volksschulaufwand_Schueler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</si>
  <si>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</si>
  <si>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</si>
  <si>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</si>
  <si>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</si>
  <si>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</si>
  <si>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</si>
  <si>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</si>
  <si>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</si>
  <si>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</si>
  <si>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</si>
  <si>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</si>
  <si>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</si>
  <si>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</si>
  <si>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</si>
  <si>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</si>
  <si>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</si>
  <si>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</si>
  <si>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</si>
  <si>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</si>
  <si>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</si>
  <si>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</si>
  <si>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</si>
  <si>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</si>
  <si>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</si>
  <si>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</si>
  <si>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</si>
  <si>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</si>
  <si>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</si>
  <si>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</si>
  <si>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</si>
  <si>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</si>
  <si>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</si>
  <si>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</si>
  <si>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</si>
  <si>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</si>
  <si>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</si>
  <si>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</si>
  <si>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</si>
  <si>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</si>
  <si>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</si>
  <si>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</si>
  <si>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</si>
  <si>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</si>
  <si>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</si>
  <si>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</si>
  <si>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</si>
  <si>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</si>
  <si>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</si>
  <si>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</si>
  <si>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</si>
  <si>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</si>
  <si>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</si>
  <si>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</si>
  <si>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</si>
  <si>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</si>
  <si>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</si>
  <si>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</si>
  <si>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</si>
  <si>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</si>
  <si>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</si>
  <si>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</si>
  <si>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</si>
  <si>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</si>
  <si>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</si>
  <si>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</si>
  <si>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</si>
  <si>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</si>
  <si>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</si>
  <si>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</si>
  <si>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</si>
  <si>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</si>
  <si>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</si>
  <si>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</si>
  <si>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</si>
  <si>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</si>
  <si>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</si>
  <si>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</si>
  <si>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</si>
  <si>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</si>
  <si>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</si>
  <si>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</si>
  <si>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</si>
  <si>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</si>
  <si>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Götighofen PSG</t>
  </si>
  <si>
    <t>Götighofen</t>
  </si>
  <si>
    <t>Güttingen PSG</t>
  </si>
  <si>
    <t>Güttingen</t>
  </si>
  <si>
    <t>Halingen SSG</t>
  </si>
  <si>
    <t>Halingen</t>
  </si>
  <si>
    <t>Herdern-Dettighofen PSG</t>
  </si>
  <si>
    <t>Herdern-Dettighofen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</si>
  <si>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</si>
  <si>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</si>
  <si>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</si>
  <si>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</si>
  <si>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</si>
  <si>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</si>
  <si>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</si>
  <si>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</si>
  <si>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</si>
  <si>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</si>
  <si>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</si>
  <si>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</si>
  <si>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</si>
  <si>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</si>
  <si>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</si>
  <si>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</si>
  <si>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</si>
  <si>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</si>
  <si>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</si>
  <si>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</si>
  <si>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</si>
  <si>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</si>
  <si>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</si>
  <si>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</si>
  <si>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</si>
  <si>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</si>
  <si>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</si>
  <si>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</si>
  <si>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</si>
  <si>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</si>
  <si>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</si>
  <si>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</si>
  <si>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</si>
  <si>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</si>
  <si>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</si>
  <si>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</si>
  <si>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</si>
  <si>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</si>
  <si>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</si>
  <si>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</si>
  <si>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</si>
  <si>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</si>
  <si>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</si>
  <si>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</si>
  <si>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</si>
  <si>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</si>
  <si>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</si>
  <si>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</si>
  <si>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</si>
  <si>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</si>
  <si>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</si>
  <si>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</si>
  <si>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</si>
  <si>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</si>
  <si>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</si>
  <si>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</si>
  <si>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</si>
  <si>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</si>
  <si>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</si>
  <si>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</si>
  <si>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Schönenberg-Kradolf PSG</t>
  </si>
  <si>
    <t>Schönenberg-Kradolf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</si>
  <si>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</si>
  <si>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</si>
  <si>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</si>
  <si>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</si>
  <si>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</si>
  <si>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</si>
  <si>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</si>
  <si>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</si>
  <si>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Sulgen PSG</t>
  </si>
  <si>
    <t>Sulgen</t>
  </si>
  <si>
    <t>Sulgen SSG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</si>
  <si>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</si>
  <si>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</si>
  <si>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</si>
  <si>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</si>
  <si>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</si>
  <si>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</si>
  <si>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</si>
  <si>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</si>
  <si>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</si>
  <si>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</si>
  <si>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</si>
  <si>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</si>
  <si>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</si>
  <si>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</si>
  <si>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</si>
  <si>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</si>
  <si>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</si>
  <si>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</si>
  <si>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</si>
  <si>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</si>
  <si>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</si>
  <si>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</si>
  <si>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</si>
  <si>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</si>
  <si>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</si>
  <si>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</si>
  <si>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</si>
  <si>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</si>
  <si>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</si>
  <si>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</si>
  <si>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</si>
  <si>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</si>
  <si>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</si>
  <si>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</si>
  <si>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</si>
  <si>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</si>
  <si>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</si>
  <si>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</si>
  <si>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</si>
  <si>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</si>
  <si>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</si>
  <si>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Volksschul-aufwand</t>
  </si>
  <si>
    <t>Beitrags-leistungen</t>
  </si>
  <si>
    <t>Abschrei-bungen</t>
  </si>
  <si>
    <t>Schul-material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</si>
  <si>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</si>
  <si>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</si>
  <si>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</si>
  <si>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</si>
  <si>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</si>
  <si>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</si>
  <si>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</si>
  <si>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SCHUELER_EINWOHNER</t>
  </si>
  <si>
    <t>STEUERKRAFT_EINW</t>
  </si>
  <si>
    <t>Eigenkapital Bilanzfehlbetrag</t>
  </si>
  <si>
    <t>Bilanzsituation_Steuerkraft</t>
  </si>
  <si>
    <t>Bilanzsituation_Aufwand</t>
  </si>
  <si>
    <t>ERFOLG</t>
  </si>
  <si>
    <t>ERFOLG_STEUERKRAFT</t>
  </si>
  <si>
    <t>Nettoschuld</t>
  </si>
  <si>
    <t>Fiskalertrag</t>
  </si>
  <si>
    <t>Nettoschuld_Fiskalertrag</t>
  </si>
  <si>
    <t>VV</t>
  </si>
  <si>
    <t>Investitionen</t>
  </si>
  <si>
    <t>SG</t>
  </si>
  <si>
    <t>Beiträge</t>
  </si>
  <si>
    <t>Eigenkapital / Bilanzfehlbetrag</t>
  </si>
  <si>
    <t>vermögen</t>
  </si>
  <si>
    <t xml:space="preserve">in % zu </t>
  </si>
  <si>
    <t>in % zu</t>
  </si>
  <si>
    <t>SG_ID_SG</t>
  </si>
  <si>
    <t>JAHR1</t>
  </si>
  <si>
    <t>JAHR2</t>
  </si>
  <si>
    <t>EINWOHNER1</t>
  </si>
  <si>
    <t>EINWOHNER_PSGVSG1</t>
  </si>
  <si>
    <t>EINWOHNER2</t>
  </si>
  <si>
    <t>EINWOHNER_PSGVSG2</t>
  </si>
  <si>
    <t>EINWOHNER_MITTEL</t>
  </si>
  <si>
    <t>EINWOHNER_PSGVSG_MITTEL</t>
  </si>
  <si>
    <t>STEUERKRAFT1</t>
  </si>
  <si>
    <t>STEUERKRAFT_PSGVSG1</t>
  </si>
  <si>
    <t>STEUERKRAFT2</t>
  </si>
  <si>
    <t>STEUERKRAFT_PSGVSG2</t>
  </si>
  <si>
    <t>STEUERKRAFT_MITTEL</t>
  </si>
  <si>
    <t>STEUERKRAFT_PSGVSG_MITTEL</t>
  </si>
  <si>
    <t>Selbstfinanzierung1</t>
  </si>
  <si>
    <t>Selbstfinanzierung2</t>
  </si>
  <si>
    <t>SelbstfinanzierungMITTEL</t>
  </si>
  <si>
    <t>Finanzertrag1</t>
  </si>
  <si>
    <t>Finanzertrag2</t>
  </si>
  <si>
    <t>FinanzertragMITTEL</t>
  </si>
  <si>
    <t>Nettozinsen1</t>
  </si>
  <si>
    <t>Nettozinsen2</t>
  </si>
  <si>
    <t>NettozinsenMITTEL</t>
  </si>
  <si>
    <t>Kapitaldienst1</t>
  </si>
  <si>
    <t>Kapitaldienst2</t>
  </si>
  <si>
    <t>KapitaldienstMITTEL</t>
  </si>
  <si>
    <t>Nettoschuld1</t>
  </si>
  <si>
    <t>Nettoschuld2</t>
  </si>
  <si>
    <t>NettoschuldMITTEL</t>
  </si>
  <si>
    <t>Bruttoschulden1</t>
  </si>
  <si>
    <t>Bruttoschulden2</t>
  </si>
  <si>
    <t>BruttoschuldenMITTEL</t>
  </si>
  <si>
    <t>EK_BF1</t>
  </si>
  <si>
    <t>EK_BF2</t>
  </si>
  <si>
    <t>EK_BF_MITTEL</t>
  </si>
  <si>
    <t>Selbstfinanzierungsanteil1</t>
  </si>
  <si>
    <t>Selbstfinanzierungsanteil2</t>
  </si>
  <si>
    <t>SelbstfinanzierungsanteilMITTEL</t>
  </si>
  <si>
    <t>Zinsbelastungsanteil1</t>
  </si>
  <si>
    <t>Zinsbelastungsanteil2</t>
  </si>
  <si>
    <t>ZinsbelastungsanteilMITTEL</t>
  </si>
  <si>
    <t>Kapitaldienstanteil1</t>
  </si>
  <si>
    <t>Kapitaldienstanteil2</t>
  </si>
  <si>
    <t>KapitaldienstanteilMITTEL</t>
  </si>
  <si>
    <t>Nettoschuld_Einw1</t>
  </si>
  <si>
    <t>Nettoschuld_Einw2</t>
  </si>
  <si>
    <t>Nettoschuld_EinwMITTEL</t>
  </si>
  <si>
    <t>Bruttoverschuldungsanteil1</t>
  </si>
  <si>
    <t>Bruttoverschuldungsanteil2</t>
  </si>
  <si>
    <t>BruttoverschuldungsanteilMITTEL</t>
  </si>
  <si>
    <t>Bilanzsituation_Steuerkraft1</t>
  </si>
  <si>
    <t>Bilanzsituation_Steuerkraft2</t>
  </si>
  <si>
    <t>Bilanzsituation_SteuerkraftMITTEL</t>
  </si>
  <si>
    <t>Mittel</t>
  </si>
  <si>
    <t>Selbstfinanzierungsanteil</t>
  </si>
  <si>
    <t>Zinsbelastungsanteil</t>
  </si>
  <si>
    <t>Kapitaldienstanteil</t>
  </si>
  <si>
    <t>Nettoschuld pro Einwohner</t>
  </si>
  <si>
    <t>Bruttoverschuldungsanteil</t>
  </si>
  <si>
    <t>Bilanzsituation</t>
  </si>
  <si>
    <t>RatingVA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</si>
  <si>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</si>
  <si>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</si>
  <si>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</si>
  <si>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</si>
  <si>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</si>
  <si>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</si>
  <si>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</si>
  <si>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</si>
  <si>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</si>
  <si>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</si>
  <si>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</si>
  <si>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Schulkennzahlen pro Schulgemeinde</t>
  </si>
  <si>
    <t>Schulkennzahlen pro Stufe und Schulgemeinde</t>
  </si>
  <si>
    <t>Übersicht Finanzlage</t>
  </si>
  <si>
    <t>Amriswil-Hefenhofen-Sommeri VSG</t>
  </si>
  <si>
    <t>Dozwil-Kesswil PSG</t>
  </si>
  <si>
    <t>Dozwil-Kesswil</t>
  </si>
  <si>
    <t>Homburg PSG</t>
  </si>
  <si>
    <t>Homburg</t>
  </si>
  <si>
    <t>3</t>
  </si>
  <si>
    <t>Summe pro Filter</t>
  </si>
  <si>
    <t>HRM2</t>
  </si>
  <si>
    <t>ANTEIL_Basisstufe</t>
  </si>
  <si>
    <t>PSGohneSSG</t>
  </si>
  <si>
    <t>4</t>
  </si>
  <si>
    <t>Sirnach PG</t>
  </si>
  <si>
    <t>Mittelfluss</t>
  </si>
  <si>
    <t>BEITRAEGE_RRB742</t>
  </si>
  <si>
    <t>BEITRAEGE_RRB742_STEUERKRAFT</t>
  </si>
  <si>
    <t>pro</t>
  </si>
  <si>
    <t>2016</t>
  </si>
  <si>
    <t>Finanzkennzahlen 2015/16</t>
  </si>
  <si>
    <t>2017</t>
  </si>
  <si>
    <t>Neunforn VSG</t>
  </si>
  <si>
    <t>Schönenberg-Kradolf PSG  (inaktiv)</t>
  </si>
  <si>
    <t>Götighofen PSG  (inaktiv)</t>
  </si>
  <si>
    <t>Sulgen PSG  (inaktiv)</t>
  </si>
  <si>
    <t>Sulgen SSG (inaktiv)</t>
  </si>
  <si>
    <t>Schulfinanzen Volksschule Thurgau 2017</t>
  </si>
  <si>
    <t xml:space="preserve">Götighofen PSG </t>
  </si>
  <si>
    <t xml:space="preserve">Schönenberg-Kradolf PSG </t>
  </si>
  <si>
    <t xml:space="preserve">Sulgen PSG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</si>
</sst>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DFFDD"/>
        <bgColor indexed="64"/>
      </patternFill>
    </fill>
    <fill>
      <patternFill patternType="solid">
        <fgColor rgb="FFDDFFDD"/>
        <bgColor indexed="0"/>
      </patternFill>
    </fill>
    <fill>
      <patternFill patternType="solid">
        <fgColor rgb="FF1763A9"/>
        <bgColor indexed="64"/>
      </patternFill>
    </fill>
    <fill>
      <patternFill patternType="solid">
        <fgColor rgb="FFACD2F4"/>
        <bgColor indexed="0"/>
      </patternFill>
    </fill>
    <fill>
      <patternFill patternType="solid">
        <fgColor rgb="FFACD2F4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rgb="FFE5F1FB"/>
        <bgColor indexed="0"/>
      </patternFill>
    </fill>
    <fill>
      <patternFill patternType="solid">
        <fgColor rgb="FFE5F1FB"/>
        <bgColor indexed="8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</cellStyleXfs>
  <cellXfs count="285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2" borderId="8" xfId="3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right" vertical="top"/>
    </xf>
    <xf numFmtId="0" fontId="3" fillId="0" borderId="0" xfId="0" applyFont="1"/>
    <xf numFmtId="0" fontId="2" fillId="0" borderId="5" xfId="3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3" fontId="3" fillId="0" borderId="0" xfId="0" applyNumberFormat="1" applyFont="1"/>
    <xf numFmtId="0" fontId="6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8" xfId="4" applyFont="1" applyFill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7" fillId="2" borderId="8" xfId="3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center" vertical="top"/>
    </xf>
    <xf numFmtId="0" fontId="2" fillId="4" borderId="0" xfId="2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2" borderId="16" xfId="2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9" fontId="3" fillId="0" borderId="0" xfId="1" applyFont="1"/>
    <xf numFmtId="0" fontId="5" fillId="3" borderId="3" xfId="0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right" vertical="top"/>
    </xf>
    <xf numFmtId="0" fontId="2" fillId="0" borderId="17" xfId="2" applyFont="1" applyFill="1" applyBorder="1" applyAlignment="1">
      <alignment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7" xfId="2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/>
    </xf>
    <xf numFmtId="0" fontId="2" fillId="0" borderId="18" xfId="2" applyFont="1" applyFill="1" applyBorder="1" applyAlignment="1">
      <alignment horizontal="right" vertical="top"/>
    </xf>
    <xf numFmtId="0" fontId="2" fillId="0" borderId="18" xfId="2" applyFont="1" applyFill="1" applyBorder="1" applyAlignment="1">
      <alignment vertical="top"/>
    </xf>
    <xf numFmtId="3" fontId="2" fillId="0" borderId="18" xfId="2" applyNumberFormat="1" applyFont="1" applyFill="1" applyBorder="1" applyAlignment="1">
      <alignment horizontal="right" vertical="top"/>
    </xf>
    <xf numFmtId="0" fontId="2" fillId="0" borderId="19" xfId="2" applyFont="1" applyFill="1" applyBorder="1" applyAlignment="1">
      <alignment vertical="top"/>
    </xf>
    <xf numFmtId="3" fontId="2" fillId="0" borderId="20" xfId="2" applyNumberFormat="1" applyFont="1" applyFill="1" applyBorder="1" applyAlignment="1">
      <alignment horizontal="right" vertical="top"/>
    </xf>
    <xf numFmtId="3" fontId="2" fillId="0" borderId="19" xfId="2" applyNumberFormat="1" applyFont="1" applyFill="1" applyBorder="1" applyAlignment="1">
      <alignment horizontal="right" vertical="top"/>
    </xf>
    <xf numFmtId="4" fontId="2" fillId="0" borderId="20" xfId="2" applyNumberFormat="1" applyFont="1" applyFill="1" applyBorder="1" applyAlignment="1">
      <alignment horizontal="right" vertical="top"/>
    </xf>
    <xf numFmtId="4" fontId="2" fillId="0" borderId="19" xfId="2" applyNumberFormat="1" applyFont="1" applyFill="1" applyBorder="1" applyAlignment="1">
      <alignment horizontal="right" vertical="top"/>
    </xf>
    <xf numFmtId="0" fontId="2" fillId="0" borderId="21" xfId="2" applyFont="1" applyFill="1" applyBorder="1" applyAlignment="1">
      <alignment vertical="top"/>
    </xf>
    <xf numFmtId="0" fontId="2" fillId="0" borderId="22" xfId="2" applyFont="1" applyFill="1" applyBorder="1" applyAlignment="1">
      <alignment vertical="top"/>
    </xf>
    <xf numFmtId="0" fontId="2" fillId="0" borderId="21" xfId="2" applyFont="1" applyFill="1" applyBorder="1" applyAlignment="1">
      <alignment horizontal="right" vertical="top"/>
    </xf>
    <xf numFmtId="0" fontId="2" fillId="0" borderId="22" xfId="2" applyFont="1" applyFill="1" applyBorder="1" applyAlignment="1">
      <alignment horizontal="right" vertical="top"/>
    </xf>
    <xf numFmtId="3" fontId="2" fillId="0" borderId="21" xfId="2" applyNumberFormat="1" applyFont="1" applyFill="1" applyBorder="1" applyAlignment="1">
      <alignment horizontal="right" vertical="top"/>
    </xf>
    <xf numFmtId="3" fontId="2" fillId="0" borderId="22" xfId="2" applyNumberFormat="1" applyFont="1" applyFill="1" applyBorder="1" applyAlignment="1">
      <alignment horizontal="right" vertical="top"/>
    </xf>
    <xf numFmtId="3" fontId="2" fillId="3" borderId="23" xfId="2" applyNumberFormat="1" applyFont="1" applyFill="1" applyBorder="1" applyAlignment="1">
      <alignment horizontal="right" vertical="top"/>
    </xf>
    <xf numFmtId="3" fontId="2" fillId="3" borderId="21" xfId="2" applyNumberFormat="1" applyFont="1" applyFill="1" applyBorder="1" applyAlignment="1">
      <alignment horizontal="right" vertical="top"/>
    </xf>
    <xf numFmtId="3" fontId="2" fillId="3" borderId="22" xfId="2" applyNumberFormat="1" applyFont="1" applyFill="1" applyBorder="1" applyAlignment="1">
      <alignment horizontal="right" vertical="top"/>
    </xf>
    <xf numFmtId="3" fontId="2" fillId="0" borderId="23" xfId="2" applyNumberFormat="1" applyFont="1" applyFill="1" applyBorder="1" applyAlignment="1">
      <alignment horizontal="right" vertical="top"/>
    </xf>
    <xf numFmtId="0" fontId="2" fillId="0" borderId="24" xfId="2" applyFont="1" applyFill="1" applyBorder="1" applyAlignment="1">
      <alignment vertical="top"/>
    </xf>
    <xf numFmtId="0" fontId="2" fillId="0" borderId="25" xfId="2" applyFont="1" applyFill="1" applyBorder="1" applyAlignment="1">
      <alignment vertical="top"/>
    </xf>
    <xf numFmtId="0" fontId="2" fillId="0" borderId="26" xfId="2" applyFont="1" applyFill="1" applyBorder="1" applyAlignment="1">
      <alignment vertical="top"/>
    </xf>
    <xf numFmtId="0" fontId="2" fillId="0" borderId="23" xfId="2" applyFont="1" applyFill="1" applyBorder="1" applyAlignment="1">
      <alignment vertical="top"/>
    </xf>
    <xf numFmtId="0" fontId="2" fillId="0" borderId="25" xfId="2" applyFont="1" applyFill="1" applyBorder="1" applyAlignment="1">
      <alignment horizontal="right" vertical="top"/>
    </xf>
    <xf numFmtId="0" fontId="2" fillId="0" borderId="26" xfId="2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right" vertical="top"/>
    </xf>
    <xf numFmtId="4" fontId="2" fillId="0" borderId="27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3" fontId="2" fillId="0" borderId="26" xfId="2" applyNumberFormat="1" applyFont="1" applyFill="1" applyBorder="1" applyAlignment="1">
      <alignment horizontal="right" vertical="top"/>
    </xf>
    <xf numFmtId="3" fontId="2" fillId="0" borderId="28" xfId="2" applyNumberFormat="1" applyFont="1" applyFill="1" applyBorder="1" applyAlignment="1">
      <alignment horizontal="right" vertical="top"/>
    </xf>
    <xf numFmtId="3" fontId="2" fillId="0" borderId="29" xfId="2" applyNumberFormat="1" applyFont="1" applyFill="1" applyBorder="1" applyAlignment="1">
      <alignment horizontal="right" vertical="top"/>
    </xf>
    <xf numFmtId="0" fontId="2" fillId="0" borderId="30" xfId="2" applyFont="1" applyFill="1" applyBorder="1" applyAlignment="1">
      <alignment vertical="top"/>
    </xf>
    <xf numFmtId="0" fontId="2" fillId="0" borderId="31" xfId="2" applyFont="1" applyFill="1" applyBorder="1" applyAlignment="1">
      <alignment vertical="top"/>
    </xf>
    <xf numFmtId="0" fontId="2" fillId="0" borderId="32" xfId="2" applyFont="1" applyFill="1" applyBorder="1" applyAlignment="1">
      <alignment vertical="top"/>
    </xf>
    <xf numFmtId="0" fontId="2" fillId="0" borderId="31" xfId="2" applyFont="1" applyFill="1" applyBorder="1" applyAlignment="1">
      <alignment horizontal="right" vertical="top"/>
    </xf>
    <xf numFmtId="0" fontId="2" fillId="0" borderId="32" xfId="2" applyFont="1" applyFill="1" applyBorder="1" applyAlignment="1">
      <alignment horizontal="right" vertical="top"/>
    </xf>
    <xf numFmtId="4" fontId="2" fillId="0" borderId="33" xfId="2" applyNumberFormat="1" applyFont="1" applyFill="1" applyBorder="1" applyAlignment="1">
      <alignment horizontal="right" vertical="top"/>
    </xf>
    <xf numFmtId="3" fontId="2" fillId="0" borderId="33" xfId="2" applyNumberFormat="1" applyFont="1" applyFill="1" applyBorder="1" applyAlignment="1">
      <alignment horizontal="right" vertical="top"/>
    </xf>
    <xf numFmtId="3" fontId="2" fillId="0" borderId="30" xfId="2" applyNumberFormat="1" applyFont="1" applyFill="1" applyBorder="1" applyAlignment="1">
      <alignment horizontal="right" vertical="top"/>
    </xf>
    <xf numFmtId="3" fontId="2" fillId="0" borderId="31" xfId="2" applyNumberFormat="1" applyFont="1" applyFill="1" applyBorder="1" applyAlignment="1">
      <alignment horizontal="right" vertical="top"/>
    </xf>
    <xf numFmtId="3" fontId="2" fillId="0" borderId="32" xfId="2" applyNumberFormat="1" applyFont="1" applyFill="1" applyBorder="1" applyAlignment="1">
      <alignment horizontal="right" vertical="top"/>
    </xf>
    <xf numFmtId="3" fontId="2" fillId="0" borderId="34" xfId="2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21" xfId="2" applyFont="1" applyFill="1" applyBorder="1" applyAlignment="1">
      <alignment horizontal="left" vertical="top"/>
    </xf>
    <xf numFmtId="0" fontId="2" fillId="0" borderId="22" xfId="2" applyFont="1" applyFill="1" applyBorder="1" applyAlignment="1">
      <alignment horizontal="left" vertical="top"/>
    </xf>
    <xf numFmtId="4" fontId="2" fillId="0" borderId="23" xfId="2" applyNumberFormat="1" applyFont="1" applyFill="1" applyBorder="1" applyAlignment="1">
      <alignment horizontal="right" vertical="top"/>
    </xf>
    <xf numFmtId="4" fontId="2" fillId="0" borderId="21" xfId="2" applyNumberFormat="1" applyFont="1" applyFill="1" applyBorder="1" applyAlignment="1">
      <alignment horizontal="right" vertical="top"/>
    </xf>
    <xf numFmtId="4" fontId="2" fillId="0" borderId="22" xfId="2" applyNumberFormat="1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left" vertical="top"/>
    </xf>
    <xf numFmtId="0" fontId="2" fillId="0" borderId="27" xfId="3" applyFont="1" applyFill="1" applyBorder="1" applyAlignment="1">
      <alignment vertical="top"/>
    </xf>
    <xf numFmtId="0" fontId="2" fillId="0" borderId="23" xfId="3" applyFont="1" applyFill="1" applyBorder="1" applyAlignment="1">
      <alignment vertical="top"/>
    </xf>
    <xf numFmtId="0" fontId="2" fillId="0" borderId="35" xfId="3" applyFont="1" applyFill="1" applyBorder="1" applyAlignment="1">
      <alignment horizontal="right" vertical="top"/>
    </xf>
    <xf numFmtId="0" fontId="2" fillId="0" borderId="36" xfId="3" applyFont="1" applyFill="1" applyBorder="1" applyAlignment="1">
      <alignment vertical="top"/>
    </xf>
    <xf numFmtId="0" fontId="2" fillId="0" borderId="37" xfId="3" applyFont="1" applyFill="1" applyBorder="1" applyAlignment="1">
      <alignment vertical="top"/>
    </xf>
    <xf numFmtId="3" fontId="2" fillId="0" borderId="38" xfId="3" applyNumberFormat="1" applyFont="1" applyFill="1" applyBorder="1" applyAlignment="1">
      <alignment horizontal="right" vertical="top"/>
    </xf>
    <xf numFmtId="0" fontId="2" fillId="0" borderId="36" xfId="3" applyBorder="1" applyAlignment="1">
      <alignment vertical="top"/>
    </xf>
    <xf numFmtId="0" fontId="2" fillId="0" borderId="39" xfId="3" applyFont="1" applyFill="1" applyBorder="1" applyAlignment="1">
      <alignment horizontal="right" vertical="top"/>
    </xf>
    <xf numFmtId="3" fontId="2" fillId="0" borderId="39" xfId="3" applyNumberFormat="1" applyFont="1" applyFill="1" applyBorder="1" applyAlignment="1">
      <alignment horizontal="right" vertical="top"/>
    </xf>
    <xf numFmtId="3" fontId="2" fillId="0" borderId="27" xfId="3" applyNumberFormat="1" applyFont="1" applyFill="1" applyBorder="1" applyAlignment="1">
      <alignment horizontal="right" vertical="top"/>
    </xf>
    <xf numFmtId="3" fontId="2" fillId="0" borderId="23" xfId="3" applyNumberFormat="1" applyFont="1" applyFill="1" applyBorder="1" applyAlignment="1">
      <alignment horizontal="right" vertical="top"/>
    </xf>
    <xf numFmtId="0" fontId="2" fillId="0" borderId="23" xfId="3" applyNumberFormat="1" applyFont="1" applyFill="1" applyBorder="1" applyAlignment="1">
      <alignment horizontal="right" vertical="top"/>
    </xf>
    <xf numFmtId="164" fontId="2" fillId="0" borderId="27" xfId="1" applyNumberFormat="1" applyFont="1" applyFill="1" applyBorder="1" applyAlignment="1">
      <alignment horizontal="right" vertical="top"/>
    </xf>
    <xf numFmtId="164" fontId="2" fillId="0" borderId="39" xfId="1" applyNumberFormat="1" applyFont="1" applyFill="1" applyBorder="1" applyAlignment="1">
      <alignment horizontal="right" vertical="top"/>
    </xf>
    <xf numFmtId="164" fontId="2" fillId="0" borderId="36" xfId="1" applyNumberFormat="1" applyFont="1" applyFill="1" applyBorder="1" applyAlignment="1">
      <alignment horizontal="right" vertical="top"/>
    </xf>
    <xf numFmtId="3" fontId="2" fillId="0" borderId="36" xfId="3" applyNumberFormat="1" applyFont="1" applyFill="1" applyBorder="1" applyAlignment="1">
      <alignment horizontal="right" vertical="top"/>
    </xf>
    <xf numFmtId="164" fontId="2" fillId="0" borderId="37" xfId="1" applyNumberFormat="1" applyFont="1" applyFill="1" applyBorder="1" applyAlignment="1">
      <alignment horizontal="right" vertical="top"/>
    </xf>
    <xf numFmtId="3" fontId="2" fillId="0" borderId="40" xfId="3" applyNumberFormat="1" applyFont="1" applyFill="1" applyBorder="1" applyAlignment="1">
      <alignment horizontal="right" vertical="top"/>
    </xf>
    <xf numFmtId="0" fontId="2" fillId="0" borderId="20" xfId="3" applyFont="1" applyFill="1" applyBorder="1" applyAlignment="1">
      <alignment vertical="top"/>
    </xf>
    <xf numFmtId="0" fontId="2" fillId="0" borderId="21" xfId="3" applyFont="1" applyFill="1" applyBorder="1" applyAlignment="1">
      <alignment vertical="top"/>
    </xf>
    <xf numFmtId="0" fontId="2" fillId="0" borderId="41" xfId="3" applyFont="1" applyFill="1" applyBorder="1" applyAlignment="1">
      <alignment horizontal="right" vertical="top"/>
    </xf>
    <xf numFmtId="0" fontId="2" fillId="0" borderId="42" xfId="3" applyFont="1" applyFill="1" applyBorder="1" applyAlignment="1">
      <alignment vertical="top"/>
    </xf>
    <xf numFmtId="0" fontId="2" fillId="0" borderId="43" xfId="3" applyFont="1" applyFill="1" applyBorder="1" applyAlignment="1">
      <alignment vertical="top"/>
    </xf>
    <xf numFmtId="3" fontId="2" fillId="0" borderId="44" xfId="3" applyNumberFormat="1" applyFont="1" applyFill="1" applyBorder="1" applyAlignment="1">
      <alignment horizontal="right" vertical="top"/>
    </xf>
    <xf numFmtId="0" fontId="2" fillId="0" borderId="42" xfId="3" applyBorder="1" applyAlignment="1">
      <alignment vertical="top"/>
    </xf>
    <xf numFmtId="0" fontId="2" fillId="0" borderId="45" xfId="3" applyFont="1" applyFill="1" applyBorder="1" applyAlignment="1">
      <alignment horizontal="right" vertical="top"/>
    </xf>
    <xf numFmtId="3" fontId="2" fillId="0" borderId="45" xfId="3" applyNumberFormat="1" applyFont="1" applyFill="1" applyBorder="1" applyAlignment="1">
      <alignment horizontal="right" vertical="top"/>
    </xf>
    <xf numFmtId="3" fontId="2" fillId="0" borderId="20" xfId="3" applyNumberFormat="1" applyFont="1" applyFill="1" applyBorder="1" applyAlignment="1">
      <alignment horizontal="right" vertical="top"/>
    </xf>
    <xf numFmtId="3" fontId="2" fillId="0" borderId="21" xfId="3" applyNumberFormat="1" applyFont="1" applyFill="1" applyBorder="1" applyAlignment="1">
      <alignment horizontal="right" vertical="top"/>
    </xf>
    <xf numFmtId="0" fontId="2" fillId="0" borderId="21" xfId="3" applyNumberFormat="1" applyFont="1" applyFill="1" applyBorder="1" applyAlignment="1">
      <alignment horizontal="right" vertical="top"/>
    </xf>
    <xf numFmtId="164" fontId="2" fillId="0" borderId="20" xfId="1" applyNumberFormat="1" applyFont="1" applyFill="1" applyBorder="1" applyAlignment="1">
      <alignment horizontal="right" vertical="top"/>
    </xf>
    <xf numFmtId="164" fontId="2" fillId="0" borderId="45" xfId="1" applyNumberFormat="1" applyFont="1" applyFill="1" applyBorder="1" applyAlignment="1">
      <alignment horizontal="right" vertical="top"/>
    </xf>
    <xf numFmtId="164" fontId="2" fillId="0" borderId="42" xfId="1" applyNumberFormat="1" applyFont="1" applyFill="1" applyBorder="1" applyAlignment="1">
      <alignment horizontal="right" vertical="top"/>
    </xf>
    <xf numFmtId="3" fontId="2" fillId="0" borderId="42" xfId="3" applyNumberFormat="1" applyFont="1" applyFill="1" applyBorder="1" applyAlignment="1">
      <alignment horizontal="right" vertical="top"/>
    </xf>
    <xf numFmtId="164" fontId="2" fillId="0" borderId="43" xfId="1" applyNumberFormat="1" applyFont="1" applyFill="1" applyBorder="1" applyAlignment="1">
      <alignment horizontal="right" vertical="top"/>
    </xf>
    <xf numFmtId="3" fontId="2" fillId="0" borderId="46" xfId="3" applyNumberFormat="1" applyFont="1" applyFill="1" applyBorder="1" applyAlignment="1">
      <alignment horizontal="right" vertical="top"/>
    </xf>
    <xf numFmtId="0" fontId="2" fillId="0" borderId="33" xfId="3" applyFont="1" applyFill="1" applyBorder="1" applyAlignment="1">
      <alignment vertical="top"/>
    </xf>
    <xf numFmtId="0" fontId="2" fillId="0" borderId="22" xfId="3" applyFont="1" applyFill="1" applyBorder="1" applyAlignment="1">
      <alignment vertical="top"/>
    </xf>
    <xf numFmtId="0" fontId="2" fillId="0" borderId="47" xfId="3" applyFont="1" applyFill="1" applyBorder="1" applyAlignment="1">
      <alignment horizontal="right" vertical="top"/>
    </xf>
    <xf numFmtId="0" fontId="2" fillId="0" borderId="48" xfId="3" applyFont="1" applyFill="1" applyBorder="1" applyAlignment="1">
      <alignment vertical="top"/>
    </xf>
    <xf numFmtId="0" fontId="2" fillId="0" borderId="49" xfId="3" applyFont="1" applyFill="1" applyBorder="1" applyAlignment="1">
      <alignment vertical="top"/>
    </xf>
    <xf numFmtId="3" fontId="2" fillId="0" borderId="50" xfId="3" applyNumberFormat="1" applyFont="1" applyFill="1" applyBorder="1" applyAlignment="1">
      <alignment horizontal="right" vertical="top"/>
    </xf>
    <xf numFmtId="0" fontId="2" fillId="0" borderId="48" xfId="3" applyBorder="1" applyAlignment="1">
      <alignment vertical="top"/>
    </xf>
    <xf numFmtId="0" fontId="2" fillId="0" borderId="51" xfId="3" applyFont="1" applyFill="1" applyBorder="1" applyAlignment="1">
      <alignment horizontal="right" vertical="top"/>
    </xf>
    <xf numFmtId="3" fontId="2" fillId="0" borderId="51" xfId="3" applyNumberFormat="1" applyFont="1" applyFill="1" applyBorder="1" applyAlignment="1">
      <alignment horizontal="right" vertical="top"/>
    </xf>
    <xf numFmtId="3" fontId="2" fillId="0" borderId="33" xfId="3" applyNumberFormat="1" applyFont="1" applyFill="1" applyBorder="1" applyAlignment="1">
      <alignment horizontal="right" vertical="top"/>
    </xf>
    <xf numFmtId="3" fontId="2" fillId="0" borderId="22" xfId="3" applyNumberFormat="1" applyFont="1" applyFill="1" applyBorder="1" applyAlignment="1">
      <alignment horizontal="right" vertical="top"/>
    </xf>
    <xf numFmtId="0" fontId="2" fillId="0" borderId="22" xfId="3" applyNumberFormat="1" applyFont="1" applyFill="1" applyBorder="1" applyAlignment="1">
      <alignment horizontal="right" vertical="top"/>
    </xf>
    <xf numFmtId="164" fontId="2" fillId="0" borderId="33" xfId="1" applyNumberFormat="1" applyFont="1" applyFill="1" applyBorder="1" applyAlignment="1">
      <alignment horizontal="right" vertical="top"/>
    </xf>
    <xf numFmtId="164" fontId="2" fillId="0" borderId="51" xfId="1" applyNumberFormat="1" applyFont="1" applyFill="1" applyBorder="1" applyAlignment="1">
      <alignment horizontal="right" vertical="top"/>
    </xf>
    <xf numFmtId="164" fontId="2" fillId="0" borderId="48" xfId="1" applyNumberFormat="1" applyFont="1" applyFill="1" applyBorder="1" applyAlignment="1">
      <alignment horizontal="right" vertical="top"/>
    </xf>
    <xf numFmtId="3" fontId="2" fillId="0" borderId="48" xfId="3" applyNumberFormat="1" applyFont="1" applyFill="1" applyBorder="1" applyAlignment="1">
      <alignment horizontal="right" vertical="top"/>
    </xf>
    <xf numFmtId="164" fontId="2" fillId="0" borderId="49" xfId="1" applyNumberFormat="1" applyFont="1" applyFill="1" applyBorder="1" applyAlignment="1">
      <alignment horizontal="right" vertical="top"/>
    </xf>
    <xf numFmtId="3" fontId="2" fillId="0" borderId="52" xfId="3" applyNumberFormat="1" applyFont="1" applyFill="1" applyBorder="1" applyAlignment="1">
      <alignment horizontal="right" vertical="top"/>
    </xf>
    <xf numFmtId="0" fontId="2" fillId="0" borderId="53" xfId="4" applyFont="1" applyFill="1" applyBorder="1" applyAlignment="1">
      <alignment horizontal="right" vertical="top"/>
    </xf>
    <xf numFmtId="0" fontId="2" fillId="0" borderId="54" xfId="4" applyFont="1" applyFill="1" applyBorder="1" applyAlignment="1">
      <alignment horizontal="right" vertical="top"/>
    </xf>
    <xf numFmtId="0" fontId="0" fillId="0" borderId="55" xfId="0" applyBorder="1"/>
    <xf numFmtId="0" fontId="2" fillId="0" borderId="42" xfId="4" applyFont="1" applyFill="1" applyBorder="1" applyAlignment="1">
      <alignment horizontal="right" vertical="top"/>
    </xf>
    <xf numFmtId="0" fontId="2" fillId="0" borderId="43" xfId="4" applyFont="1" applyFill="1" applyBorder="1" applyAlignment="1">
      <alignment horizontal="right" vertical="top"/>
    </xf>
    <xf numFmtId="0" fontId="2" fillId="0" borderId="20" xfId="4" applyFont="1" applyFill="1" applyBorder="1" applyAlignment="1">
      <alignment vertical="top"/>
    </xf>
    <xf numFmtId="0" fontId="2" fillId="0" borderId="21" xfId="4" applyFont="1" applyFill="1" applyBorder="1" applyAlignment="1">
      <alignment vertical="top"/>
    </xf>
    <xf numFmtId="0" fontId="2" fillId="0" borderId="41" xfId="4" applyFont="1" applyFill="1" applyBorder="1" applyAlignment="1">
      <alignment vertical="top"/>
    </xf>
    <xf numFmtId="0" fontId="2" fillId="0" borderId="42" xfId="4" applyFont="1" applyFill="1" applyBorder="1" applyAlignment="1">
      <alignment vertical="top"/>
    </xf>
    <xf numFmtId="0" fontId="2" fillId="0" borderId="43" xfId="4" applyFont="1" applyFill="1" applyBorder="1" applyAlignment="1">
      <alignment vertical="top"/>
    </xf>
    <xf numFmtId="3" fontId="2" fillId="0" borderId="44" xfId="4" applyNumberFormat="1" applyFont="1" applyFill="1" applyBorder="1" applyAlignment="1">
      <alignment horizontal="right" vertical="top"/>
    </xf>
    <xf numFmtId="3" fontId="2" fillId="0" borderId="42" xfId="4" applyNumberFormat="1" applyFont="1" applyFill="1" applyBorder="1" applyAlignment="1">
      <alignment horizontal="right" vertical="top"/>
    </xf>
    <xf numFmtId="3" fontId="2" fillId="0" borderId="20" xfId="4" applyNumberFormat="1" applyFont="1" applyFill="1" applyBorder="1" applyAlignment="1">
      <alignment horizontal="right" vertical="top"/>
    </xf>
    <xf numFmtId="0" fontId="2" fillId="0" borderId="41" xfId="4" applyFont="1" applyFill="1" applyBorder="1" applyAlignment="1">
      <alignment horizontal="right" vertical="top"/>
    </xf>
    <xf numFmtId="4" fontId="2" fillId="0" borderId="42" xfId="4" applyNumberFormat="1" applyFont="1" applyFill="1" applyBorder="1" applyAlignment="1">
      <alignment horizontal="right" vertical="top"/>
    </xf>
    <xf numFmtId="164" fontId="2" fillId="0" borderId="44" xfId="4" applyNumberFormat="1" applyFont="1" applyFill="1" applyBorder="1" applyAlignment="1">
      <alignment horizontal="right" vertical="top"/>
    </xf>
    <xf numFmtId="164" fontId="2" fillId="0" borderId="42" xfId="4" applyNumberFormat="1" applyFont="1" applyFill="1" applyBorder="1" applyAlignment="1">
      <alignment horizontal="right" vertical="top"/>
    </xf>
    <xf numFmtId="0" fontId="0" fillId="0" borderId="20" xfId="0" applyBorder="1"/>
    <xf numFmtId="0" fontId="2" fillId="0" borderId="27" xfId="4" applyFont="1" applyFill="1" applyBorder="1" applyAlignment="1">
      <alignment vertical="top"/>
    </xf>
    <xf numFmtId="0" fontId="2" fillId="0" borderId="23" xfId="4" applyFont="1" applyFill="1" applyBorder="1" applyAlignment="1">
      <alignment vertical="top"/>
    </xf>
    <xf numFmtId="0" fontId="2" fillId="0" borderId="35" xfId="4" applyFont="1" applyFill="1" applyBorder="1" applyAlignment="1">
      <alignment vertical="top"/>
    </xf>
    <xf numFmtId="0" fontId="2" fillId="0" borderId="36" xfId="4" applyFont="1" applyFill="1" applyBorder="1" applyAlignment="1">
      <alignment horizontal="right" vertical="top"/>
    </xf>
    <xf numFmtId="0" fontId="2" fillId="0" borderId="36" xfId="4" applyFont="1" applyFill="1" applyBorder="1" applyAlignment="1">
      <alignment vertical="top"/>
    </xf>
    <xf numFmtId="0" fontId="2" fillId="0" borderId="37" xfId="4" applyFont="1" applyFill="1" applyBorder="1" applyAlignment="1">
      <alignment vertical="top"/>
    </xf>
    <xf numFmtId="3" fontId="2" fillId="0" borderId="38" xfId="4" applyNumberFormat="1" applyFont="1" applyFill="1" applyBorder="1" applyAlignment="1">
      <alignment horizontal="right" vertical="top"/>
    </xf>
    <xf numFmtId="3" fontId="2" fillId="0" borderId="36" xfId="4" applyNumberFormat="1" applyFont="1" applyFill="1" applyBorder="1" applyAlignment="1">
      <alignment horizontal="right" vertical="top"/>
    </xf>
    <xf numFmtId="3" fontId="2" fillId="0" borderId="27" xfId="4" applyNumberFormat="1" applyFont="1" applyFill="1" applyBorder="1" applyAlignment="1">
      <alignment horizontal="right" vertical="top"/>
    </xf>
    <xf numFmtId="0" fontId="2" fillId="0" borderId="35" xfId="4" applyFont="1" applyFill="1" applyBorder="1" applyAlignment="1">
      <alignment horizontal="right" vertical="top"/>
    </xf>
    <xf numFmtId="4" fontId="2" fillId="0" borderId="36" xfId="4" applyNumberFormat="1" applyFont="1" applyFill="1" applyBorder="1" applyAlignment="1">
      <alignment horizontal="right" vertical="top"/>
    </xf>
    <xf numFmtId="0" fontId="2" fillId="0" borderId="37" xfId="4" applyFont="1" applyFill="1" applyBorder="1" applyAlignment="1">
      <alignment horizontal="right" vertical="top"/>
    </xf>
    <xf numFmtId="164" fontId="2" fillId="0" borderId="38" xfId="4" applyNumberFormat="1" applyFont="1" applyFill="1" applyBorder="1" applyAlignment="1">
      <alignment horizontal="right" vertical="top"/>
    </xf>
    <xf numFmtId="164" fontId="2" fillId="0" borderId="36" xfId="4" applyNumberFormat="1" applyFont="1" applyFill="1" applyBorder="1" applyAlignment="1">
      <alignment horizontal="right" vertical="top"/>
    </xf>
    <xf numFmtId="0" fontId="2" fillId="0" borderId="33" xfId="4" applyFont="1" applyFill="1" applyBorder="1" applyAlignment="1">
      <alignment vertical="top"/>
    </xf>
    <xf numFmtId="0" fontId="2" fillId="0" borderId="22" xfId="4" applyFont="1" applyFill="1" applyBorder="1" applyAlignment="1">
      <alignment vertical="top"/>
    </xf>
    <xf numFmtId="0" fontId="2" fillId="0" borderId="47" xfId="4" applyFont="1" applyFill="1" applyBorder="1" applyAlignment="1">
      <alignment vertical="top"/>
    </xf>
    <xf numFmtId="0" fontId="2" fillId="0" borderId="48" xfId="4" applyFont="1" applyFill="1" applyBorder="1" applyAlignment="1">
      <alignment horizontal="right" vertical="top"/>
    </xf>
    <xf numFmtId="0" fontId="2" fillId="0" borderId="48" xfId="4" applyFont="1" applyFill="1" applyBorder="1" applyAlignment="1">
      <alignment vertical="top"/>
    </xf>
    <xf numFmtId="0" fontId="2" fillId="0" borderId="49" xfId="4" applyFont="1" applyFill="1" applyBorder="1" applyAlignment="1">
      <alignment vertical="top"/>
    </xf>
    <xf numFmtId="3" fontId="2" fillId="0" borderId="50" xfId="4" applyNumberFormat="1" applyFont="1" applyFill="1" applyBorder="1" applyAlignment="1">
      <alignment horizontal="right" vertical="top"/>
    </xf>
    <xf numFmtId="3" fontId="2" fillId="0" borderId="48" xfId="4" applyNumberFormat="1" applyFont="1" applyFill="1" applyBorder="1" applyAlignment="1">
      <alignment horizontal="right" vertical="top"/>
    </xf>
    <xf numFmtId="3" fontId="2" fillId="0" borderId="33" xfId="4" applyNumberFormat="1" applyFont="1" applyFill="1" applyBorder="1" applyAlignment="1">
      <alignment horizontal="right" vertical="top"/>
    </xf>
    <xf numFmtId="0" fontId="2" fillId="0" borderId="47" xfId="4" applyFont="1" applyFill="1" applyBorder="1" applyAlignment="1">
      <alignment horizontal="right" vertical="top"/>
    </xf>
    <xf numFmtId="4" fontId="2" fillId="0" borderId="48" xfId="4" applyNumberFormat="1" applyFont="1" applyFill="1" applyBorder="1" applyAlignment="1">
      <alignment horizontal="right" vertical="top"/>
    </xf>
    <xf numFmtId="0" fontId="2" fillId="0" borderId="49" xfId="4" applyFont="1" applyFill="1" applyBorder="1" applyAlignment="1">
      <alignment horizontal="right" vertical="top"/>
    </xf>
    <xf numFmtId="164" fontId="2" fillId="0" borderId="50" xfId="4" applyNumberFormat="1" applyFont="1" applyFill="1" applyBorder="1" applyAlignment="1">
      <alignment horizontal="right" vertical="top"/>
    </xf>
    <xf numFmtId="164" fontId="2" fillId="0" borderId="48" xfId="4" applyNumberFormat="1" applyFont="1" applyFill="1" applyBorder="1" applyAlignment="1">
      <alignment horizontal="right" vertical="top"/>
    </xf>
    <xf numFmtId="0" fontId="14" fillId="2" borderId="56" xfId="5" applyFont="1" applyFill="1" applyBorder="1" applyAlignment="1">
      <alignment horizontal="center"/>
    </xf>
    <xf numFmtId="0" fontId="10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11" fillId="5" borderId="0" xfId="0" applyFont="1" applyFill="1" applyAlignment="1">
      <alignment vertical="top"/>
    </xf>
    <xf numFmtId="0" fontId="2" fillId="6" borderId="0" xfId="2" applyFont="1" applyFill="1" applyBorder="1" applyAlignment="1">
      <alignment horizontal="center" vertical="top"/>
    </xf>
    <xf numFmtId="0" fontId="4" fillId="7" borderId="12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2" fillId="6" borderId="3" xfId="2" applyFont="1" applyFill="1" applyBorder="1" applyAlignment="1">
      <alignment horizontal="center" vertical="top"/>
    </xf>
    <xf numFmtId="0" fontId="4" fillId="7" borderId="0" xfId="0" applyFont="1" applyFill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0" fontId="5" fillId="7" borderId="3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2" fillId="7" borderId="23" xfId="2" applyFont="1" applyFill="1" applyBorder="1" applyAlignment="1">
      <alignment vertical="top"/>
    </xf>
    <xf numFmtId="0" fontId="2" fillId="7" borderId="21" xfId="2" applyFont="1" applyFill="1" applyBorder="1" applyAlignment="1">
      <alignment vertical="top"/>
    </xf>
    <xf numFmtId="0" fontId="2" fillId="7" borderId="22" xfId="2" applyFont="1" applyFill="1" applyBorder="1" applyAlignment="1">
      <alignment vertical="top"/>
    </xf>
    <xf numFmtId="0" fontId="2" fillId="6" borderId="13" xfId="2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 wrapText="1"/>
    </xf>
    <xf numFmtId="0" fontId="2" fillId="6" borderId="4" xfId="2" applyFont="1" applyFill="1" applyBorder="1" applyAlignment="1">
      <alignment horizontal="center" vertical="top"/>
    </xf>
    <xf numFmtId="0" fontId="2" fillId="6" borderId="9" xfId="2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/>
    </xf>
    <xf numFmtId="3" fontId="2" fillId="8" borderId="23" xfId="2" applyNumberFormat="1" applyFont="1" applyFill="1" applyBorder="1" applyAlignment="1">
      <alignment horizontal="right" vertical="top"/>
    </xf>
    <xf numFmtId="3" fontId="2" fillId="8" borderId="21" xfId="2" applyNumberFormat="1" applyFont="1" applyFill="1" applyBorder="1" applyAlignment="1">
      <alignment horizontal="right" vertical="top"/>
    </xf>
    <xf numFmtId="3" fontId="2" fillId="8" borderId="22" xfId="2" applyNumberFormat="1" applyFont="1" applyFill="1" applyBorder="1" applyAlignment="1">
      <alignment horizontal="right" vertical="top"/>
    </xf>
    <xf numFmtId="0" fontId="2" fillId="8" borderId="13" xfId="2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/>
    </xf>
    <xf numFmtId="0" fontId="0" fillId="7" borderId="0" xfId="0" applyFill="1" applyAlignment="1">
      <alignment vertical="top"/>
    </xf>
    <xf numFmtId="0" fontId="0" fillId="7" borderId="0" xfId="0" applyFill="1" applyBorder="1" applyAlignment="1">
      <alignment vertical="top"/>
    </xf>
    <xf numFmtId="0" fontId="2" fillId="9" borderId="13" xfId="2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/>
    </xf>
    <xf numFmtId="0" fontId="14" fillId="2" borderId="56" xfId="2" applyFont="1" applyFill="1" applyBorder="1" applyAlignment="1">
      <alignment horizontal="center"/>
    </xf>
    <xf numFmtId="0" fontId="4" fillId="7" borderId="12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2" fillId="7" borderId="23" xfId="3" applyFont="1" applyFill="1" applyBorder="1" applyAlignment="1">
      <alignment vertical="top"/>
    </xf>
    <xf numFmtId="0" fontId="2" fillId="7" borderId="21" xfId="3" applyFont="1" applyFill="1" applyBorder="1" applyAlignment="1">
      <alignment vertical="top"/>
    </xf>
    <xf numFmtId="0" fontId="2" fillId="7" borderId="22" xfId="3" applyFont="1" applyFill="1" applyBorder="1" applyAlignment="1">
      <alignment vertical="top"/>
    </xf>
    <xf numFmtId="0" fontId="4" fillId="7" borderId="13" xfId="0" applyFont="1" applyFill="1" applyBorder="1"/>
    <xf numFmtId="0" fontId="8" fillId="7" borderId="12" xfId="0" applyFont="1" applyFill="1" applyBorder="1"/>
    <xf numFmtId="0" fontId="4" fillId="7" borderId="15" xfId="0" applyFont="1" applyFill="1" applyBorder="1"/>
    <xf numFmtId="0" fontId="3" fillId="7" borderId="0" xfId="0" applyFont="1" applyFill="1"/>
    <xf numFmtId="0" fontId="3" fillId="7" borderId="0" xfId="0" applyFont="1" applyFill="1" applyBorder="1"/>
    <xf numFmtId="0" fontId="3" fillId="7" borderId="9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11" xfId="0" applyFont="1" applyFill="1" applyBorder="1"/>
    <xf numFmtId="0" fontId="3" fillId="7" borderId="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7" fillId="7" borderId="23" xfId="3" applyFont="1" applyFill="1" applyBorder="1" applyAlignment="1">
      <alignment vertical="top"/>
    </xf>
    <xf numFmtId="0" fontId="7" fillId="7" borderId="21" xfId="3" applyFont="1" applyFill="1" applyBorder="1" applyAlignment="1">
      <alignment vertical="top"/>
    </xf>
    <xf numFmtId="0" fontId="7" fillId="7" borderId="22" xfId="3" applyFont="1" applyFill="1" applyBorder="1" applyAlignment="1">
      <alignment vertical="top"/>
    </xf>
    <xf numFmtId="0" fontId="9" fillId="5" borderId="0" xfId="0" applyFont="1" applyFill="1"/>
    <xf numFmtId="0" fontId="12" fillId="5" borderId="0" xfId="0" applyFont="1" applyFill="1"/>
    <xf numFmtId="0" fontId="5" fillId="7" borderId="3" xfId="0" applyFont="1" applyFill="1" applyBorder="1"/>
    <xf numFmtId="0" fontId="5" fillId="7" borderId="6" xfId="0" applyFont="1" applyFill="1" applyBorder="1"/>
    <xf numFmtId="0" fontId="2" fillId="7" borderId="23" xfId="4" applyFont="1" applyFill="1" applyBorder="1" applyAlignment="1">
      <alignment vertical="top"/>
    </xf>
    <xf numFmtId="0" fontId="2" fillId="7" borderId="21" xfId="4" applyFont="1" applyFill="1" applyBorder="1" applyAlignment="1">
      <alignment vertical="top"/>
    </xf>
    <xf numFmtId="0" fontId="5" fillId="8" borderId="9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4" fillId="7" borderId="0" xfId="0" applyFont="1" applyFill="1"/>
    <xf numFmtId="0" fontId="5" fillId="7" borderId="0" xfId="0" applyFont="1" applyFill="1" applyBorder="1"/>
    <xf numFmtId="0" fontId="5" fillId="7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/>
    <xf numFmtId="0" fontId="5" fillId="7" borderId="10" xfId="0" applyFont="1" applyFill="1" applyBorder="1"/>
    <xf numFmtId="0" fontId="5" fillId="7" borderId="7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3" fontId="2" fillId="10" borderId="39" xfId="4" applyNumberFormat="1" applyFont="1" applyFill="1" applyBorder="1" applyAlignment="1">
      <alignment horizontal="right" vertical="top"/>
    </xf>
    <xf numFmtId="3" fontId="2" fillId="10" borderId="45" xfId="4" applyNumberFormat="1" applyFont="1" applyFill="1" applyBorder="1" applyAlignment="1">
      <alignment horizontal="right" vertical="top"/>
    </xf>
    <xf numFmtId="3" fontId="2" fillId="8" borderId="39" xfId="4" applyNumberFormat="1" applyFont="1" applyFill="1" applyBorder="1" applyAlignment="1">
      <alignment horizontal="right" vertical="top"/>
    </xf>
    <xf numFmtId="3" fontId="2" fillId="8" borderId="45" xfId="4" applyNumberFormat="1" applyFont="1" applyFill="1" applyBorder="1" applyAlignment="1">
      <alignment horizontal="right" vertical="top"/>
    </xf>
    <xf numFmtId="164" fontId="2" fillId="8" borderId="39" xfId="4" applyNumberFormat="1" applyFont="1" applyFill="1" applyBorder="1" applyAlignment="1">
      <alignment horizontal="right" vertical="top"/>
    </xf>
    <xf numFmtId="164" fontId="2" fillId="8" borderId="45" xfId="4" applyNumberFormat="1" applyFont="1" applyFill="1" applyBorder="1" applyAlignment="1">
      <alignment horizontal="right" vertical="top"/>
    </xf>
    <xf numFmtId="0" fontId="2" fillId="7" borderId="22" xfId="4" applyFont="1" applyFill="1" applyBorder="1" applyAlignment="1">
      <alignment vertical="top"/>
    </xf>
    <xf numFmtId="3" fontId="2" fillId="10" borderId="51" xfId="4" applyNumberFormat="1" applyFont="1" applyFill="1" applyBorder="1" applyAlignment="1">
      <alignment horizontal="right" vertical="top"/>
    </xf>
    <xf numFmtId="3" fontId="2" fillId="8" borderId="51" xfId="4" applyNumberFormat="1" applyFont="1" applyFill="1" applyBorder="1" applyAlignment="1">
      <alignment horizontal="right" vertical="top"/>
    </xf>
    <xf numFmtId="164" fontId="2" fillId="8" borderId="51" xfId="4" applyNumberFormat="1" applyFont="1" applyFill="1" applyBorder="1" applyAlignment="1">
      <alignment horizontal="right" vertical="top"/>
    </xf>
    <xf numFmtId="0" fontId="4" fillId="7" borderId="4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</cellXfs>
  <cellStyles count="6">
    <cellStyle name="Prozent" xfId="1" builtinId="5"/>
    <cellStyle name="Standard" xfId="0" builtinId="0"/>
    <cellStyle name="Standard_Tabelle1" xfId="2"/>
    <cellStyle name="Standard_Tabelle1_1" xfId="5"/>
    <cellStyle name="Standard_Tabelle2" xfId="3"/>
    <cellStyle name="Standard_Tabelle3" xfId="4"/>
  </cellStyles>
  <dxfs count="4">
    <dxf>
      <fill>
        <patternFill>
          <bgColor theme="5" tint="0.79998168889431442"/>
        </patternFill>
      </fill>
    </dxf>
    <dxf>
      <fill>
        <patternFill>
          <bgColor rgb="FFFFFFBB"/>
        </patternFill>
      </fill>
    </dxf>
    <dxf>
      <fill>
        <patternFill>
          <bgColor rgb="FFDDFFDD"/>
        </patternFill>
      </fill>
    </dxf>
    <dxf>
      <fill>
        <patternFill>
          <bgColor rgb="FFDDFF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63A9"/>
      <color rgb="FFE5F1FB"/>
      <color rgb="FFACD2F4"/>
      <color rgb="FF85643B"/>
      <color rgb="FF1F83E0"/>
      <color rgb="FFD2F5F6"/>
      <color rgb="FF95D1ED"/>
      <color rgb="FFDDFFDD"/>
      <color rgb="FFCCFFCC"/>
      <color rgb="FFD9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3"/>
  <sheetViews>
    <sheetView tabSelected="1" workbookViewId="0">
      <pane ySplit="13" topLeftCell="A14" activePane="bottomLeft" state="frozen"/>
      <selection activeCell="D1" sqref="D1"/>
      <selection pane="bottomLeft" activeCell="C4" sqref="C4"/>
    </sheetView>
  </sheetViews>
  <sheetFormatPr baseColWidth="10" defaultRowHeight="12.75" outlineLevelRow="1" outlineLevelCol="1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3.7109375" style="1" hidden="1" customWidth="1" outlineLevel="1"/>
    <col min="7" max="7" width="8.28515625" style="1" bestFit="1" customWidth="1" collapsed="1"/>
    <col min="8" max="8" width="21.5703125" style="1" hidden="1" customWidth="1" outlineLevel="1"/>
    <col min="9" max="9" width="13.5703125" style="1" hidden="1" customWidth="1" outlineLevel="1"/>
    <col min="10" max="10" width="7.85546875" style="1" hidden="1" customWidth="1" outlineLevel="1"/>
    <col min="11" max="11" width="8.7109375" style="1" customWidth="1" collapsed="1"/>
    <col min="12" max="12" width="11" style="1" customWidth="1"/>
    <col min="13" max="13" width="10.7109375" style="1" customWidth="1"/>
    <col min="14" max="14" width="19.7109375" style="1" hidden="1" customWidth="1" outlineLevel="1"/>
    <col min="15" max="15" width="10" style="1" customWidth="1" collapsed="1"/>
    <col min="16" max="16" width="12.140625" style="1" hidden="1" customWidth="1" outlineLevel="1"/>
    <col min="17" max="17" width="8.7109375" style="1" customWidth="1" collapsed="1"/>
    <col min="18" max="18" width="17" style="1" hidden="1" customWidth="1" outlineLevel="1"/>
    <col min="19" max="19" width="10.28515625" style="1" customWidth="1" collapsed="1"/>
    <col min="20" max="20" width="16.85546875" style="1" hidden="1" customWidth="1" outlineLevel="1"/>
    <col min="21" max="21" width="8.7109375" style="1" customWidth="1" collapsed="1"/>
    <col min="22" max="22" width="12.140625" style="1" hidden="1" customWidth="1" outlineLevel="1"/>
    <col min="23" max="23" width="8.7109375" style="1" customWidth="1" collapsed="1"/>
    <col min="24" max="24" width="12.28515625" style="1" hidden="1" customWidth="1" outlineLevel="1"/>
    <col min="25" max="25" width="8.7109375" style="1" customWidth="1" collapsed="1"/>
    <col min="26" max="26" width="24.42578125" style="1" hidden="1" customWidth="1" outlineLevel="1"/>
    <col min="27" max="27" width="8.7109375" style="1" customWidth="1" collapsed="1"/>
    <col min="28" max="28" width="18" style="1" hidden="1" customWidth="1" outlineLevel="1"/>
    <col min="29" max="29" width="11.85546875" style="1" customWidth="1" collapsed="1"/>
    <col min="30" max="30" width="16.28515625" style="1" hidden="1" customWidth="1" outlineLevel="1"/>
    <col min="31" max="31" width="8.7109375" style="1" customWidth="1" collapsed="1"/>
    <col min="32" max="32" width="14.28515625" style="1" hidden="1" customWidth="1" outlineLevel="1"/>
    <col min="33" max="33" width="8.7109375" style="1" customWidth="1" collapsed="1"/>
    <col min="34" max="34" width="11.140625" style="1" hidden="1" customWidth="1" outlineLevel="1"/>
    <col min="35" max="35" width="8.7109375" style="1" customWidth="1" collapsed="1"/>
    <col min="36" max="36" width="9.85546875" style="1" hidden="1" customWidth="1" outlineLevel="1"/>
    <col min="37" max="37" width="8.7109375" style="1" customWidth="1" collapsed="1"/>
    <col min="38" max="38" width="24.5703125" style="1" hidden="1" customWidth="1" outlineLevel="1"/>
    <col min="39" max="39" width="11.42578125" style="1" collapsed="1"/>
    <col min="40" max="40" width="15.42578125" style="1" hidden="1" customWidth="1" outlineLevel="1"/>
    <col min="41" max="41" width="8.7109375" style="1" customWidth="1" collapsed="1"/>
    <col min="42" max="42" width="14.140625" style="1" hidden="1" customWidth="1" outlineLevel="1"/>
    <col min="43" max="43" width="8.7109375" style="1" customWidth="1" collapsed="1"/>
    <col min="44" max="44" width="12.140625" style="1" hidden="1" customWidth="1" outlineLevel="1"/>
    <col min="45" max="45" width="8.7109375" style="1" customWidth="1" collapsed="1"/>
    <col min="46" max="46" width="20.7109375" style="1" hidden="1" customWidth="1" outlineLevel="1"/>
    <col min="47" max="47" width="29.28515625" style="1" hidden="1" customWidth="1" outlineLevel="1"/>
    <col min="48" max="48" width="19" style="1" hidden="1" customWidth="1" outlineLevel="1"/>
    <col min="49" max="49" width="8.7109375" style="1" customWidth="1" collapsed="1"/>
    <col min="50" max="50" width="11.7109375" style="1" hidden="1" customWidth="1" outlineLevel="1"/>
    <col min="51" max="51" width="18.42578125" style="1" hidden="1" customWidth="1" outlineLevel="1"/>
    <col min="52" max="52" width="11.7109375" style="1" hidden="1" customWidth="1" outlineLevel="1"/>
    <col min="53" max="53" width="8.7109375" style="1" customWidth="1" collapsed="1"/>
    <col min="54" max="54" width="12.5703125" style="1" hidden="1" customWidth="1" outlineLevel="1"/>
    <col min="55" max="56" width="9.85546875" style="1" hidden="1" customWidth="1" outlineLevel="1"/>
    <col min="57" max="57" width="11.42578125" style="1" hidden="1" customWidth="1" outlineLevel="1"/>
    <col min="58" max="58" width="11.42578125" style="23" hidden="1" customWidth="1" outlineLevel="1"/>
    <col min="59" max="59" width="11.42578125" style="23" collapsed="1"/>
    <col min="60" max="16384" width="11.42578125" style="23"/>
  </cols>
  <sheetData>
    <row r="1" spans="1:58" ht="16.5">
      <c r="C1" s="187" t="s">
        <v>373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</row>
    <row r="2" spans="1:58" ht="19.5">
      <c r="C2" s="189" t="s">
        <v>346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</row>
    <row r="3" spans="1:58">
      <c r="C3" s="3">
        <v>43403</v>
      </c>
    </row>
    <row r="4" spans="1:58">
      <c r="C4" s="3"/>
    </row>
    <row r="5" spans="1:58">
      <c r="C5" s="14" t="s">
        <v>355</v>
      </c>
      <c r="K5" s="15">
        <f>SUBTOTAL(9,K14:K65532)</f>
        <v>28895</v>
      </c>
      <c r="P5" s="15">
        <f>SUBTOTAL(9,P13:P65531)</f>
        <v>516920490.35999995</v>
      </c>
      <c r="R5" s="15">
        <f>SUBTOTAL(9,R13:R65531)</f>
        <v>535634720.04999989</v>
      </c>
      <c r="T5" s="15">
        <f>SUBTOTAL(9,T13:T65531)</f>
        <v>353582021.56000006</v>
      </c>
      <c r="V5" s="15">
        <f>SUBTOTAL(9,V13:V65531)</f>
        <v>315475450.0200001</v>
      </c>
      <c r="X5" s="15">
        <f>SUBTOTAL(9,X13:X65531)</f>
        <v>11973473.029999997</v>
      </c>
      <c r="Z5" s="15">
        <f>SUBTOTAL(9,Z13:Z65531)</f>
        <v>26133098.50999999</v>
      </c>
      <c r="AB5" s="15">
        <f>SUBTOTAL(9,AB13:AB65531)</f>
        <v>54154856.060000002</v>
      </c>
      <c r="AD5" s="15">
        <f>SUBTOTAL(9,AD13:AD65531)</f>
        <v>126213786.51999992</v>
      </c>
      <c r="AF5" s="15">
        <f>SUBTOTAL(9,AF13:AF65531)</f>
        <v>61118923.719999999</v>
      </c>
      <c r="AH5" s="15">
        <f>SUBTOTAL(9,AH13:AH65531)</f>
        <v>61076812.100000009</v>
      </c>
      <c r="AJ5" s="15">
        <f>SUBTOTAL(9,AJ13:AJ65531)</f>
        <v>4018050.7000000007</v>
      </c>
      <c r="AL5" s="15">
        <f>SUBTOTAL(9,AL13:AL65531)</f>
        <v>1684055.91</v>
      </c>
      <c r="AN5" s="15">
        <f>SUBTOTAL(9,AN13:AN65531)</f>
        <v>-18714229.690000005</v>
      </c>
      <c r="AP5" s="15">
        <f>SUBTOTAL(9,AP13:AP65531)</f>
        <v>520828232.1699999</v>
      </c>
      <c r="AR5" s="15">
        <f>SUBTOTAL(9,AR13:AR65531)</f>
        <v>511247558.1699999</v>
      </c>
      <c r="AV5" s="15">
        <f>SUBTOTAL(9,AV13:AV65531)</f>
        <v>9580674</v>
      </c>
      <c r="AZ5" s="15">
        <f>SUBTOTAL(9,AZ13:AZ65531)</f>
        <v>3907741.8099999963</v>
      </c>
    </row>
    <row r="6" spans="1:58" s="77" customFormat="1" ht="11.25">
      <c r="A6" s="4"/>
      <c r="B6" s="4"/>
      <c r="C6" s="14" t="s">
        <v>248</v>
      </c>
      <c r="D6" s="4"/>
      <c r="E6" s="4"/>
      <c r="F6" s="4"/>
      <c r="G6" s="4"/>
      <c r="H6" s="4"/>
      <c r="I6" s="4"/>
      <c r="J6" s="4"/>
      <c r="K6" s="15">
        <f>SUBTOTAL(1,K14:K65532)</f>
        <v>321.05555555555554</v>
      </c>
      <c r="L6" s="15">
        <f>SUBTOTAL(1,L14:L65532)</f>
        <v>4899.5555555555557</v>
      </c>
      <c r="M6" s="15"/>
      <c r="N6" s="4"/>
      <c r="O6" s="4"/>
      <c r="P6" s="15"/>
      <c r="Q6" s="15">
        <f>P5/$K$5</f>
        <v>17889.617247274615</v>
      </c>
      <c r="R6" s="4"/>
      <c r="S6" s="15">
        <f>R5/$K$5</f>
        <v>18537.280500086516</v>
      </c>
      <c r="T6" s="4"/>
      <c r="U6" s="15">
        <f>T5/$K$5</f>
        <v>12236.789117840459</v>
      </c>
      <c r="V6" s="4"/>
      <c r="W6" s="15">
        <f>V5/$K$5</f>
        <v>10917.994463401976</v>
      </c>
      <c r="X6" s="4"/>
      <c r="Y6" s="15">
        <f>X5/$K$5</f>
        <v>414.37871707907937</v>
      </c>
      <c r="Z6" s="4"/>
      <c r="AA6" s="15">
        <f>Z5/$K$5</f>
        <v>904.41593735940444</v>
      </c>
      <c r="AB6" s="4"/>
      <c r="AC6" s="15">
        <f>AB5/$K$5</f>
        <v>1874.1947070427411</v>
      </c>
      <c r="AD6" s="4"/>
      <c r="AE6" s="15">
        <f>AD5/$K$5</f>
        <v>4368.0147610313179</v>
      </c>
      <c r="AF6" s="4"/>
      <c r="AG6" s="15">
        <f>AF5/$K$5</f>
        <v>2115.2076040837514</v>
      </c>
      <c r="AH6" s="4"/>
      <c r="AI6" s="15">
        <f>AH5/$K$5</f>
        <v>2113.7502024571727</v>
      </c>
      <c r="AJ6" s="4"/>
      <c r="AK6" s="15">
        <f>AJ5/$K$5</f>
        <v>139.05695449039629</v>
      </c>
      <c r="AL6" s="4"/>
      <c r="AM6" s="15">
        <f>AL5/$K$5</f>
        <v>58.281914172002075</v>
      </c>
      <c r="AN6" s="4"/>
      <c r="AO6" s="15">
        <f>AN5/$K$5</f>
        <v>-647.66325281190529</v>
      </c>
      <c r="AP6" s="4"/>
      <c r="AQ6" s="15">
        <f>AP5/$K$5</f>
        <v>18024.856624675547</v>
      </c>
      <c r="AR6" s="4"/>
      <c r="AS6" s="15">
        <f>AR5/$K$5</f>
        <v>17693.288048797367</v>
      </c>
      <c r="AT6" s="4"/>
      <c r="AU6" s="4"/>
      <c r="AV6" s="4"/>
      <c r="AW6" s="15">
        <f>AV5/$K$5</f>
        <v>331.56857587817962</v>
      </c>
      <c r="AX6" s="4"/>
      <c r="AY6" s="4"/>
      <c r="AZ6" s="4"/>
      <c r="BA6" s="15">
        <f>AZ5/$K$5</f>
        <v>135.2393774009343</v>
      </c>
      <c r="BB6" s="4"/>
      <c r="BC6" s="4"/>
      <c r="BD6" s="4"/>
      <c r="BE6" s="4"/>
    </row>
    <row r="7" spans="1:58" ht="6" customHeight="1" thickBot="1"/>
    <row r="8" spans="1:58" ht="15.75" hidden="1" outlineLevel="1" thickBot="1">
      <c r="A8" s="2" t="s">
        <v>0</v>
      </c>
      <c r="B8" s="2" t="s">
        <v>1</v>
      </c>
      <c r="C8" s="24" t="s">
        <v>2</v>
      </c>
      <c r="D8" s="5" t="s">
        <v>3</v>
      </c>
      <c r="E8" s="5" t="s">
        <v>4</v>
      </c>
      <c r="F8" s="5" t="s">
        <v>5</v>
      </c>
      <c r="G8" s="24" t="s">
        <v>6</v>
      </c>
      <c r="H8" s="5" t="s">
        <v>7</v>
      </c>
      <c r="I8" s="5" t="s">
        <v>8</v>
      </c>
      <c r="J8" s="5" t="s">
        <v>9</v>
      </c>
      <c r="K8" s="24" t="s">
        <v>10</v>
      </c>
      <c r="L8" s="24" t="s">
        <v>11</v>
      </c>
      <c r="M8" s="24" t="s">
        <v>12</v>
      </c>
      <c r="N8" s="5" t="s">
        <v>13</v>
      </c>
      <c r="O8" s="24" t="s">
        <v>14</v>
      </c>
      <c r="P8" s="5" t="s">
        <v>15</v>
      </c>
      <c r="Q8" s="24" t="s">
        <v>16</v>
      </c>
      <c r="R8" s="24" t="s">
        <v>17</v>
      </c>
      <c r="S8" s="24" t="s">
        <v>18</v>
      </c>
      <c r="T8" s="24" t="s">
        <v>19</v>
      </c>
      <c r="U8" s="24" t="s">
        <v>20</v>
      </c>
      <c r="V8" s="24" t="s">
        <v>21</v>
      </c>
      <c r="W8" s="24" t="s">
        <v>22</v>
      </c>
      <c r="X8" s="24" t="s">
        <v>23</v>
      </c>
      <c r="Y8" s="24" t="s">
        <v>24</v>
      </c>
      <c r="Z8" s="24" t="s">
        <v>25</v>
      </c>
      <c r="AA8" s="24" t="s">
        <v>26</v>
      </c>
      <c r="AB8" s="24" t="s">
        <v>27</v>
      </c>
      <c r="AC8" s="24" t="s">
        <v>28</v>
      </c>
      <c r="AD8" s="24" t="s">
        <v>29</v>
      </c>
      <c r="AE8" s="24" t="s">
        <v>30</v>
      </c>
      <c r="AF8" s="24" t="s">
        <v>31</v>
      </c>
      <c r="AG8" s="24" t="s">
        <v>32</v>
      </c>
      <c r="AH8" s="24" t="s">
        <v>33</v>
      </c>
      <c r="AI8" s="24" t="s">
        <v>34</v>
      </c>
      <c r="AJ8" s="24" t="s">
        <v>35</v>
      </c>
      <c r="AK8" s="24" t="s">
        <v>36</v>
      </c>
      <c r="AL8" s="24" t="s">
        <v>37</v>
      </c>
      <c r="AM8" s="24" t="s">
        <v>38</v>
      </c>
      <c r="AN8" s="24" t="s">
        <v>39</v>
      </c>
      <c r="AO8" s="24" t="s">
        <v>40</v>
      </c>
      <c r="AP8" s="5" t="s">
        <v>41</v>
      </c>
      <c r="AQ8" s="24" t="s">
        <v>42</v>
      </c>
      <c r="AR8" s="24" t="s">
        <v>43</v>
      </c>
      <c r="AS8" s="24" t="s">
        <v>44</v>
      </c>
      <c r="AT8" s="24" t="s">
        <v>45</v>
      </c>
      <c r="AU8" s="24" t="s">
        <v>46</v>
      </c>
      <c r="AV8" s="24" t="s">
        <v>47</v>
      </c>
      <c r="AW8" s="24" t="s">
        <v>48</v>
      </c>
      <c r="AX8" s="24" t="s">
        <v>49</v>
      </c>
      <c r="AY8" s="24" t="s">
        <v>50</v>
      </c>
      <c r="AZ8" s="24" t="s">
        <v>51</v>
      </c>
      <c r="BA8" s="24" t="s">
        <v>52</v>
      </c>
      <c r="BB8" s="2" t="s">
        <v>53</v>
      </c>
      <c r="BC8" s="2" t="s">
        <v>54</v>
      </c>
      <c r="BD8" s="2" t="s">
        <v>334</v>
      </c>
      <c r="BE8" s="2" t="s">
        <v>356</v>
      </c>
      <c r="BF8" s="186" t="s">
        <v>361</v>
      </c>
    </row>
    <row r="9" spans="1:58" collapsed="1">
      <c r="A9" s="190"/>
      <c r="B9" s="190"/>
      <c r="C9" s="191" t="s">
        <v>226</v>
      </c>
      <c r="D9" s="192"/>
      <c r="E9" s="192"/>
      <c r="F9" s="192"/>
      <c r="G9" s="191" t="s">
        <v>227</v>
      </c>
      <c r="H9" s="192"/>
      <c r="I9" s="192"/>
      <c r="J9" s="192"/>
      <c r="K9" s="191" t="s">
        <v>228</v>
      </c>
      <c r="L9" s="191" t="s">
        <v>229</v>
      </c>
      <c r="M9" s="191" t="s">
        <v>230</v>
      </c>
      <c r="N9" s="192"/>
      <c r="O9" s="191" t="s">
        <v>231</v>
      </c>
      <c r="P9" s="190"/>
      <c r="Q9" s="209" t="s">
        <v>242</v>
      </c>
      <c r="R9" s="202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190"/>
      <c r="AQ9" s="279" t="s">
        <v>238</v>
      </c>
      <c r="AR9" s="280"/>
      <c r="AS9" s="280"/>
      <c r="AT9" s="280"/>
      <c r="AU9" s="280"/>
      <c r="AV9" s="280"/>
      <c r="AW9" s="280"/>
      <c r="AX9" s="280"/>
      <c r="AY9" s="280"/>
      <c r="AZ9" s="280"/>
      <c r="BA9" s="281"/>
      <c r="BB9" s="190"/>
      <c r="BC9" s="190"/>
      <c r="BD9" s="190"/>
    </row>
    <row r="10" spans="1:58">
      <c r="A10" s="190"/>
      <c r="B10" s="190"/>
      <c r="C10" s="193"/>
      <c r="D10" s="190"/>
      <c r="E10" s="190"/>
      <c r="F10" s="190"/>
      <c r="G10" s="193"/>
      <c r="H10" s="190"/>
      <c r="I10" s="190"/>
      <c r="J10" s="190"/>
      <c r="K10" s="193"/>
      <c r="L10" s="193"/>
      <c r="M10" s="193"/>
      <c r="N10" s="190"/>
      <c r="O10" s="193"/>
      <c r="P10" s="190"/>
      <c r="Q10" s="210" t="s">
        <v>241</v>
      </c>
      <c r="R10" s="19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190"/>
      <c r="AO10" s="210" t="s">
        <v>236</v>
      </c>
      <c r="AP10" s="190"/>
      <c r="AQ10" s="207"/>
      <c r="AR10" s="190"/>
      <c r="AS10" s="190"/>
      <c r="AT10" s="190"/>
      <c r="AU10" s="190"/>
      <c r="AV10" s="190"/>
      <c r="AW10" s="190"/>
      <c r="AX10" s="190"/>
      <c r="AY10" s="190"/>
      <c r="AZ10" s="190"/>
      <c r="BA10" s="208"/>
      <c r="BB10" s="190"/>
      <c r="BC10" s="190"/>
      <c r="BD10" s="190"/>
      <c r="BE10" s="23"/>
    </row>
    <row r="11" spans="1:58" s="78" customFormat="1">
      <c r="A11" s="194"/>
      <c r="B11" s="194"/>
      <c r="C11" s="193"/>
      <c r="D11" s="190"/>
      <c r="E11" s="190"/>
      <c r="F11" s="190"/>
      <c r="G11" s="193"/>
      <c r="H11" s="190"/>
      <c r="I11" s="190"/>
      <c r="J11" s="190"/>
      <c r="K11" s="193"/>
      <c r="L11" s="193"/>
      <c r="M11" s="193"/>
      <c r="N11" s="190"/>
      <c r="O11" s="193"/>
      <c r="P11" s="192"/>
      <c r="Q11" s="210"/>
      <c r="R11" s="192"/>
      <c r="S11" s="22" t="s">
        <v>240</v>
      </c>
      <c r="T11" s="192"/>
      <c r="U11" s="276" t="s">
        <v>19</v>
      </c>
      <c r="V11" s="277"/>
      <c r="W11" s="277"/>
      <c r="X11" s="277"/>
      <c r="Y11" s="277"/>
      <c r="Z11" s="277"/>
      <c r="AA11" s="278"/>
      <c r="AB11" s="192"/>
      <c r="AC11" s="195" t="s">
        <v>243</v>
      </c>
      <c r="AD11" s="192"/>
      <c r="AE11" s="276" t="s">
        <v>235</v>
      </c>
      <c r="AF11" s="277"/>
      <c r="AG11" s="277"/>
      <c r="AH11" s="277"/>
      <c r="AI11" s="277"/>
      <c r="AJ11" s="277"/>
      <c r="AK11" s="278"/>
      <c r="AL11" s="192"/>
      <c r="AM11" s="195" t="s">
        <v>236</v>
      </c>
      <c r="AN11" s="192"/>
      <c r="AO11" s="210" t="s">
        <v>237</v>
      </c>
      <c r="AP11" s="192"/>
      <c r="AQ11" s="207"/>
      <c r="AR11" s="190"/>
      <c r="AS11" s="190"/>
      <c r="AT11" s="190"/>
      <c r="AU11" s="190"/>
      <c r="AV11" s="190"/>
      <c r="AW11" s="190"/>
      <c r="AX11" s="190"/>
      <c r="AY11" s="190"/>
      <c r="AZ11" s="190"/>
      <c r="BA11" s="208"/>
      <c r="BB11" s="194"/>
      <c r="BC11" s="194"/>
      <c r="BD11" s="194"/>
      <c r="BE11" s="6"/>
    </row>
    <row r="12" spans="1:58" s="78" customFormat="1" ht="24" customHeight="1">
      <c r="A12" s="194"/>
      <c r="B12" s="194"/>
      <c r="C12" s="195"/>
      <c r="D12" s="192"/>
      <c r="E12" s="192"/>
      <c r="F12" s="192"/>
      <c r="G12" s="195"/>
      <c r="H12" s="192"/>
      <c r="I12" s="192"/>
      <c r="J12" s="192"/>
      <c r="K12" s="195"/>
      <c r="L12" s="195"/>
      <c r="M12" s="195"/>
      <c r="N12" s="192"/>
      <c r="O12" s="195"/>
      <c r="P12" s="192"/>
      <c r="Q12" s="210"/>
      <c r="R12" s="192"/>
      <c r="S12" s="22" t="s">
        <v>241</v>
      </c>
      <c r="T12" s="192"/>
      <c r="U12" s="203" t="s">
        <v>233</v>
      </c>
      <c r="V12" s="198"/>
      <c r="W12" s="198" t="s">
        <v>21</v>
      </c>
      <c r="X12" s="198"/>
      <c r="Y12" s="204" t="s">
        <v>247</v>
      </c>
      <c r="Z12" s="198"/>
      <c r="AA12" s="205" t="s">
        <v>234</v>
      </c>
      <c r="AB12" s="192"/>
      <c r="AC12" s="195" t="s">
        <v>241</v>
      </c>
      <c r="AD12" s="192"/>
      <c r="AE12" s="203" t="s">
        <v>233</v>
      </c>
      <c r="AF12" s="198"/>
      <c r="AG12" s="204" t="s">
        <v>246</v>
      </c>
      <c r="AH12" s="198"/>
      <c r="AI12" s="198" t="s">
        <v>33</v>
      </c>
      <c r="AJ12" s="198"/>
      <c r="AK12" s="205" t="s">
        <v>35</v>
      </c>
      <c r="AL12" s="192"/>
      <c r="AM12" s="206" t="s">
        <v>244</v>
      </c>
      <c r="AN12" s="192"/>
      <c r="AO12" s="210"/>
      <c r="AP12" s="192"/>
      <c r="AQ12" s="203" t="s">
        <v>233</v>
      </c>
      <c r="AR12" s="198"/>
      <c r="AS12" s="198" t="s">
        <v>43</v>
      </c>
      <c r="AT12" s="198"/>
      <c r="AU12" s="198"/>
      <c r="AV12" s="198"/>
      <c r="AW12" s="204" t="s">
        <v>245</v>
      </c>
      <c r="AX12" s="198"/>
      <c r="AY12" s="198"/>
      <c r="AZ12" s="198"/>
      <c r="BA12" s="205" t="s">
        <v>239</v>
      </c>
      <c r="BB12" s="194"/>
      <c r="BC12" s="194"/>
      <c r="BD12" s="194"/>
      <c r="BE12" s="6"/>
    </row>
    <row r="13" spans="1:58" s="79" customFormat="1" ht="12" thickBot="1">
      <c r="A13" s="196"/>
      <c r="B13" s="196"/>
      <c r="C13" s="197" t="s">
        <v>232</v>
      </c>
      <c r="D13" s="198"/>
      <c r="E13" s="198"/>
      <c r="F13" s="198"/>
      <c r="G13" s="197"/>
      <c r="H13" s="198"/>
      <c r="I13" s="198"/>
      <c r="J13" s="198"/>
      <c r="K13" s="197"/>
      <c r="L13" s="197"/>
      <c r="M13" s="197"/>
      <c r="N13" s="198"/>
      <c r="O13" s="197"/>
      <c r="P13" s="198"/>
      <c r="Q13" s="211"/>
      <c r="R13" s="198"/>
      <c r="S13" s="28"/>
      <c r="T13" s="198"/>
      <c r="U13" s="203"/>
      <c r="V13" s="198"/>
      <c r="W13" s="198"/>
      <c r="X13" s="198"/>
      <c r="Y13" s="198"/>
      <c r="Z13" s="198"/>
      <c r="AA13" s="205"/>
      <c r="AB13" s="198"/>
      <c r="AC13" s="197"/>
      <c r="AD13" s="198"/>
      <c r="AE13" s="203"/>
      <c r="AF13" s="198"/>
      <c r="AG13" s="198"/>
      <c r="AH13" s="198"/>
      <c r="AI13" s="198"/>
      <c r="AJ13" s="198"/>
      <c r="AK13" s="205"/>
      <c r="AL13" s="198"/>
      <c r="AM13" s="197"/>
      <c r="AN13" s="198"/>
      <c r="AO13" s="211"/>
      <c r="AP13" s="198"/>
      <c r="AQ13" s="203"/>
      <c r="AR13" s="198"/>
      <c r="AS13" s="198"/>
      <c r="AT13" s="198"/>
      <c r="AU13" s="198"/>
      <c r="AV13" s="198"/>
      <c r="AW13" s="198"/>
      <c r="AX13" s="198"/>
      <c r="AY13" s="198"/>
      <c r="AZ13" s="198"/>
      <c r="BA13" s="205"/>
      <c r="BB13" s="196"/>
      <c r="BC13" s="196"/>
      <c r="BD13" s="196"/>
      <c r="BE13" s="11"/>
    </row>
    <row r="14" spans="1:58">
      <c r="A14" s="29">
        <v>214</v>
      </c>
      <c r="B14" s="34">
        <v>1</v>
      </c>
      <c r="C14" s="199" t="s">
        <v>55</v>
      </c>
      <c r="D14" s="52" t="s">
        <v>56</v>
      </c>
      <c r="E14" s="53" t="s">
        <v>367</v>
      </c>
      <c r="F14" s="54" t="s">
        <v>57</v>
      </c>
      <c r="G14" s="55" t="s">
        <v>58</v>
      </c>
      <c r="H14" s="52" t="s">
        <v>59</v>
      </c>
      <c r="I14" s="56">
        <v>3</v>
      </c>
      <c r="J14" s="57">
        <v>0</v>
      </c>
      <c r="K14" s="58">
        <v>955.5</v>
      </c>
      <c r="L14" s="51">
        <v>8843</v>
      </c>
      <c r="M14" s="51">
        <v>17506261.350000001</v>
      </c>
      <c r="N14" s="59">
        <v>1979.67</v>
      </c>
      <c r="O14" s="58">
        <v>96</v>
      </c>
      <c r="P14" s="59">
        <v>16808085.249999996</v>
      </c>
      <c r="Q14" s="212">
        <v>17590.879382522235</v>
      </c>
      <c r="R14" s="60">
        <v>17199635.949999996</v>
      </c>
      <c r="S14" s="48">
        <v>18000.665567765562</v>
      </c>
      <c r="T14" s="61">
        <v>10855802.639999999</v>
      </c>
      <c r="U14" s="62">
        <v>11361.384238618522</v>
      </c>
      <c r="V14" s="62">
        <v>9610372.5399999991</v>
      </c>
      <c r="W14" s="62">
        <v>10057.951376242803</v>
      </c>
      <c r="X14" s="62">
        <v>331921.99</v>
      </c>
      <c r="Y14" s="62">
        <v>347.38041862899007</v>
      </c>
      <c r="Z14" s="62">
        <v>913508.1100000001</v>
      </c>
      <c r="AA14" s="62">
        <v>956.05244374672952</v>
      </c>
      <c r="AB14" s="63">
        <v>1588569.0499999998</v>
      </c>
      <c r="AC14" s="51">
        <v>1662.5526425954995</v>
      </c>
      <c r="AD14" s="61">
        <v>4716881.76</v>
      </c>
      <c r="AE14" s="62">
        <v>4936.5586185243328</v>
      </c>
      <c r="AF14" s="62">
        <v>1774804.94</v>
      </c>
      <c r="AG14" s="62">
        <v>1857.4619989534274</v>
      </c>
      <c r="AH14" s="62">
        <v>2832214.6</v>
      </c>
      <c r="AI14" s="62">
        <v>2964.1178440607014</v>
      </c>
      <c r="AJ14" s="62">
        <v>109862.22</v>
      </c>
      <c r="AK14" s="62">
        <v>114.97877551020409</v>
      </c>
      <c r="AL14" s="63">
        <v>38382.5</v>
      </c>
      <c r="AM14" s="51">
        <v>40.170068027210881</v>
      </c>
      <c r="AN14" s="60">
        <v>-391550.7</v>
      </c>
      <c r="AO14" s="212">
        <v>-409.78618524332813</v>
      </c>
      <c r="AP14" s="61">
        <v>16734357.59</v>
      </c>
      <c r="AQ14" s="62">
        <v>17513.71804290947</v>
      </c>
      <c r="AR14" s="62">
        <v>16828510.59</v>
      </c>
      <c r="AS14" s="62">
        <v>17612.255981161696</v>
      </c>
      <c r="AT14" s="62">
        <v>15292</v>
      </c>
      <c r="AU14" s="62">
        <v>16.004186289900577</v>
      </c>
      <c r="AV14" s="62">
        <v>-94153</v>
      </c>
      <c r="AW14" s="62">
        <v>-98.537938252223967</v>
      </c>
      <c r="AX14" s="62">
        <v>35717.339999999997</v>
      </c>
      <c r="AY14" s="62">
        <v>37.380784929356352</v>
      </c>
      <c r="AZ14" s="62">
        <v>-73727.659999996424</v>
      </c>
      <c r="BA14" s="64">
        <v>-77.161339612764436</v>
      </c>
      <c r="BB14" s="41">
        <v>3.5797711461782455E-9</v>
      </c>
      <c r="BC14" s="30" t="s">
        <v>64</v>
      </c>
      <c r="BD14" s="30"/>
      <c r="BE14" s="33"/>
    </row>
    <row r="15" spans="1:58">
      <c r="A15" s="29">
        <v>31</v>
      </c>
      <c r="B15" s="34">
        <v>3</v>
      </c>
      <c r="C15" s="200" t="s">
        <v>60</v>
      </c>
      <c r="D15" s="37" t="s">
        <v>61</v>
      </c>
      <c r="E15" s="30" t="s">
        <v>367</v>
      </c>
      <c r="F15" s="35" t="s">
        <v>57</v>
      </c>
      <c r="G15" s="42" t="s">
        <v>62</v>
      </c>
      <c r="H15" s="37" t="s">
        <v>63</v>
      </c>
      <c r="I15" s="29">
        <v>2</v>
      </c>
      <c r="J15" s="34">
        <v>0</v>
      </c>
      <c r="K15" s="44">
        <v>237.5</v>
      </c>
      <c r="L15" s="46">
        <v>8310</v>
      </c>
      <c r="M15" s="46">
        <v>13960219.85</v>
      </c>
      <c r="N15" s="40">
        <v>1679.93</v>
      </c>
      <c r="O15" s="44">
        <v>41</v>
      </c>
      <c r="P15" s="40">
        <v>5259406.6500000004</v>
      </c>
      <c r="Q15" s="213">
        <v>22144.870105263159</v>
      </c>
      <c r="R15" s="38">
        <v>5453100.6699999999</v>
      </c>
      <c r="S15" s="49">
        <v>22960.423873684209</v>
      </c>
      <c r="T15" s="39">
        <v>3982185.55</v>
      </c>
      <c r="U15" s="31">
        <v>16767.09705263158</v>
      </c>
      <c r="V15" s="31">
        <v>3641830</v>
      </c>
      <c r="W15" s="31">
        <v>15334.021052631579</v>
      </c>
      <c r="X15" s="31">
        <v>150673.26</v>
      </c>
      <c r="Y15" s="31">
        <v>634.41372631578952</v>
      </c>
      <c r="Z15" s="31">
        <v>189682.28999999998</v>
      </c>
      <c r="AA15" s="31">
        <v>798.66227368421039</v>
      </c>
      <c r="AB15" s="36">
        <v>579464.49</v>
      </c>
      <c r="AC15" s="46">
        <v>2439.8504842105262</v>
      </c>
      <c r="AD15" s="39">
        <v>891450.63</v>
      </c>
      <c r="AE15" s="31">
        <v>3753.4763368421054</v>
      </c>
      <c r="AF15" s="31">
        <v>133480</v>
      </c>
      <c r="AG15" s="31">
        <v>562.02105263157898</v>
      </c>
      <c r="AH15" s="31">
        <v>730303.68</v>
      </c>
      <c r="AI15" s="31">
        <v>3074.9628631578948</v>
      </c>
      <c r="AJ15" s="31">
        <v>27666.95</v>
      </c>
      <c r="AK15" s="31">
        <v>116.49242105263158</v>
      </c>
      <c r="AL15" s="36">
        <v>0</v>
      </c>
      <c r="AM15" s="46">
        <v>0</v>
      </c>
      <c r="AN15" s="38">
        <v>-193694.02000000002</v>
      </c>
      <c r="AO15" s="213">
        <v>-815.55376842105272</v>
      </c>
      <c r="AP15" s="39">
        <v>5495372.4000000004</v>
      </c>
      <c r="AQ15" s="31">
        <v>23138.410105263159</v>
      </c>
      <c r="AR15" s="31">
        <v>5625933.4000000004</v>
      </c>
      <c r="AS15" s="31">
        <v>23688.14063157895</v>
      </c>
      <c r="AT15" s="31">
        <v>-130437</v>
      </c>
      <c r="AU15" s="31">
        <v>-549.20842105263159</v>
      </c>
      <c r="AV15" s="31">
        <v>-130561</v>
      </c>
      <c r="AW15" s="31">
        <v>-549.73052631578946</v>
      </c>
      <c r="AX15" s="31">
        <v>236089.75</v>
      </c>
      <c r="AY15" s="31">
        <v>994.06210526315795</v>
      </c>
      <c r="AZ15" s="31">
        <v>235965.75</v>
      </c>
      <c r="BA15" s="65">
        <v>993.54</v>
      </c>
      <c r="BB15" s="41">
        <v>0</v>
      </c>
      <c r="BC15" s="30" t="s">
        <v>57</v>
      </c>
      <c r="BD15" s="30"/>
      <c r="BE15" s="33"/>
    </row>
    <row r="16" spans="1:58">
      <c r="A16" s="29">
        <v>17</v>
      </c>
      <c r="B16" s="34">
        <v>4</v>
      </c>
      <c r="C16" s="200" t="s">
        <v>65</v>
      </c>
      <c r="D16" s="37" t="s">
        <v>66</v>
      </c>
      <c r="E16" s="30" t="s">
        <v>367</v>
      </c>
      <c r="F16" s="35" t="s">
        <v>57</v>
      </c>
      <c r="G16" s="42" t="s">
        <v>67</v>
      </c>
      <c r="H16" s="37" t="s">
        <v>68</v>
      </c>
      <c r="I16" s="29">
        <v>1</v>
      </c>
      <c r="J16" s="34">
        <v>0</v>
      </c>
      <c r="K16" s="44">
        <v>177</v>
      </c>
      <c r="L16" s="46">
        <v>2206</v>
      </c>
      <c r="M16" s="46">
        <v>4419122.0199999996</v>
      </c>
      <c r="N16" s="40">
        <v>2003.22</v>
      </c>
      <c r="O16" s="44">
        <v>62</v>
      </c>
      <c r="P16" s="40">
        <v>2961703.29</v>
      </c>
      <c r="Q16" s="213">
        <v>16732.786949152542</v>
      </c>
      <c r="R16" s="38">
        <v>3055632.34</v>
      </c>
      <c r="S16" s="49">
        <v>17263.459548022598</v>
      </c>
      <c r="T16" s="39">
        <v>1913369.15</v>
      </c>
      <c r="U16" s="31">
        <v>10809.995197740112</v>
      </c>
      <c r="V16" s="31">
        <v>1736896.9</v>
      </c>
      <c r="W16" s="31">
        <v>9812.9768361581919</v>
      </c>
      <c r="X16" s="31">
        <v>64872.68</v>
      </c>
      <c r="Y16" s="31">
        <v>366.51231638418079</v>
      </c>
      <c r="Z16" s="31">
        <v>111599.56999999999</v>
      </c>
      <c r="AA16" s="31">
        <v>630.50604519774004</v>
      </c>
      <c r="AB16" s="36">
        <v>320144.15000000002</v>
      </c>
      <c r="AC16" s="46">
        <v>1808.7240112994352</v>
      </c>
      <c r="AD16" s="39">
        <v>815580.78</v>
      </c>
      <c r="AE16" s="31">
        <v>4607.8010169491527</v>
      </c>
      <c r="AF16" s="31">
        <v>451999</v>
      </c>
      <c r="AG16" s="31">
        <v>2553.6666666666665</v>
      </c>
      <c r="AH16" s="31">
        <v>359729.03</v>
      </c>
      <c r="AI16" s="31">
        <v>2032.3674011299436</v>
      </c>
      <c r="AJ16" s="31">
        <v>3852.75</v>
      </c>
      <c r="AK16" s="31">
        <v>21.766949152542374</v>
      </c>
      <c r="AL16" s="36">
        <v>6538.26</v>
      </c>
      <c r="AM16" s="46">
        <v>36.939322033898307</v>
      </c>
      <c r="AN16" s="38">
        <v>-93929.05</v>
      </c>
      <c r="AO16" s="213">
        <v>-530.6725988700565</v>
      </c>
      <c r="AP16" s="39">
        <v>2967447.95</v>
      </c>
      <c r="AQ16" s="31">
        <v>16765.242655367234</v>
      </c>
      <c r="AR16" s="31">
        <v>2745703.95</v>
      </c>
      <c r="AS16" s="31">
        <v>15512.451694915255</v>
      </c>
      <c r="AT16" s="31">
        <v>221032</v>
      </c>
      <c r="AU16" s="31">
        <v>1248.768361581921</v>
      </c>
      <c r="AV16" s="31">
        <v>221744</v>
      </c>
      <c r="AW16" s="31">
        <v>1252.7909604519773</v>
      </c>
      <c r="AX16" s="31">
        <v>5032.66</v>
      </c>
      <c r="AY16" s="31">
        <v>28.433107344632766</v>
      </c>
      <c r="AZ16" s="31">
        <v>5744.660000000149</v>
      </c>
      <c r="BA16" s="65">
        <v>32.45570621469011</v>
      </c>
      <c r="BB16" s="41">
        <v>1.4915713109076023E-10</v>
      </c>
      <c r="BC16" s="30" t="s">
        <v>64</v>
      </c>
      <c r="BD16" s="30"/>
      <c r="BE16" s="33"/>
    </row>
    <row r="17" spans="1:57">
      <c r="A17" s="29">
        <v>16</v>
      </c>
      <c r="B17" s="34">
        <v>5</v>
      </c>
      <c r="C17" s="200" t="s">
        <v>69</v>
      </c>
      <c r="D17" s="37" t="s">
        <v>66</v>
      </c>
      <c r="E17" s="30" t="s">
        <v>367</v>
      </c>
      <c r="F17" s="35" t="s">
        <v>57</v>
      </c>
      <c r="G17" s="42" t="s">
        <v>62</v>
      </c>
      <c r="H17" s="37" t="s">
        <v>63</v>
      </c>
      <c r="I17" s="29">
        <v>2</v>
      </c>
      <c r="J17" s="34">
        <v>0</v>
      </c>
      <c r="K17" s="44">
        <v>225</v>
      </c>
      <c r="L17" s="46">
        <v>8561</v>
      </c>
      <c r="M17" s="46">
        <v>18192881.460000001</v>
      </c>
      <c r="N17" s="40">
        <v>2125.08</v>
      </c>
      <c r="O17" s="44">
        <v>33</v>
      </c>
      <c r="P17" s="40">
        <v>4901044.8600000003</v>
      </c>
      <c r="Q17" s="213">
        <v>21782.421600000001</v>
      </c>
      <c r="R17" s="38">
        <v>5079231.95</v>
      </c>
      <c r="S17" s="49">
        <v>22574.364222222222</v>
      </c>
      <c r="T17" s="39">
        <v>3500074.96</v>
      </c>
      <c r="U17" s="31">
        <v>15555.888711111111</v>
      </c>
      <c r="V17" s="31">
        <v>3076778.7</v>
      </c>
      <c r="W17" s="31">
        <v>13674.572</v>
      </c>
      <c r="X17" s="31">
        <v>175176.95999999999</v>
      </c>
      <c r="Y17" s="31">
        <v>778.56426666666664</v>
      </c>
      <c r="Z17" s="31">
        <v>248119.3</v>
      </c>
      <c r="AA17" s="31">
        <v>1102.7524444444443</v>
      </c>
      <c r="AB17" s="36">
        <v>500416.95</v>
      </c>
      <c r="AC17" s="46">
        <v>2224.0753333333332</v>
      </c>
      <c r="AD17" s="39">
        <v>1060074.83</v>
      </c>
      <c r="AE17" s="31">
        <v>4711.4436888888895</v>
      </c>
      <c r="AF17" s="31">
        <v>540301.80000000005</v>
      </c>
      <c r="AG17" s="31">
        <v>2401.3413333333338</v>
      </c>
      <c r="AH17" s="31">
        <v>519773.03</v>
      </c>
      <c r="AI17" s="31">
        <v>2310.1023555555557</v>
      </c>
      <c r="AJ17" s="31">
        <v>0</v>
      </c>
      <c r="AK17" s="31">
        <v>0</v>
      </c>
      <c r="AL17" s="36">
        <v>18665.21</v>
      </c>
      <c r="AM17" s="46">
        <v>82.956488888888885</v>
      </c>
      <c r="AN17" s="38">
        <v>-178187.09000000003</v>
      </c>
      <c r="AO17" s="213">
        <v>-791.94262222222233</v>
      </c>
      <c r="AP17" s="39">
        <v>4853619.63</v>
      </c>
      <c r="AQ17" s="31">
        <v>21571.642799999998</v>
      </c>
      <c r="AR17" s="31">
        <v>6108563.6299999999</v>
      </c>
      <c r="AS17" s="31">
        <v>27149.171688888888</v>
      </c>
      <c r="AT17" s="31">
        <v>-1199932</v>
      </c>
      <c r="AU17" s="31">
        <v>-5333.0311111111114</v>
      </c>
      <c r="AV17" s="31">
        <v>-1254944</v>
      </c>
      <c r="AW17" s="31">
        <v>-5577.528888888889</v>
      </c>
      <c r="AX17" s="31">
        <v>7586.77</v>
      </c>
      <c r="AY17" s="31">
        <v>33.718977777777781</v>
      </c>
      <c r="AZ17" s="31">
        <v>-47425.230000000447</v>
      </c>
      <c r="BA17" s="65">
        <v>-210.77880000000198</v>
      </c>
      <c r="BB17" s="41">
        <v>-4.4747139327228069E-10</v>
      </c>
      <c r="BC17" s="30" t="s">
        <v>64</v>
      </c>
      <c r="BD17" s="30"/>
      <c r="BE17" s="33"/>
    </row>
    <row r="18" spans="1:57">
      <c r="A18" s="29">
        <v>225</v>
      </c>
      <c r="B18" s="34">
        <v>110</v>
      </c>
      <c r="C18" s="200" t="s">
        <v>70</v>
      </c>
      <c r="D18" s="37" t="s">
        <v>71</v>
      </c>
      <c r="E18" s="30" t="s">
        <v>367</v>
      </c>
      <c r="F18" s="35" t="s">
        <v>57</v>
      </c>
      <c r="G18" s="42" t="s">
        <v>67</v>
      </c>
      <c r="H18" s="37" t="s">
        <v>68</v>
      </c>
      <c r="I18" s="29">
        <v>1</v>
      </c>
      <c r="J18" s="34">
        <v>0</v>
      </c>
      <c r="K18" s="44">
        <v>92.5</v>
      </c>
      <c r="L18" s="46">
        <v>1212</v>
      </c>
      <c r="M18" s="46">
        <v>2059285.74</v>
      </c>
      <c r="N18" s="40">
        <v>1699.08</v>
      </c>
      <c r="O18" s="44">
        <v>63</v>
      </c>
      <c r="P18" s="40">
        <v>1537158.52</v>
      </c>
      <c r="Q18" s="213">
        <v>16617.929945945947</v>
      </c>
      <c r="R18" s="38">
        <v>1565062.48</v>
      </c>
      <c r="S18" s="49">
        <v>16919.594378378377</v>
      </c>
      <c r="T18" s="39">
        <v>1100006.08</v>
      </c>
      <c r="U18" s="31">
        <v>11891.957621621623</v>
      </c>
      <c r="V18" s="31">
        <v>979350.75</v>
      </c>
      <c r="W18" s="31">
        <v>10587.575675675676</v>
      </c>
      <c r="X18" s="31">
        <v>27282.38</v>
      </c>
      <c r="Y18" s="31">
        <v>294.94464864864864</v>
      </c>
      <c r="Z18" s="31">
        <v>93372.95</v>
      </c>
      <c r="AA18" s="31">
        <v>1009.4372972972973</v>
      </c>
      <c r="AB18" s="36">
        <v>212517.25</v>
      </c>
      <c r="AC18" s="46">
        <v>2297.4837837837836</v>
      </c>
      <c r="AD18" s="39">
        <v>250737.47</v>
      </c>
      <c r="AE18" s="31">
        <v>2710.6753513513513</v>
      </c>
      <c r="AF18" s="31">
        <v>55800</v>
      </c>
      <c r="AG18" s="31">
        <v>603.24324324324323</v>
      </c>
      <c r="AH18" s="31">
        <v>185258.97</v>
      </c>
      <c r="AI18" s="31">
        <v>2002.7996756756756</v>
      </c>
      <c r="AJ18" s="31">
        <v>9678.5</v>
      </c>
      <c r="AK18" s="31">
        <v>104.63243243243244</v>
      </c>
      <c r="AL18" s="36">
        <v>1801.68</v>
      </c>
      <c r="AM18" s="46">
        <v>19.477621621621623</v>
      </c>
      <c r="AN18" s="38">
        <v>-27903.959999999995</v>
      </c>
      <c r="AO18" s="213">
        <v>-301.66443243243236</v>
      </c>
      <c r="AP18" s="39">
        <v>1531839.63</v>
      </c>
      <c r="AQ18" s="31">
        <v>16560.428432432433</v>
      </c>
      <c r="AR18" s="31">
        <v>1296680.6299999999</v>
      </c>
      <c r="AS18" s="31">
        <v>14018.168972972971</v>
      </c>
      <c r="AT18" s="31">
        <v>174183</v>
      </c>
      <c r="AU18" s="31">
        <v>1883.0594594594595</v>
      </c>
      <c r="AV18" s="31">
        <v>235159</v>
      </c>
      <c r="AW18" s="31">
        <v>2542.2594594594593</v>
      </c>
      <c r="AX18" s="31">
        <v>-66294.89</v>
      </c>
      <c r="AY18" s="31">
        <v>-716.70151351351353</v>
      </c>
      <c r="AZ18" s="31">
        <v>-5318.8900000001304</v>
      </c>
      <c r="BA18" s="65">
        <v>-57.501513513514922</v>
      </c>
      <c r="BB18" s="41">
        <v>-1.3096723705530167E-10</v>
      </c>
      <c r="BC18" s="30" t="s">
        <v>64</v>
      </c>
      <c r="BD18" s="30"/>
      <c r="BE18" s="33"/>
    </row>
    <row r="19" spans="1:57">
      <c r="A19" s="29">
        <v>222</v>
      </c>
      <c r="B19" s="34">
        <v>105</v>
      </c>
      <c r="C19" s="200" t="s">
        <v>349</v>
      </c>
      <c r="D19" s="37" t="s">
        <v>72</v>
      </c>
      <c r="E19" s="30" t="s">
        <v>367</v>
      </c>
      <c r="F19" s="35" t="s">
        <v>57</v>
      </c>
      <c r="G19" s="42" t="s">
        <v>58</v>
      </c>
      <c r="H19" s="37" t="s">
        <v>59</v>
      </c>
      <c r="I19" s="29">
        <v>3</v>
      </c>
      <c r="J19" s="34">
        <v>0</v>
      </c>
      <c r="K19" s="44">
        <v>1665.5</v>
      </c>
      <c r="L19" s="46">
        <v>15275</v>
      </c>
      <c r="M19" s="46">
        <v>25857269.289999999</v>
      </c>
      <c r="N19" s="40">
        <v>1692.78</v>
      </c>
      <c r="O19" s="44">
        <v>100</v>
      </c>
      <c r="P19" s="40">
        <v>29413712.850000001</v>
      </c>
      <c r="Q19" s="213">
        <v>17660.59012308616</v>
      </c>
      <c r="R19" s="38">
        <v>30626708.75</v>
      </c>
      <c r="S19" s="49">
        <v>18388.897478234765</v>
      </c>
      <c r="T19" s="39">
        <v>20597922.219999999</v>
      </c>
      <c r="U19" s="31">
        <v>12367.410519363553</v>
      </c>
      <c r="V19" s="31">
        <v>18667150</v>
      </c>
      <c r="W19" s="31">
        <v>11208.135694986491</v>
      </c>
      <c r="X19" s="31">
        <v>661509.32000000007</v>
      </c>
      <c r="Y19" s="31">
        <v>397.18362053437409</v>
      </c>
      <c r="Z19" s="31">
        <v>1269262.8999999999</v>
      </c>
      <c r="AA19" s="31">
        <v>762.09120384268988</v>
      </c>
      <c r="AB19" s="36">
        <v>3090290.1500000004</v>
      </c>
      <c r="AC19" s="46">
        <v>1855.4729210447315</v>
      </c>
      <c r="AD19" s="39">
        <v>6694042.71</v>
      </c>
      <c r="AE19" s="31">
        <v>4019.2390933653555</v>
      </c>
      <c r="AF19" s="31">
        <v>3068607</v>
      </c>
      <c r="AG19" s="31">
        <v>1842.4539177424197</v>
      </c>
      <c r="AH19" s="31">
        <v>3350862.65</v>
      </c>
      <c r="AI19" s="31">
        <v>2011.9259381567097</v>
      </c>
      <c r="AJ19" s="31">
        <v>274573.06</v>
      </c>
      <c r="AK19" s="31">
        <v>164.85923746622635</v>
      </c>
      <c r="AL19" s="36">
        <v>244453.67</v>
      </c>
      <c r="AM19" s="46">
        <v>146.7749444611228</v>
      </c>
      <c r="AN19" s="38">
        <v>-1212995.8999999999</v>
      </c>
      <c r="AO19" s="213">
        <v>-728.30735514860396</v>
      </c>
      <c r="AP19" s="39">
        <v>29498138.940000001</v>
      </c>
      <c r="AQ19" s="31">
        <v>17711.281260882617</v>
      </c>
      <c r="AR19" s="31">
        <v>25857937.940000001</v>
      </c>
      <c r="AS19" s="31">
        <v>15525.630705493846</v>
      </c>
      <c r="AT19" s="31">
        <v>3640201</v>
      </c>
      <c r="AU19" s="31">
        <v>2185.6505553887723</v>
      </c>
      <c r="AV19" s="31">
        <v>3640201</v>
      </c>
      <c r="AW19" s="31">
        <v>2185.6505553887723</v>
      </c>
      <c r="AX19" s="31">
        <v>84426.09</v>
      </c>
      <c r="AY19" s="31">
        <v>50.691137796457518</v>
      </c>
      <c r="AZ19" s="31">
        <v>84426.089999999851</v>
      </c>
      <c r="BA19" s="65">
        <v>50.691137796457433</v>
      </c>
      <c r="BB19" s="41">
        <v>-1.4551915228366852E-10</v>
      </c>
      <c r="BC19" s="30" t="s">
        <v>64</v>
      </c>
      <c r="BD19" s="30"/>
      <c r="BE19" s="33"/>
    </row>
    <row r="20" spans="1:57">
      <c r="A20" s="29">
        <v>142</v>
      </c>
      <c r="B20" s="34">
        <v>9</v>
      </c>
      <c r="C20" s="200" t="s">
        <v>73</v>
      </c>
      <c r="D20" s="37" t="s">
        <v>74</v>
      </c>
      <c r="E20" s="30" t="s">
        <v>367</v>
      </c>
      <c r="F20" s="35" t="s">
        <v>57</v>
      </c>
      <c r="G20" s="42" t="s">
        <v>67</v>
      </c>
      <c r="H20" s="37" t="s">
        <v>68</v>
      </c>
      <c r="I20" s="29">
        <v>1</v>
      </c>
      <c r="J20" s="34">
        <v>0</v>
      </c>
      <c r="K20" s="44">
        <v>891.5</v>
      </c>
      <c r="L20" s="46">
        <v>12275</v>
      </c>
      <c r="M20" s="46">
        <v>20203823.609999999</v>
      </c>
      <c r="N20" s="40">
        <v>1645.93</v>
      </c>
      <c r="O20" s="44">
        <v>65</v>
      </c>
      <c r="P20" s="40">
        <v>15587318.869999999</v>
      </c>
      <c r="Q20" s="213">
        <v>17484.37338194055</v>
      </c>
      <c r="R20" s="38">
        <v>15818465.939999999</v>
      </c>
      <c r="S20" s="49">
        <v>17743.652204150309</v>
      </c>
      <c r="T20" s="39">
        <v>9990140.8699999992</v>
      </c>
      <c r="U20" s="31">
        <v>11205.990880538417</v>
      </c>
      <c r="V20" s="31">
        <v>9142776.5399999991</v>
      </c>
      <c r="W20" s="31">
        <v>10255.498081884463</v>
      </c>
      <c r="X20" s="31">
        <v>306404.70999999996</v>
      </c>
      <c r="Y20" s="31">
        <v>343.69569265283224</v>
      </c>
      <c r="Z20" s="31">
        <v>540959.62</v>
      </c>
      <c r="AA20" s="31">
        <v>606.79710600112173</v>
      </c>
      <c r="AB20" s="36">
        <v>1732311.23</v>
      </c>
      <c r="AC20" s="46">
        <v>1943.1421536735838</v>
      </c>
      <c r="AD20" s="39">
        <v>4019928.09</v>
      </c>
      <c r="AE20" s="31">
        <v>4509.1734043746492</v>
      </c>
      <c r="AF20" s="31">
        <v>1952036.46</v>
      </c>
      <c r="AG20" s="31">
        <v>2189.6090409422322</v>
      </c>
      <c r="AH20" s="31">
        <v>1682300.88</v>
      </c>
      <c r="AI20" s="31">
        <v>1887.0452944475601</v>
      </c>
      <c r="AJ20" s="31">
        <v>385590.75</v>
      </c>
      <c r="AK20" s="31">
        <v>432.51906898485697</v>
      </c>
      <c r="AL20" s="36">
        <v>76085.75</v>
      </c>
      <c r="AM20" s="46">
        <v>85.345765563656755</v>
      </c>
      <c r="AN20" s="38">
        <v>-231147.07000000004</v>
      </c>
      <c r="AO20" s="213">
        <v>-259.27882220975886</v>
      </c>
      <c r="AP20" s="39">
        <v>15877196.869999999</v>
      </c>
      <c r="AQ20" s="31">
        <v>17809.530981491866</v>
      </c>
      <c r="AR20" s="31">
        <v>13133152.869999999</v>
      </c>
      <c r="AS20" s="31">
        <v>14731.523129556927</v>
      </c>
      <c r="AT20" s="31">
        <v>2454166</v>
      </c>
      <c r="AU20" s="31">
        <v>2752.8502523836232</v>
      </c>
      <c r="AV20" s="31">
        <v>2744044</v>
      </c>
      <c r="AW20" s="31">
        <v>3078.0078519349413</v>
      </c>
      <c r="AX20" s="31">
        <v>0</v>
      </c>
      <c r="AY20" s="31">
        <v>0</v>
      </c>
      <c r="AZ20" s="31">
        <v>289878</v>
      </c>
      <c r="BA20" s="65">
        <v>325.15759955131801</v>
      </c>
      <c r="BB20" s="41">
        <v>0</v>
      </c>
      <c r="BC20" s="30" t="s">
        <v>64</v>
      </c>
      <c r="BD20" s="30"/>
      <c r="BE20" s="33"/>
    </row>
    <row r="21" spans="1:57">
      <c r="A21" s="29">
        <v>37</v>
      </c>
      <c r="B21" s="34">
        <v>10</v>
      </c>
      <c r="C21" s="200" t="s">
        <v>75</v>
      </c>
      <c r="D21" s="37" t="s">
        <v>74</v>
      </c>
      <c r="E21" s="30" t="s">
        <v>367</v>
      </c>
      <c r="F21" s="35" t="s">
        <v>57</v>
      </c>
      <c r="G21" s="42" t="s">
        <v>62</v>
      </c>
      <c r="H21" s="37" t="s">
        <v>63</v>
      </c>
      <c r="I21" s="29">
        <v>2</v>
      </c>
      <c r="J21" s="34">
        <v>0</v>
      </c>
      <c r="K21" s="44">
        <v>473.5</v>
      </c>
      <c r="L21" s="46">
        <v>17453</v>
      </c>
      <c r="M21" s="46">
        <v>32242842.16</v>
      </c>
      <c r="N21" s="40">
        <v>1847.4</v>
      </c>
      <c r="O21" s="44">
        <v>42</v>
      </c>
      <c r="P21" s="40">
        <v>11872729.140000002</v>
      </c>
      <c r="Q21" s="213">
        <v>25074.401562829993</v>
      </c>
      <c r="R21" s="38">
        <v>12080592.750000002</v>
      </c>
      <c r="S21" s="49">
        <v>25513.395459345305</v>
      </c>
      <c r="T21" s="39">
        <v>7317644.9400000004</v>
      </c>
      <c r="U21" s="31">
        <v>15454.371573389652</v>
      </c>
      <c r="V21" s="31">
        <v>5991363.2000000002</v>
      </c>
      <c r="W21" s="31">
        <v>12653.354171066527</v>
      </c>
      <c r="X21" s="31">
        <v>315993.34000000003</v>
      </c>
      <c r="Y21" s="31">
        <v>667.35657866948259</v>
      </c>
      <c r="Z21" s="31">
        <v>1010288.4</v>
      </c>
      <c r="AA21" s="31">
        <v>2133.6608236536431</v>
      </c>
      <c r="AB21" s="36">
        <v>1533947.75</v>
      </c>
      <c r="AC21" s="46">
        <v>3239.5939809926081</v>
      </c>
      <c r="AD21" s="39">
        <v>3222199.06</v>
      </c>
      <c r="AE21" s="31">
        <v>6805.0666525871175</v>
      </c>
      <c r="AF21" s="31">
        <v>1473207.6</v>
      </c>
      <c r="AG21" s="31">
        <v>3111.3148891235483</v>
      </c>
      <c r="AH21" s="31">
        <v>1306268.31</v>
      </c>
      <c r="AI21" s="31">
        <v>2758.7503907074974</v>
      </c>
      <c r="AJ21" s="31">
        <v>442723.15</v>
      </c>
      <c r="AK21" s="31">
        <v>935.00137275607187</v>
      </c>
      <c r="AL21" s="36">
        <v>6801</v>
      </c>
      <c r="AM21" s="46">
        <v>14.36325237592397</v>
      </c>
      <c r="AN21" s="38">
        <v>-207863.60999999996</v>
      </c>
      <c r="AO21" s="213">
        <v>-438.99389651531141</v>
      </c>
      <c r="AP21" s="39">
        <v>12247828.310000001</v>
      </c>
      <c r="AQ21" s="31">
        <v>25866.585659978882</v>
      </c>
      <c r="AR21" s="31">
        <v>13524302.310000001</v>
      </c>
      <c r="AS21" s="31">
        <v>28562.412481520594</v>
      </c>
      <c r="AT21" s="31">
        <v>-1110109.5</v>
      </c>
      <c r="AU21" s="31">
        <v>-2344.4762407602957</v>
      </c>
      <c r="AV21" s="31">
        <v>-1276474</v>
      </c>
      <c r="AW21" s="31">
        <v>-2695.8268215417106</v>
      </c>
      <c r="AX21" s="31">
        <v>541463.67000000004</v>
      </c>
      <c r="AY21" s="31">
        <v>1143.5346779303063</v>
      </c>
      <c r="AZ21" s="31">
        <v>375099.16999999806</v>
      </c>
      <c r="BA21" s="65">
        <v>792.18409714888719</v>
      </c>
      <c r="BB21" s="41">
        <v>-1.9790604710578918E-9</v>
      </c>
      <c r="BC21" s="30" t="s">
        <v>57</v>
      </c>
      <c r="BD21" s="30"/>
      <c r="BE21" s="33"/>
    </row>
    <row r="22" spans="1:57">
      <c r="A22" s="29">
        <v>210</v>
      </c>
      <c r="B22" s="34">
        <v>11</v>
      </c>
      <c r="C22" s="200" t="s">
        <v>76</v>
      </c>
      <c r="D22" s="37" t="s">
        <v>77</v>
      </c>
      <c r="E22" s="30" t="s">
        <v>367</v>
      </c>
      <c r="F22" s="35" t="s">
        <v>57</v>
      </c>
      <c r="G22" s="42" t="s">
        <v>58</v>
      </c>
      <c r="H22" s="37" t="s">
        <v>59</v>
      </c>
      <c r="I22" s="29">
        <v>3</v>
      </c>
      <c r="J22" s="34">
        <v>0</v>
      </c>
      <c r="K22" s="44">
        <v>496.5</v>
      </c>
      <c r="L22" s="46">
        <v>3988</v>
      </c>
      <c r="M22" s="46">
        <v>7543740.6100000003</v>
      </c>
      <c r="N22" s="40">
        <v>1891.6</v>
      </c>
      <c r="O22" s="44">
        <v>101</v>
      </c>
      <c r="P22" s="40">
        <v>8906860.1100000013</v>
      </c>
      <c r="Q22" s="213">
        <v>17939.295287009067</v>
      </c>
      <c r="R22" s="38">
        <v>9237552.8600000013</v>
      </c>
      <c r="S22" s="49">
        <v>18605.343121852973</v>
      </c>
      <c r="T22" s="39">
        <v>6179771.6600000011</v>
      </c>
      <c r="U22" s="31">
        <v>12446.670010070495</v>
      </c>
      <c r="V22" s="31">
        <v>5496593.7200000007</v>
      </c>
      <c r="W22" s="31">
        <v>11070.682215508561</v>
      </c>
      <c r="X22" s="31">
        <v>224111.11</v>
      </c>
      <c r="Y22" s="31">
        <v>451.38189325276937</v>
      </c>
      <c r="Z22" s="31">
        <v>459066.83</v>
      </c>
      <c r="AA22" s="31">
        <v>924.60590130916421</v>
      </c>
      <c r="AB22" s="36">
        <v>1075728.2799999998</v>
      </c>
      <c r="AC22" s="46">
        <v>2166.6229204431015</v>
      </c>
      <c r="AD22" s="39">
        <v>1982052.92</v>
      </c>
      <c r="AE22" s="31">
        <v>3992.0501913393755</v>
      </c>
      <c r="AF22" s="31">
        <v>878337</v>
      </c>
      <c r="AG22" s="31">
        <v>1769.0574018126888</v>
      </c>
      <c r="AH22" s="31">
        <v>1061055.52</v>
      </c>
      <c r="AI22" s="31">
        <v>2137.0705337361533</v>
      </c>
      <c r="AJ22" s="31">
        <v>42660.4</v>
      </c>
      <c r="AK22" s="31">
        <v>85.92225579053374</v>
      </c>
      <c r="AL22" s="36">
        <v>0</v>
      </c>
      <c r="AM22" s="46">
        <v>0</v>
      </c>
      <c r="AN22" s="38">
        <v>-330692.75000000006</v>
      </c>
      <c r="AO22" s="213">
        <v>-666.04783484390748</v>
      </c>
      <c r="AP22" s="39">
        <v>9047400.4400000013</v>
      </c>
      <c r="AQ22" s="31">
        <v>18222.357381671703</v>
      </c>
      <c r="AR22" s="31">
        <v>7673433.4400000004</v>
      </c>
      <c r="AS22" s="31">
        <v>15455.05224572004</v>
      </c>
      <c r="AT22" s="31">
        <v>1373967</v>
      </c>
      <c r="AU22" s="31">
        <v>2767.3051359516617</v>
      </c>
      <c r="AV22" s="31">
        <v>1373967</v>
      </c>
      <c r="AW22" s="31">
        <v>2767.3051359516617</v>
      </c>
      <c r="AX22" s="31">
        <v>140540.32999999999</v>
      </c>
      <c r="AY22" s="31">
        <v>283.06209466263846</v>
      </c>
      <c r="AZ22" s="31">
        <v>140540.33000000007</v>
      </c>
      <c r="BA22" s="65">
        <v>283.06209466263863</v>
      </c>
      <c r="BB22" s="41">
        <v>8.7311491370201111E-11</v>
      </c>
      <c r="BC22" s="30" t="s">
        <v>64</v>
      </c>
      <c r="BD22" s="30"/>
      <c r="BE22" s="33"/>
    </row>
    <row r="23" spans="1:57">
      <c r="A23" s="29">
        <v>39</v>
      </c>
      <c r="B23" s="34">
        <v>12</v>
      </c>
      <c r="C23" s="200" t="s">
        <v>78</v>
      </c>
      <c r="D23" s="37" t="s">
        <v>79</v>
      </c>
      <c r="E23" s="30" t="s">
        <v>367</v>
      </c>
      <c r="F23" s="35" t="s">
        <v>80</v>
      </c>
      <c r="G23" s="42" t="s">
        <v>67</v>
      </c>
      <c r="H23" s="37" t="s">
        <v>68</v>
      </c>
      <c r="I23" s="29">
        <v>1</v>
      </c>
      <c r="J23" s="34">
        <v>0</v>
      </c>
      <c r="K23" s="44">
        <v>43</v>
      </c>
      <c r="L23" s="46">
        <v>907</v>
      </c>
      <c r="M23" s="46">
        <v>2053696.65</v>
      </c>
      <c r="N23" s="40">
        <v>2264.27</v>
      </c>
      <c r="O23" s="44">
        <v>57</v>
      </c>
      <c r="P23" s="40">
        <v>712822.2</v>
      </c>
      <c r="Q23" s="213">
        <v>16577.260465116276</v>
      </c>
      <c r="R23" s="38">
        <v>813353.50999999989</v>
      </c>
      <c r="S23" s="49">
        <v>18915.19790697674</v>
      </c>
      <c r="T23" s="39">
        <v>537455.80999999994</v>
      </c>
      <c r="U23" s="31">
        <v>12498.972325581393</v>
      </c>
      <c r="V23" s="31">
        <v>507326.1</v>
      </c>
      <c r="W23" s="31">
        <v>11798.281395348837</v>
      </c>
      <c r="X23" s="31">
        <v>6519.75</v>
      </c>
      <c r="Y23" s="31">
        <v>151.62209302325581</v>
      </c>
      <c r="Z23" s="31">
        <v>23609.96</v>
      </c>
      <c r="AA23" s="31">
        <v>549.06883720930227</v>
      </c>
      <c r="AB23" s="36">
        <v>88555</v>
      </c>
      <c r="AC23" s="46">
        <v>2059.4186046511627</v>
      </c>
      <c r="AD23" s="39">
        <v>185611.05</v>
      </c>
      <c r="AE23" s="31">
        <v>4316.5360465116273</v>
      </c>
      <c r="AF23" s="31">
        <v>9200</v>
      </c>
      <c r="AG23" s="31">
        <v>213.95348837209303</v>
      </c>
      <c r="AH23" s="31">
        <v>176411.05</v>
      </c>
      <c r="AI23" s="31">
        <v>4102.5825581395347</v>
      </c>
      <c r="AJ23" s="31">
        <v>0</v>
      </c>
      <c r="AK23" s="31">
        <v>0</v>
      </c>
      <c r="AL23" s="36">
        <v>1731.65</v>
      </c>
      <c r="AM23" s="46">
        <v>40.270930232558143</v>
      </c>
      <c r="AN23" s="38">
        <v>-100531.31</v>
      </c>
      <c r="AO23" s="213">
        <v>-2337.9374418604652</v>
      </c>
      <c r="AP23" s="39">
        <v>998182.64999999991</v>
      </c>
      <c r="AQ23" s="31">
        <v>23213.55</v>
      </c>
      <c r="AR23" s="31">
        <v>1178274.6499999999</v>
      </c>
      <c r="AS23" s="31">
        <v>27401.736046511625</v>
      </c>
      <c r="AT23" s="31">
        <v>-217872</v>
      </c>
      <c r="AU23" s="31">
        <v>-5066.7906976744189</v>
      </c>
      <c r="AV23" s="31">
        <v>-180092</v>
      </c>
      <c r="AW23" s="31">
        <v>-4188.1860465116279</v>
      </c>
      <c r="AX23" s="31">
        <v>247580.45</v>
      </c>
      <c r="AY23" s="31">
        <v>5757.6848837209309</v>
      </c>
      <c r="AZ23" s="31">
        <v>285360.44999999995</v>
      </c>
      <c r="BA23" s="65">
        <v>6636.2895348837201</v>
      </c>
      <c r="BB23" s="41">
        <v>-5.8207660913467407E-11</v>
      </c>
      <c r="BC23" s="30" t="s">
        <v>57</v>
      </c>
      <c r="BD23" s="30"/>
      <c r="BE23" s="33"/>
    </row>
    <row r="24" spans="1:57">
      <c r="A24" s="29">
        <v>40</v>
      </c>
      <c r="B24" s="34">
        <v>13</v>
      </c>
      <c r="C24" s="200" t="s">
        <v>81</v>
      </c>
      <c r="D24" s="37" t="s">
        <v>82</v>
      </c>
      <c r="E24" s="30" t="s">
        <v>367</v>
      </c>
      <c r="F24" s="35" t="s">
        <v>57</v>
      </c>
      <c r="G24" s="42" t="s">
        <v>67</v>
      </c>
      <c r="H24" s="37" t="s">
        <v>68</v>
      </c>
      <c r="I24" s="29">
        <v>1</v>
      </c>
      <c r="J24" s="34">
        <v>0</v>
      </c>
      <c r="K24" s="44">
        <v>98</v>
      </c>
      <c r="L24" s="46">
        <v>1239</v>
      </c>
      <c r="M24" s="46">
        <v>2112608.58</v>
      </c>
      <c r="N24" s="40">
        <v>1705.09</v>
      </c>
      <c r="O24" s="44">
        <v>60</v>
      </c>
      <c r="P24" s="40">
        <v>1371733.3800000001</v>
      </c>
      <c r="Q24" s="213">
        <v>13997.279387755103</v>
      </c>
      <c r="R24" s="38">
        <v>1462538.52</v>
      </c>
      <c r="S24" s="49">
        <v>14923.862448979591</v>
      </c>
      <c r="T24" s="39">
        <v>971509.82</v>
      </c>
      <c r="U24" s="31">
        <v>9913.3655102040811</v>
      </c>
      <c r="V24" s="31">
        <v>873048</v>
      </c>
      <c r="W24" s="31">
        <v>8908.6530612244896</v>
      </c>
      <c r="X24" s="31">
        <v>36490.85</v>
      </c>
      <c r="Y24" s="31">
        <v>372.35561224489794</v>
      </c>
      <c r="Z24" s="31">
        <v>61970.97</v>
      </c>
      <c r="AA24" s="31">
        <v>632.35683673469384</v>
      </c>
      <c r="AB24" s="36">
        <v>139716.59999999998</v>
      </c>
      <c r="AC24" s="46">
        <v>1425.6795918367345</v>
      </c>
      <c r="AD24" s="39">
        <v>351312.1</v>
      </c>
      <c r="AE24" s="31">
        <v>3584.8173469387752</v>
      </c>
      <c r="AF24" s="31">
        <v>177000</v>
      </c>
      <c r="AG24" s="31">
        <v>1806.1224489795918</v>
      </c>
      <c r="AH24" s="31">
        <v>161675.79999999999</v>
      </c>
      <c r="AI24" s="31">
        <v>1649.7530612244898</v>
      </c>
      <c r="AJ24" s="31">
        <v>12636.3</v>
      </c>
      <c r="AK24" s="31">
        <v>128.94183673469388</v>
      </c>
      <c r="AL24" s="36">
        <v>0</v>
      </c>
      <c r="AM24" s="46">
        <v>0</v>
      </c>
      <c r="AN24" s="38">
        <v>-90805.139999999985</v>
      </c>
      <c r="AO24" s="213">
        <v>-926.5830612244896</v>
      </c>
      <c r="AP24" s="39">
        <v>1514887.41</v>
      </c>
      <c r="AQ24" s="31">
        <v>15458.034795918367</v>
      </c>
      <c r="AR24" s="31">
        <v>1266463.4099999999</v>
      </c>
      <c r="AS24" s="31">
        <v>12923.096020408162</v>
      </c>
      <c r="AT24" s="31">
        <v>279843</v>
      </c>
      <c r="AU24" s="31">
        <v>2855.5408163265306</v>
      </c>
      <c r="AV24" s="31">
        <v>248424</v>
      </c>
      <c r="AW24" s="31">
        <v>2534.9387755102039</v>
      </c>
      <c r="AX24" s="31">
        <v>174573.03</v>
      </c>
      <c r="AY24" s="31">
        <v>1781.3574489795919</v>
      </c>
      <c r="AZ24" s="31">
        <v>143154.0299999998</v>
      </c>
      <c r="BA24" s="65">
        <v>1460.7554081632632</v>
      </c>
      <c r="BB24" s="41">
        <v>-2.0372681319713593E-10</v>
      </c>
      <c r="BC24" s="30" t="s">
        <v>57</v>
      </c>
      <c r="BD24" s="30"/>
      <c r="BE24" s="33"/>
    </row>
    <row r="25" spans="1:57">
      <c r="A25" s="29">
        <v>41</v>
      </c>
      <c r="B25" s="34">
        <v>15</v>
      </c>
      <c r="C25" s="200" t="s">
        <v>83</v>
      </c>
      <c r="D25" s="37" t="s">
        <v>84</v>
      </c>
      <c r="E25" s="30" t="s">
        <v>367</v>
      </c>
      <c r="F25" s="35" t="s">
        <v>57</v>
      </c>
      <c r="G25" s="42" t="s">
        <v>58</v>
      </c>
      <c r="H25" s="37" t="s">
        <v>59</v>
      </c>
      <c r="I25" s="29">
        <v>3</v>
      </c>
      <c r="J25" s="34">
        <v>0</v>
      </c>
      <c r="K25" s="44">
        <v>336.5</v>
      </c>
      <c r="L25" s="46">
        <v>2835</v>
      </c>
      <c r="M25" s="46">
        <v>4832692.21</v>
      </c>
      <c r="N25" s="40">
        <v>1704.65</v>
      </c>
      <c r="O25" s="44">
        <v>98</v>
      </c>
      <c r="P25" s="40">
        <v>6439445.6500000004</v>
      </c>
      <c r="Q25" s="213">
        <v>19136.53982169391</v>
      </c>
      <c r="R25" s="38">
        <v>6619454.9199999999</v>
      </c>
      <c r="S25" s="49">
        <v>19671.485646359582</v>
      </c>
      <c r="T25" s="39">
        <v>4111681.6700000004</v>
      </c>
      <c r="U25" s="31">
        <v>12218.96484398217</v>
      </c>
      <c r="V25" s="31">
        <v>3709315.2</v>
      </c>
      <c r="W25" s="31">
        <v>11023.224962852899</v>
      </c>
      <c r="X25" s="31">
        <v>150695.39000000001</v>
      </c>
      <c r="Y25" s="31">
        <v>447.8317682020803</v>
      </c>
      <c r="Z25" s="31">
        <v>251671.08000000002</v>
      </c>
      <c r="AA25" s="31">
        <v>747.90811292719172</v>
      </c>
      <c r="AB25" s="36">
        <v>595937.85</v>
      </c>
      <c r="AC25" s="46">
        <v>1770.9891530460623</v>
      </c>
      <c r="AD25" s="39">
        <v>1911835.4</v>
      </c>
      <c r="AE25" s="31">
        <v>5681.5316493313521</v>
      </c>
      <c r="AF25" s="31">
        <v>1146512</v>
      </c>
      <c r="AG25" s="31">
        <v>3407.1679049034174</v>
      </c>
      <c r="AH25" s="31">
        <v>720334.65</v>
      </c>
      <c r="AI25" s="31">
        <v>2140.6676077265975</v>
      </c>
      <c r="AJ25" s="31">
        <v>44988.75</v>
      </c>
      <c r="AK25" s="31">
        <v>133.69613670133731</v>
      </c>
      <c r="AL25" s="36">
        <v>0</v>
      </c>
      <c r="AM25" s="46">
        <v>0</v>
      </c>
      <c r="AN25" s="38">
        <v>-180009.27</v>
      </c>
      <c r="AO25" s="213">
        <v>-534.94582466567601</v>
      </c>
      <c r="AP25" s="39">
        <v>5941480.3300000001</v>
      </c>
      <c r="AQ25" s="31">
        <v>17656.702317979198</v>
      </c>
      <c r="AR25" s="31">
        <v>4752088.33</v>
      </c>
      <c r="AS25" s="31">
        <v>14122.104992570579</v>
      </c>
      <c r="AT25" s="31">
        <v>1687544</v>
      </c>
      <c r="AU25" s="31">
        <v>5014.989598811293</v>
      </c>
      <c r="AV25" s="31">
        <v>1189392</v>
      </c>
      <c r="AW25" s="31">
        <v>3534.597325408618</v>
      </c>
      <c r="AX25" s="31">
        <v>186.68</v>
      </c>
      <c r="AY25" s="31">
        <v>0.55476968796433879</v>
      </c>
      <c r="AZ25" s="31">
        <v>-497965.3200000003</v>
      </c>
      <c r="BA25" s="65">
        <v>-1479.8375037147111</v>
      </c>
      <c r="BB25" s="41">
        <v>-2.9803004508721642E-10</v>
      </c>
      <c r="BC25" s="30" t="s">
        <v>64</v>
      </c>
      <c r="BD25" s="30"/>
      <c r="BE25" s="33"/>
    </row>
    <row r="26" spans="1:57">
      <c r="A26" s="29">
        <v>215</v>
      </c>
      <c r="B26" s="34">
        <v>16</v>
      </c>
      <c r="C26" s="200" t="s">
        <v>85</v>
      </c>
      <c r="D26" s="37" t="s">
        <v>86</v>
      </c>
      <c r="E26" s="30" t="s">
        <v>367</v>
      </c>
      <c r="F26" s="35" t="s">
        <v>57</v>
      </c>
      <c r="G26" s="42" t="s">
        <v>58</v>
      </c>
      <c r="H26" s="37" t="s">
        <v>59</v>
      </c>
      <c r="I26" s="29">
        <v>3</v>
      </c>
      <c r="J26" s="34">
        <v>0</v>
      </c>
      <c r="K26" s="44">
        <v>1206</v>
      </c>
      <c r="L26" s="46">
        <v>10733</v>
      </c>
      <c r="M26" s="46">
        <v>20354314.809999999</v>
      </c>
      <c r="N26" s="40">
        <v>1896.42</v>
      </c>
      <c r="O26" s="44">
        <v>90</v>
      </c>
      <c r="P26" s="40">
        <v>19486616.510000002</v>
      </c>
      <c r="Q26" s="213">
        <v>16158.056807628525</v>
      </c>
      <c r="R26" s="38">
        <v>20065031.07</v>
      </c>
      <c r="S26" s="49">
        <v>16637.670870646765</v>
      </c>
      <c r="T26" s="39">
        <v>14527568.75</v>
      </c>
      <c r="U26" s="31">
        <v>12046.076907131011</v>
      </c>
      <c r="V26" s="31">
        <v>13330358.370000001</v>
      </c>
      <c r="W26" s="31">
        <v>11053.365149253732</v>
      </c>
      <c r="X26" s="31">
        <v>469892.53</v>
      </c>
      <c r="Y26" s="31">
        <v>389.62896351575461</v>
      </c>
      <c r="Z26" s="31">
        <v>727317.85</v>
      </c>
      <c r="AA26" s="31">
        <v>603.08279436152566</v>
      </c>
      <c r="AB26" s="36">
        <v>2314220.54</v>
      </c>
      <c r="AC26" s="46">
        <v>1918.922504145937</v>
      </c>
      <c r="AD26" s="39">
        <v>3193241.7800000003</v>
      </c>
      <c r="AE26" s="31">
        <v>2647.7958374792706</v>
      </c>
      <c r="AF26" s="31">
        <v>527274.69999999995</v>
      </c>
      <c r="AG26" s="31">
        <v>437.209535655058</v>
      </c>
      <c r="AH26" s="31">
        <v>2589064.58</v>
      </c>
      <c r="AI26" s="31">
        <v>2146.8197180762854</v>
      </c>
      <c r="AJ26" s="31">
        <v>76902.5</v>
      </c>
      <c r="AK26" s="31">
        <v>63.766583747927029</v>
      </c>
      <c r="AL26" s="36">
        <v>30000</v>
      </c>
      <c r="AM26" s="46">
        <v>24.875621890547265</v>
      </c>
      <c r="AN26" s="38">
        <v>-578414.56000000006</v>
      </c>
      <c r="AO26" s="213">
        <v>-479.61406301824218</v>
      </c>
      <c r="AP26" s="39">
        <v>19473855.670000002</v>
      </c>
      <c r="AQ26" s="31">
        <v>16147.475679933666</v>
      </c>
      <c r="AR26" s="31">
        <v>18323901.670000002</v>
      </c>
      <c r="AS26" s="31">
        <v>15193.948316749587</v>
      </c>
      <c r="AT26" s="31">
        <v>1138886</v>
      </c>
      <c r="AU26" s="31">
        <v>944.3499170812604</v>
      </c>
      <c r="AV26" s="31">
        <v>1149954</v>
      </c>
      <c r="AW26" s="31">
        <v>953.5273631840796</v>
      </c>
      <c r="AX26" s="31">
        <v>-23828.84</v>
      </c>
      <c r="AY26" s="31">
        <v>-19.758573797678274</v>
      </c>
      <c r="AZ26" s="31">
        <v>-12760.839999999851</v>
      </c>
      <c r="BA26" s="65">
        <v>-10.581127694858914</v>
      </c>
      <c r="BB26" s="41">
        <v>1.4915713109076023E-10</v>
      </c>
      <c r="BC26" s="30" t="s">
        <v>64</v>
      </c>
      <c r="BD26" s="30"/>
      <c r="BE26" s="33"/>
    </row>
    <row r="27" spans="1:57">
      <c r="A27" s="29">
        <v>45</v>
      </c>
      <c r="B27" s="34">
        <v>17</v>
      </c>
      <c r="C27" s="200" t="s">
        <v>87</v>
      </c>
      <c r="D27" s="37" t="s">
        <v>88</v>
      </c>
      <c r="E27" s="30" t="s">
        <v>367</v>
      </c>
      <c r="F27" s="35" t="s">
        <v>57</v>
      </c>
      <c r="G27" s="42" t="s">
        <v>67</v>
      </c>
      <c r="H27" s="37" t="s">
        <v>68</v>
      </c>
      <c r="I27" s="29">
        <v>1</v>
      </c>
      <c r="J27" s="34">
        <v>0</v>
      </c>
      <c r="K27" s="44">
        <v>151.5</v>
      </c>
      <c r="L27" s="46">
        <v>2164</v>
      </c>
      <c r="M27" s="46">
        <v>8732820.7400000002</v>
      </c>
      <c r="N27" s="40">
        <v>4035.49</v>
      </c>
      <c r="O27" s="44">
        <v>38</v>
      </c>
      <c r="P27" s="40">
        <v>2650249.2399999998</v>
      </c>
      <c r="Q27" s="213">
        <v>17493.394323432341</v>
      </c>
      <c r="R27" s="38">
        <v>2721041.4499999997</v>
      </c>
      <c r="S27" s="49">
        <v>17960.669636963696</v>
      </c>
      <c r="T27" s="39">
        <v>1784560.4299999997</v>
      </c>
      <c r="U27" s="31">
        <v>11779.276765676566</v>
      </c>
      <c r="V27" s="31">
        <v>1556725.65</v>
      </c>
      <c r="W27" s="31">
        <v>10275.416831683167</v>
      </c>
      <c r="X27" s="31">
        <v>54674.19</v>
      </c>
      <c r="Y27" s="31">
        <v>360.88574257425745</v>
      </c>
      <c r="Z27" s="31">
        <v>173160.58999999997</v>
      </c>
      <c r="AA27" s="31">
        <v>1142.9741914191418</v>
      </c>
      <c r="AB27" s="36">
        <v>255582.5</v>
      </c>
      <c r="AC27" s="46">
        <v>1687.0132013201321</v>
      </c>
      <c r="AD27" s="39">
        <v>670898.52</v>
      </c>
      <c r="AE27" s="31">
        <v>4428.373069306931</v>
      </c>
      <c r="AF27" s="31">
        <v>200594</v>
      </c>
      <c r="AG27" s="31">
        <v>1324.052805280528</v>
      </c>
      <c r="AH27" s="31">
        <v>437404.52</v>
      </c>
      <c r="AI27" s="31">
        <v>2887.1585478547854</v>
      </c>
      <c r="AJ27" s="31">
        <v>32900</v>
      </c>
      <c r="AK27" s="31">
        <v>217.16171617161717</v>
      </c>
      <c r="AL27" s="36">
        <v>10000</v>
      </c>
      <c r="AM27" s="46">
        <v>66.006600660066013</v>
      </c>
      <c r="AN27" s="38">
        <v>-70792.209999999977</v>
      </c>
      <c r="AO27" s="213">
        <v>-467.27531353135299</v>
      </c>
      <c r="AP27" s="39">
        <v>2138786.27</v>
      </c>
      <c r="AQ27" s="31">
        <v>14117.401122112211</v>
      </c>
      <c r="AR27" s="31">
        <v>3398488.27</v>
      </c>
      <c r="AS27" s="31">
        <v>22432.265808580858</v>
      </c>
      <c r="AT27" s="31">
        <v>-1259702</v>
      </c>
      <c r="AU27" s="31">
        <v>-8314.8646864686471</v>
      </c>
      <c r="AV27" s="31">
        <v>-1259702</v>
      </c>
      <c r="AW27" s="31">
        <v>-8314.8646864686471</v>
      </c>
      <c r="AX27" s="31">
        <v>-511462.97</v>
      </c>
      <c r="AY27" s="31">
        <v>-3375.9932013201319</v>
      </c>
      <c r="AZ27" s="31">
        <v>-511462.96999999974</v>
      </c>
      <c r="BA27" s="65">
        <v>-3375.9932013201301</v>
      </c>
      <c r="BB27" s="41">
        <v>2.3283064365386963E-10</v>
      </c>
      <c r="BC27" s="30" t="s">
        <v>57</v>
      </c>
      <c r="BD27" s="30"/>
      <c r="BE27" s="33"/>
    </row>
    <row r="28" spans="1:57">
      <c r="A28" s="29">
        <v>46</v>
      </c>
      <c r="B28" s="34">
        <v>18</v>
      </c>
      <c r="C28" s="200" t="s">
        <v>89</v>
      </c>
      <c r="D28" s="37" t="s">
        <v>90</v>
      </c>
      <c r="E28" s="30" t="s">
        <v>367</v>
      </c>
      <c r="F28" s="35" t="s">
        <v>57</v>
      </c>
      <c r="G28" s="42" t="s">
        <v>67</v>
      </c>
      <c r="H28" s="37" t="s">
        <v>68</v>
      </c>
      <c r="I28" s="29">
        <v>1</v>
      </c>
      <c r="J28" s="34">
        <v>0</v>
      </c>
      <c r="K28" s="44">
        <v>71</v>
      </c>
      <c r="L28" s="46">
        <v>731</v>
      </c>
      <c r="M28" s="46">
        <v>1228569.6399999999</v>
      </c>
      <c r="N28" s="40">
        <v>1680.66</v>
      </c>
      <c r="O28" s="44">
        <v>62</v>
      </c>
      <c r="P28" s="40">
        <v>1082993.08</v>
      </c>
      <c r="Q28" s="213">
        <v>15253.423661971832</v>
      </c>
      <c r="R28" s="38">
        <v>1098880.57</v>
      </c>
      <c r="S28" s="49">
        <v>15477.191126760565</v>
      </c>
      <c r="T28" s="39">
        <v>774231.74000000011</v>
      </c>
      <c r="U28" s="31">
        <v>10904.672394366198</v>
      </c>
      <c r="V28" s="31">
        <v>687512.05</v>
      </c>
      <c r="W28" s="31">
        <v>9683.2683098591551</v>
      </c>
      <c r="X28" s="31">
        <v>31190.639999999999</v>
      </c>
      <c r="Y28" s="31">
        <v>439.30478873239434</v>
      </c>
      <c r="Z28" s="31">
        <v>55529.05</v>
      </c>
      <c r="AA28" s="31">
        <v>782.09929577464789</v>
      </c>
      <c r="AB28" s="36">
        <v>165093.31</v>
      </c>
      <c r="AC28" s="46">
        <v>2325.2578873239436</v>
      </c>
      <c r="AD28" s="39">
        <v>157203.52000000002</v>
      </c>
      <c r="AE28" s="31">
        <v>2214.1340845070426</v>
      </c>
      <c r="AF28" s="31">
        <v>65000</v>
      </c>
      <c r="AG28" s="31">
        <v>915.49295774647885</v>
      </c>
      <c r="AH28" s="31">
        <v>91703.52</v>
      </c>
      <c r="AI28" s="31">
        <v>1291.5988732394367</v>
      </c>
      <c r="AJ28" s="31">
        <v>500</v>
      </c>
      <c r="AK28" s="31">
        <v>7.042253521126761</v>
      </c>
      <c r="AL28" s="36">
        <v>2352</v>
      </c>
      <c r="AM28" s="46">
        <v>33.12676056338028</v>
      </c>
      <c r="AN28" s="38">
        <v>-15887.490000000002</v>
      </c>
      <c r="AO28" s="213">
        <v>-223.76746478873241</v>
      </c>
      <c r="AP28" s="39">
        <v>1094213.21</v>
      </c>
      <c r="AQ28" s="31">
        <v>15411.453661971831</v>
      </c>
      <c r="AR28" s="31">
        <v>768123.21</v>
      </c>
      <c r="AS28" s="31">
        <v>10818.63676056338</v>
      </c>
      <c r="AT28" s="31">
        <v>318592</v>
      </c>
      <c r="AU28" s="31">
        <v>4487.211267605634</v>
      </c>
      <c r="AV28" s="31">
        <v>326090</v>
      </c>
      <c r="AW28" s="31">
        <v>4592.8169014084506</v>
      </c>
      <c r="AX28" s="31">
        <v>3722.13</v>
      </c>
      <c r="AY28" s="31">
        <v>52.424366197183097</v>
      </c>
      <c r="AZ28" s="31">
        <v>11220.129999999888</v>
      </c>
      <c r="BA28" s="65">
        <v>158.02999999999844</v>
      </c>
      <c r="BB28" s="41">
        <v>-1.1186784831807017E-10</v>
      </c>
      <c r="BC28" s="30" t="s">
        <v>64</v>
      </c>
      <c r="BD28" s="30"/>
      <c r="BE28" s="33"/>
    </row>
    <row r="29" spans="1:57">
      <c r="A29" s="29">
        <v>212</v>
      </c>
      <c r="B29" s="34">
        <v>20</v>
      </c>
      <c r="C29" s="200" t="s">
        <v>91</v>
      </c>
      <c r="D29" s="37" t="s">
        <v>92</v>
      </c>
      <c r="E29" s="30" t="s">
        <v>367</v>
      </c>
      <c r="F29" s="35" t="s">
        <v>57</v>
      </c>
      <c r="G29" s="42" t="s">
        <v>58</v>
      </c>
      <c r="H29" s="37" t="s">
        <v>59</v>
      </c>
      <c r="I29" s="29">
        <v>3</v>
      </c>
      <c r="J29" s="34">
        <v>0</v>
      </c>
      <c r="K29" s="44">
        <v>428.5</v>
      </c>
      <c r="L29" s="46">
        <v>3838</v>
      </c>
      <c r="M29" s="46">
        <v>6368158.54</v>
      </c>
      <c r="N29" s="40">
        <v>1659.23</v>
      </c>
      <c r="O29" s="44">
        <v>102</v>
      </c>
      <c r="P29" s="40">
        <v>8078595.0999999987</v>
      </c>
      <c r="Q29" s="213">
        <v>18853.197432905483</v>
      </c>
      <c r="R29" s="38">
        <v>8159601.0399999991</v>
      </c>
      <c r="S29" s="49">
        <v>19042.242800466742</v>
      </c>
      <c r="T29" s="39">
        <v>5797371.5699999994</v>
      </c>
      <c r="U29" s="31">
        <v>13529.455239206532</v>
      </c>
      <c r="V29" s="31">
        <v>5151780.8</v>
      </c>
      <c r="W29" s="31">
        <v>12022.825670945158</v>
      </c>
      <c r="X29" s="31">
        <v>182049.43</v>
      </c>
      <c r="Y29" s="31">
        <v>424.85281213535586</v>
      </c>
      <c r="Z29" s="31">
        <v>463541.34</v>
      </c>
      <c r="AA29" s="31">
        <v>1081.7767561260212</v>
      </c>
      <c r="AB29" s="36">
        <v>799470.74</v>
      </c>
      <c r="AC29" s="46">
        <v>1865.7426837806302</v>
      </c>
      <c r="AD29" s="39">
        <v>1550293.88</v>
      </c>
      <c r="AE29" s="31">
        <v>3617.9553792298716</v>
      </c>
      <c r="AF29" s="31">
        <v>512334.8</v>
      </c>
      <c r="AG29" s="31">
        <v>1195.6471411901982</v>
      </c>
      <c r="AH29" s="31">
        <v>1011829.43</v>
      </c>
      <c r="AI29" s="31">
        <v>2361.3288914819136</v>
      </c>
      <c r="AJ29" s="31">
        <v>26129.65</v>
      </c>
      <c r="AK29" s="31">
        <v>60.979346557759627</v>
      </c>
      <c r="AL29" s="36">
        <v>12464.85</v>
      </c>
      <c r="AM29" s="46">
        <v>29.089498249708285</v>
      </c>
      <c r="AN29" s="38">
        <v>-81005.940000000031</v>
      </c>
      <c r="AO29" s="213">
        <v>-189.04536756126029</v>
      </c>
      <c r="AP29" s="39">
        <v>8154820.21</v>
      </c>
      <c r="AQ29" s="31">
        <v>19031.085670945158</v>
      </c>
      <c r="AR29" s="31">
        <v>6479549.21</v>
      </c>
      <c r="AS29" s="31">
        <v>15121.468401400234</v>
      </c>
      <c r="AT29" s="31">
        <v>1697135</v>
      </c>
      <c r="AU29" s="31">
        <v>3960.6417736289382</v>
      </c>
      <c r="AV29" s="31">
        <v>1675271</v>
      </c>
      <c r="AW29" s="31">
        <v>3909.6172695449241</v>
      </c>
      <c r="AX29" s="31">
        <v>98089.11</v>
      </c>
      <c r="AY29" s="31">
        <v>228.91274212368728</v>
      </c>
      <c r="AZ29" s="31">
        <v>76225.110000001267</v>
      </c>
      <c r="BA29" s="65">
        <v>177.88823803967622</v>
      </c>
      <c r="BB29" s="41">
        <v>1.2660166248679161E-9</v>
      </c>
      <c r="BC29" s="30" t="s">
        <v>64</v>
      </c>
      <c r="BD29" s="30"/>
      <c r="BE29" s="33"/>
    </row>
    <row r="30" spans="1:57">
      <c r="A30" s="29">
        <v>49</v>
      </c>
      <c r="B30" s="34">
        <v>21</v>
      </c>
      <c r="C30" s="200" t="s">
        <v>93</v>
      </c>
      <c r="D30" s="37" t="s">
        <v>94</v>
      </c>
      <c r="E30" s="30" t="s">
        <v>367</v>
      </c>
      <c r="F30" s="35" t="s">
        <v>57</v>
      </c>
      <c r="G30" s="42" t="s">
        <v>67</v>
      </c>
      <c r="H30" s="37" t="s">
        <v>68</v>
      </c>
      <c r="I30" s="29">
        <v>1</v>
      </c>
      <c r="J30" s="34">
        <v>0</v>
      </c>
      <c r="K30" s="44">
        <v>88</v>
      </c>
      <c r="L30" s="46">
        <v>1120</v>
      </c>
      <c r="M30" s="46">
        <v>3451356.19</v>
      </c>
      <c r="N30" s="40">
        <v>3081.56</v>
      </c>
      <c r="O30" s="44">
        <v>53</v>
      </c>
      <c r="P30" s="40">
        <v>1382956.3</v>
      </c>
      <c r="Q30" s="213">
        <v>15715.4125</v>
      </c>
      <c r="R30" s="38">
        <v>1474082.6400000001</v>
      </c>
      <c r="S30" s="49">
        <v>16750.939090909091</v>
      </c>
      <c r="T30" s="39">
        <v>861366.55000000016</v>
      </c>
      <c r="U30" s="31">
        <v>9788.2562500000022</v>
      </c>
      <c r="V30" s="31">
        <v>774588.45000000007</v>
      </c>
      <c r="W30" s="31">
        <v>8802.1414772727276</v>
      </c>
      <c r="X30" s="31">
        <v>26552.67</v>
      </c>
      <c r="Y30" s="31">
        <v>301.73488636363635</v>
      </c>
      <c r="Z30" s="31">
        <v>60225.430000000008</v>
      </c>
      <c r="AA30" s="31">
        <v>684.3798863636365</v>
      </c>
      <c r="AB30" s="36">
        <v>198696.63999999998</v>
      </c>
      <c r="AC30" s="46">
        <v>2257.9163636363633</v>
      </c>
      <c r="AD30" s="39">
        <v>405479</v>
      </c>
      <c r="AE30" s="31">
        <v>4607.715909090909</v>
      </c>
      <c r="AF30" s="31">
        <v>170341</v>
      </c>
      <c r="AG30" s="31">
        <v>1935.6931818181818</v>
      </c>
      <c r="AH30" s="31">
        <v>214636.55</v>
      </c>
      <c r="AI30" s="31">
        <v>2439.0517045454544</v>
      </c>
      <c r="AJ30" s="31">
        <v>20501.45</v>
      </c>
      <c r="AK30" s="31">
        <v>232.97102272727273</v>
      </c>
      <c r="AL30" s="36">
        <v>8540.4500000000007</v>
      </c>
      <c r="AM30" s="46">
        <v>97.050568181818193</v>
      </c>
      <c r="AN30" s="38">
        <v>-91126.340000000011</v>
      </c>
      <c r="AO30" s="213">
        <v>-1035.5265909090911</v>
      </c>
      <c r="AP30" s="39">
        <v>1666212.35</v>
      </c>
      <c r="AQ30" s="31">
        <v>18934.231250000001</v>
      </c>
      <c r="AR30" s="31">
        <v>1851041.35</v>
      </c>
      <c r="AS30" s="31">
        <v>21034.560795454545</v>
      </c>
      <c r="AT30" s="31">
        <v>-86478</v>
      </c>
      <c r="AU30" s="31">
        <v>-982.7045454545455</v>
      </c>
      <c r="AV30" s="31">
        <v>-184829</v>
      </c>
      <c r="AW30" s="31">
        <v>-2100.3295454545455</v>
      </c>
      <c r="AX30" s="31">
        <v>381607.05</v>
      </c>
      <c r="AY30" s="31">
        <v>4336.4437499999995</v>
      </c>
      <c r="AZ30" s="31">
        <v>283256.05000000005</v>
      </c>
      <c r="BA30" s="65">
        <v>3218.8187500000004</v>
      </c>
      <c r="BB30" s="41">
        <v>5.8207660913467407E-11</v>
      </c>
      <c r="BC30" s="30" t="s">
        <v>57</v>
      </c>
      <c r="BD30" s="30"/>
      <c r="BE30" s="33"/>
    </row>
    <row r="31" spans="1:57">
      <c r="A31" s="29">
        <v>227</v>
      </c>
      <c r="B31" s="34">
        <v>227</v>
      </c>
      <c r="C31" s="200" t="s">
        <v>350</v>
      </c>
      <c r="D31" s="37" t="s">
        <v>351</v>
      </c>
      <c r="E31" s="30" t="s">
        <v>367</v>
      </c>
      <c r="F31" s="35" t="s">
        <v>57</v>
      </c>
      <c r="G31" s="42" t="s">
        <v>67</v>
      </c>
      <c r="H31" s="37" t="s">
        <v>68</v>
      </c>
      <c r="I31" s="29">
        <v>1</v>
      </c>
      <c r="J31" s="34">
        <v>0</v>
      </c>
      <c r="K31" s="44">
        <v>159</v>
      </c>
      <c r="L31" s="46">
        <v>1703</v>
      </c>
      <c r="M31" s="46">
        <v>3786040.96</v>
      </c>
      <c r="N31" s="40">
        <v>2223.15</v>
      </c>
      <c r="O31" s="44">
        <v>57</v>
      </c>
      <c r="P31" s="40">
        <v>2333499.44</v>
      </c>
      <c r="Q31" s="213">
        <v>14676.097106918238</v>
      </c>
      <c r="R31" s="38">
        <v>2413448.27</v>
      </c>
      <c r="S31" s="49">
        <v>15178.919937106919</v>
      </c>
      <c r="T31" s="39">
        <v>1671990.2499999998</v>
      </c>
      <c r="U31" s="31">
        <v>10515.661949685533</v>
      </c>
      <c r="V31" s="31">
        <v>1503494.8499999999</v>
      </c>
      <c r="W31" s="31">
        <v>9455.9424528301879</v>
      </c>
      <c r="X31" s="31">
        <v>62783.4</v>
      </c>
      <c r="Y31" s="31">
        <v>394.86415094339623</v>
      </c>
      <c r="Z31" s="31">
        <v>105712</v>
      </c>
      <c r="AA31" s="31">
        <v>664.85534591194971</v>
      </c>
      <c r="AB31" s="36">
        <v>187473.94999999998</v>
      </c>
      <c r="AC31" s="46">
        <v>1179.0814465408805</v>
      </c>
      <c r="AD31" s="39">
        <v>550219.05000000005</v>
      </c>
      <c r="AE31" s="31">
        <v>3460.4971698113209</v>
      </c>
      <c r="AF31" s="31">
        <v>305211.55</v>
      </c>
      <c r="AG31" s="31">
        <v>1919.5694968553457</v>
      </c>
      <c r="AH31" s="31">
        <v>245007.5</v>
      </c>
      <c r="AI31" s="31">
        <v>1540.9276729559749</v>
      </c>
      <c r="AJ31" s="31">
        <v>0</v>
      </c>
      <c r="AK31" s="31">
        <v>0</v>
      </c>
      <c r="AL31" s="36">
        <v>3765.0200000000004</v>
      </c>
      <c r="AM31" s="46">
        <v>23.679371069182391</v>
      </c>
      <c r="AN31" s="38">
        <v>-79948.83</v>
      </c>
      <c r="AO31" s="213">
        <v>-502.82283018867923</v>
      </c>
      <c r="AP31" s="39">
        <v>2489576.84</v>
      </c>
      <c r="AQ31" s="31">
        <v>15657.715974842766</v>
      </c>
      <c r="AR31" s="31">
        <v>2210607.84</v>
      </c>
      <c r="AS31" s="31">
        <v>13903.193962264149</v>
      </c>
      <c r="AT31" s="31">
        <v>293453</v>
      </c>
      <c r="AU31" s="31">
        <v>1845.6163522012578</v>
      </c>
      <c r="AV31" s="31">
        <v>278969</v>
      </c>
      <c r="AW31" s="31">
        <v>1754.5220125786163</v>
      </c>
      <c r="AX31" s="31">
        <v>170561.4</v>
      </c>
      <c r="AY31" s="31">
        <v>1072.7132075471698</v>
      </c>
      <c r="AZ31" s="31">
        <v>156077.39999999991</v>
      </c>
      <c r="BA31" s="65">
        <v>981.61886792452776</v>
      </c>
      <c r="BB31" s="41">
        <v>-8.7311491370201111E-11</v>
      </c>
      <c r="BC31" s="30" t="s">
        <v>64</v>
      </c>
      <c r="BD31" s="30"/>
      <c r="BE31" s="33"/>
    </row>
    <row r="32" spans="1:57">
      <c r="A32" s="29">
        <v>52</v>
      </c>
      <c r="B32" s="34">
        <v>24</v>
      </c>
      <c r="C32" s="200" t="s">
        <v>95</v>
      </c>
      <c r="D32" s="37" t="s">
        <v>96</v>
      </c>
      <c r="E32" s="30" t="s">
        <v>367</v>
      </c>
      <c r="F32" s="35" t="s">
        <v>57</v>
      </c>
      <c r="G32" s="42" t="s">
        <v>62</v>
      </c>
      <c r="H32" s="37" t="s">
        <v>63</v>
      </c>
      <c r="I32" s="29">
        <v>2</v>
      </c>
      <c r="J32" s="34">
        <v>0</v>
      </c>
      <c r="K32" s="44">
        <v>114.5</v>
      </c>
      <c r="L32" s="46">
        <v>3555</v>
      </c>
      <c r="M32" s="46">
        <v>8357092.3700000001</v>
      </c>
      <c r="N32" s="40">
        <v>2350.79</v>
      </c>
      <c r="O32" s="44">
        <v>35</v>
      </c>
      <c r="P32" s="40">
        <v>2562410.9900000002</v>
      </c>
      <c r="Q32" s="213">
        <v>22379.135283842796</v>
      </c>
      <c r="R32" s="38">
        <v>2624918.8400000003</v>
      </c>
      <c r="S32" s="49">
        <v>22925.055371179042</v>
      </c>
      <c r="T32" s="39">
        <v>1967653.87</v>
      </c>
      <c r="U32" s="31">
        <v>17184.749956331878</v>
      </c>
      <c r="V32" s="31">
        <v>1753821.15</v>
      </c>
      <c r="W32" s="31">
        <v>15317.215283842794</v>
      </c>
      <c r="X32" s="31">
        <v>76430.87</v>
      </c>
      <c r="Y32" s="31">
        <v>667.5185152838427</v>
      </c>
      <c r="Z32" s="31">
        <v>137401.85</v>
      </c>
      <c r="AA32" s="31">
        <v>1200.0161572052402</v>
      </c>
      <c r="AB32" s="36">
        <v>208450.45</v>
      </c>
      <c r="AC32" s="46">
        <v>1820.5279475982534</v>
      </c>
      <c r="AD32" s="39">
        <v>448955.8</v>
      </c>
      <c r="AE32" s="31">
        <v>3921.0113537117904</v>
      </c>
      <c r="AF32" s="31">
        <v>211004</v>
      </c>
      <c r="AG32" s="31">
        <v>1842.8296943231442</v>
      </c>
      <c r="AH32" s="31">
        <v>237951.8</v>
      </c>
      <c r="AI32" s="31">
        <v>2078.181659388646</v>
      </c>
      <c r="AJ32" s="31">
        <v>0</v>
      </c>
      <c r="AK32" s="31">
        <v>0</v>
      </c>
      <c r="AL32" s="36">
        <v>-141.27999999999997</v>
      </c>
      <c r="AM32" s="46">
        <v>-1.2338864628820958</v>
      </c>
      <c r="AN32" s="38">
        <v>-62507.85</v>
      </c>
      <c r="AO32" s="213">
        <v>-545.92008733624448</v>
      </c>
      <c r="AP32" s="39">
        <v>2676865.67</v>
      </c>
      <c r="AQ32" s="31">
        <v>23378.739475982533</v>
      </c>
      <c r="AR32" s="31">
        <v>2939647.67</v>
      </c>
      <c r="AS32" s="31">
        <v>25673.778777292577</v>
      </c>
      <c r="AT32" s="31">
        <v>-262782</v>
      </c>
      <c r="AU32" s="31">
        <v>-2295.0393013100438</v>
      </c>
      <c r="AV32" s="31">
        <v>-262782</v>
      </c>
      <c r="AW32" s="31">
        <v>-2295.0393013100438</v>
      </c>
      <c r="AX32" s="31">
        <v>114454.68</v>
      </c>
      <c r="AY32" s="31">
        <v>999.60419213973796</v>
      </c>
      <c r="AZ32" s="31">
        <v>114454.6799999997</v>
      </c>
      <c r="BA32" s="65">
        <v>999.60419213973535</v>
      </c>
      <c r="BB32" s="41">
        <v>-2.9103830456733704E-10</v>
      </c>
      <c r="BC32" s="30" t="s">
        <v>64</v>
      </c>
      <c r="BD32" s="30"/>
      <c r="BE32" s="33"/>
    </row>
    <row r="33" spans="1:57">
      <c r="A33" s="29">
        <v>18</v>
      </c>
      <c r="B33" s="34">
        <v>25</v>
      </c>
      <c r="C33" s="200" t="s">
        <v>97</v>
      </c>
      <c r="D33" s="37" t="s">
        <v>98</v>
      </c>
      <c r="E33" s="30" t="s">
        <v>367</v>
      </c>
      <c r="F33" s="35" t="s">
        <v>57</v>
      </c>
      <c r="G33" s="42" t="s">
        <v>58</v>
      </c>
      <c r="H33" s="37" t="s">
        <v>59</v>
      </c>
      <c r="I33" s="29">
        <v>3</v>
      </c>
      <c r="J33" s="34">
        <v>0</v>
      </c>
      <c r="K33" s="44">
        <v>555.5</v>
      </c>
      <c r="L33" s="46">
        <v>4722</v>
      </c>
      <c r="M33" s="46">
        <v>9007130.0500000007</v>
      </c>
      <c r="N33" s="40">
        <v>1907.48</v>
      </c>
      <c r="O33" s="44">
        <v>100</v>
      </c>
      <c r="P33" s="40">
        <v>9731013.5700000003</v>
      </c>
      <c r="Q33" s="213">
        <v>17517.576183618363</v>
      </c>
      <c r="R33" s="38">
        <v>9947637.4399999995</v>
      </c>
      <c r="S33" s="49">
        <v>17907.538145814582</v>
      </c>
      <c r="T33" s="39">
        <v>6895129.7699999996</v>
      </c>
      <c r="U33" s="31">
        <v>12412.474833483348</v>
      </c>
      <c r="V33" s="31">
        <v>6053435.46</v>
      </c>
      <c r="W33" s="31">
        <v>10897.273555355536</v>
      </c>
      <c r="X33" s="31">
        <v>229907.47999999998</v>
      </c>
      <c r="Y33" s="31">
        <v>413.8748514851485</v>
      </c>
      <c r="Z33" s="31">
        <v>611786.82999999984</v>
      </c>
      <c r="AA33" s="31">
        <v>1101.326426642664</v>
      </c>
      <c r="AB33" s="36">
        <v>1105509.8999999999</v>
      </c>
      <c r="AC33" s="46">
        <v>1990.1168316831681</v>
      </c>
      <c r="AD33" s="39">
        <v>1854244.44</v>
      </c>
      <c r="AE33" s="31">
        <v>3337.9737893789379</v>
      </c>
      <c r="AF33" s="31">
        <v>586874</v>
      </c>
      <c r="AG33" s="31">
        <v>1056.4788478847884</v>
      </c>
      <c r="AH33" s="31">
        <v>1146738.49</v>
      </c>
      <c r="AI33" s="31">
        <v>2064.3357155715571</v>
      </c>
      <c r="AJ33" s="31">
        <v>120631.95</v>
      </c>
      <c r="AK33" s="31">
        <v>217.15922592259224</v>
      </c>
      <c r="AL33" s="36">
        <v>92753.33</v>
      </c>
      <c r="AM33" s="46">
        <v>166.97269126912693</v>
      </c>
      <c r="AN33" s="38">
        <v>-216623.87</v>
      </c>
      <c r="AO33" s="213">
        <v>-389.96196219621959</v>
      </c>
      <c r="AP33" s="39">
        <v>9762333.5</v>
      </c>
      <c r="AQ33" s="31">
        <v>17573.957695769575</v>
      </c>
      <c r="AR33" s="31">
        <v>9011542.5</v>
      </c>
      <c r="AS33" s="31">
        <v>16222.398739873988</v>
      </c>
      <c r="AT33" s="31">
        <v>767955</v>
      </c>
      <c r="AU33" s="31">
        <v>1382.4572457245724</v>
      </c>
      <c r="AV33" s="31">
        <v>750791</v>
      </c>
      <c r="AW33" s="31">
        <v>1351.5589558955896</v>
      </c>
      <c r="AX33" s="31">
        <v>48483.93</v>
      </c>
      <c r="AY33" s="31">
        <v>87.279801980198016</v>
      </c>
      <c r="AZ33" s="31">
        <v>31319.929999999702</v>
      </c>
      <c r="BA33" s="65">
        <v>56.381512151214586</v>
      </c>
      <c r="BB33" s="41">
        <v>-2.9831426218152046E-10</v>
      </c>
      <c r="BC33" s="30" t="s">
        <v>57</v>
      </c>
      <c r="BD33" s="30"/>
      <c r="BE33" s="33"/>
    </row>
    <row r="34" spans="1:57">
      <c r="A34" s="29">
        <v>53</v>
      </c>
      <c r="B34" s="34">
        <v>26</v>
      </c>
      <c r="C34" s="200" t="s">
        <v>99</v>
      </c>
      <c r="D34" s="37" t="s">
        <v>100</v>
      </c>
      <c r="E34" s="30" t="s">
        <v>367</v>
      </c>
      <c r="F34" s="35" t="s">
        <v>57</v>
      </c>
      <c r="G34" s="42" t="s">
        <v>58</v>
      </c>
      <c r="H34" s="37" t="s">
        <v>59</v>
      </c>
      <c r="I34" s="29">
        <v>3</v>
      </c>
      <c r="J34" s="34">
        <v>0</v>
      </c>
      <c r="K34" s="44">
        <v>538.5</v>
      </c>
      <c r="L34" s="46">
        <v>4085</v>
      </c>
      <c r="M34" s="46">
        <v>5908443.8399999999</v>
      </c>
      <c r="N34" s="40">
        <v>1446.37</v>
      </c>
      <c r="O34" s="44">
        <v>100</v>
      </c>
      <c r="P34" s="40">
        <v>9633573.4200000018</v>
      </c>
      <c r="Q34" s="213">
        <v>17889.64423398329</v>
      </c>
      <c r="R34" s="38">
        <v>9833345.1900000013</v>
      </c>
      <c r="S34" s="49">
        <v>18260.622451253483</v>
      </c>
      <c r="T34" s="39">
        <v>6885731.7800000003</v>
      </c>
      <c r="U34" s="31">
        <v>12786.874243268339</v>
      </c>
      <c r="V34" s="31">
        <v>6111176.0500000007</v>
      </c>
      <c r="W34" s="31">
        <v>11348.516341689881</v>
      </c>
      <c r="X34" s="31">
        <v>147159.13</v>
      </c>
      <c r="Y34" s="31">
        <v>273.27600742804088</v>
      </c>
      <c r="Z34" s="31">
        <v>627396.6</v>
      </c>
      <c r="AA34" s="31">
        <v>1165.0818941504178</v>
      </c>
      <c r="AB34" s="36">
        <v>913019.71</v>
      </c>
      <c r="AC34" s="46">
        <v>1695.4869266480964</v>
      </c>
      <c r="AD34" s="39">
        <v>2032961.9000000001</v>
      </c>
      <c r="AE34" s="31">
        <v>3775.2310120705665</v>
      </c>
      <c r="AF34" s="31">
        <v>765265.79</v>
      </c>
      <c r="AG34" s="31">
        <v>1421.1063881151347</v>
      </c>
      <c r="AH34" s="31">
        <v>1164936.3</v>
      </c>
      <c r="AI34" s="31">
        <v>2163.29860724234</v>
      </c>
      <c r="AJ34" s="31">
        <v>102759.81</v>
      </c>
      <c r="AK34" s="31">
        <v>190.82601671309192</v>
      </c>
      <c r="AL34" s="36">
        <v>1631.8</v>
      </c>
      <c r="AM34" s="46">
        <v>3.0302692664809654</v>
      </c>
      <c r="AN34" s="38">
        <v>-199771.77000000002</v>
      </c>
      <c r="AO34" s="213">
        <v>-370.97821727019505</v>
      </c>
      <c r="AP34" s="39">
        <v>9899520.4199999999</v>
      </c>
      <c r="AQ34" s="31">
        <v>18383.510529247909</v>
      </c>
      <c r="AR34" s="31">
        <v>5915184.4199999999</v>
      </c>
      <c r="AS34" s="31">
        <v>10984.557883008356</v>
      </c>
      <c r="AT34" s="31">
        <v>3718389</v>
      </c>
      <c r="AU34" s="31">
        <v>6905.0863509749306</v>
      </c>
      <c r="AV34" s="31">
        <v>3984336</v>
      </c>
      <c r="AW34" s="31">
        <v>7398.9526462395543</v>
      </c>
      <c r="AX34" s="31">
        <v>0</v>
      </c>
      <c r="AY34" s="31">
        <v>0</v>
      </c>
      <c r="AZ34" s="31">
        <v>265946.99999999814</v>
      </c>
      <c r="BA34" s="65">
        <v>493.86629526462048</v>
      </c>
      <c r="BB34" s="41">
        <v>-1.862645149230957E-9</v>
      </c>
      <c r="BC34" s="30" t="s">
        <v>64</v>
      </c>
      <c r="BD34" s="30"/>
      <c r="BE34" s="33"/>
    </row>
    <row r="35" spans="1:57">
      <c r="A35" s="29">
        <v>55</v>
      </c>
      <c r="B35" s="34">
        <v>27</v>
      </c>
      <c r="C35" s="200" t="s">
        <v>101</v>
      </c>
      <c r="D35" s="37" t="s">
        <v>102</v>
      </c>
      <c r="E35" s="30" t="s">
        <v>367</v>
      </c>
      <c r="F35" s="35" t="s">
        <v>57</v>
      </c>
      <c r="G35" s="42" t="s">
        <v>67</v>
      </c>
      <c r="H35" s="37" t="s">
        <v>68</v>
      </c>
      <c r="I35" s="29">
        <v>1</v>
      </c>
      <c r="J35" s="34">
        <v>0</v>
      </c>
      <c r="K35" s="44">
        <v>237</v>
      </c>
      <c r="L35" s="46">
        <v>3371</v>
      </c>
      <c r="M35" s="46">
        <v>10308745.720000001</v>
      </c>
      <c r="N35" s="40">
        <v>3058.06</v>
      </c>
      <c r="O35" s="44">
        <v>45</v>
      </c>
      <c r="P35" s="40">
        <v>3376700.9999999995</v>
      </c>
      <c r="Q35" s="213">
        <v>14247.683544303796</v>
      </c>
      <c r="R35" s="38">
        <v>3665220.9099999997</v>
      </c>
      <c r="S35" s="49">
        <v>15465.067130801686</v>
      </c>
      <c r="T35" s="39">
        <v>2457838.6999999997</v>
      </c>
      <c r="U35" s="31">
        <v>10370.627426160336</v>
      </c>
      <c r="V35" s="31">
        <v>2143220.5499999998</v>
      </c>
      <c r="W35" s="31">
        <v>9043.1246835443035</v>
      </c>
      <c r="X35" s="31">
        <v>104973.84</v>
      </c>
      <c r="Y35" s="31">
        <v>442.92759493670883</v>
      </c>
      <c r="Z35" s="31">
        <v>209644.30999999997</v>
      </c>
      <c r="AA35" s="31">
        <v>884.5751476793248</v>
      </c>
      <c r="AB35" s="36">
        <v>509521.30000000005</v>
      </c>
      <c r="AC35" s="46">
        <v>2149.8789029535865</v>
      </c>
      <c r="AD35" s="39">
        <v>695428.51</v>
      </c>
      <c r="AE35" s="31">
        <v>2934.2975105485234</v>
      </c>
      <c r="AF35" s="31">
        <v>265700</v>
      </c>
      <c r="AG35" s="31">
        <v>1121.0970464135021</v>
      </c>
      <c r="AH35" s="31">
        <v>416527.35999999999</v>
      </c>
      <c r="AI35" s="31">
        <v>1757.4994092827003</v>
      </c>
      <c r="AJ35" s="31">
        <v>13201.15</v>
      </c>
      <c r="AK35" s="31">
        <v>55.701054852320674</v>
      </c>
      <c r="AL35" s="36">
        <v>2432.4</v>
      </c>
      <c r="AM35" s="46">
        <v>10.263291139240506</v>
      </c>
      <c r="AN35" s="38">
        <v>-288519.90999999997</v>
      </c>
      <c r="AO35" s="213">
        <v>-1217.3835864978903</v>
      </c>
      <c r="AP35" s="39">
        <v>4114733.6500000004</v>
      </c>
      <c r="AQ35" s="31">
        <v>17361.74535864979</v>
      </c>
      <c r="AR35" s="31">
        <v>4651111.6500000004</v>
      </c>
      <c r="AS35" s="31">
        <v>19624.943670886078</v>
      </c>
      <c r="AT35" s="31">
        <v>-536378</v>
      </c>
      <c r="AU35" s="31">
        <v>-2263.1983122362867</v>
      </c>
      <c r="AV35" s="31">
        <v>-536378</v>
      </c>
      <c r="AW35" s="31">
        <v>-2263.1983122362867</v>
      </c>
      <c r="AX35" s="31">
        <v>738032.65</v>
      </c>
      <c r="AY35" s="31">
        <v>3114.0618143459915</v>
      </c>
      <c r="AZ35" s="31">
        <v>738032.65000000084</v>
      </c>
      <c r="BA35" s="65">
        <v>3114.0618143459951</v>
      </c>
      <c r="BB35" s="41">
        <v>8.149072527885437E-10</v>
      </c>
      <c r="BC35" s="30" t="s">
        <v>64</v>
      </c>
      <c r="BD35" s="30"/>
      <c r="BE35" s="33"/>
    </row>
    <row r="36" spans="1:57">
      <c r="A36" s="29">
        <v>54</v>
      </c>
      <c r="B36" s="34">
        <v>28</v>
      </c>
      <c r="C36" s="200" t="s">
        <v>103</v>
      </c>
      <c r="D36" s="37" t="s">
        <v>102</v>
      </c>
      <c r="E36" s="30" t="s">
        <v>367</v>
      </c>
      <c r="F36" s="35" t="s">
        <v>57</v>
      </c>
      <c r="G36" s="42" t="s">
        <v>62</v>
      </c>
      <c r="H36" s="37" t="s">
        <v>63</v>
      </c>
      <c r="I36" s="29">
        <v>2</v>
      </c>
      <c r="J36" s="34">
        <v>0</v>
      </c>
      <c r="K36" s="44">
        <v>95.5</v>
      </c>
      <c r="L36" s="46">
        <v>4642</v>
      </c>
      <c r="M36" s="46">
        <v>15623874.48</v>
      </c>
      <c r="N36" s="40">
        <v>3365.76</v>
      </c>
      <c r="O36" s="44">
        <v>27</v>
      </c>
      <c r="P36" s="40">
        <v>2842507.6300000004</v>
      </c>
      <c r="Q36" s="213">
        <v>29764.477801047124</v>
      </c>
      <c r="R36" s="38">
        <v>3079104.0700000003</v>
      </c>
      <c r="S36" s="49">
        <v>32241.927434554978</v>
      </c>
      <c r="T36" s="39">
        <v>2332539.6900000004</v>
      </c>
      <c r="U36" s="31">
        <v>24424.499371727754</v>
      </c>
      <c r="V36" s="31">
        <v>2006917.3</v>
      </c>
      <c r="W36" s="31">
        <v>21014.840837696334</v>
      </c>
      <c r="X36" s="31">
        <v>137402.48000000001</v>
      </c>
      <c r="Y36" s="31">
        <v>1438.7694240837698</v>
      </c>
      <c r="Z36" s="31">
        <v>188219.91</v>
      </c>
      <c r="AA36" s="31">
        <v>1970.8891099476441</v>
      </c>
      <c r="AB36" s="36">
        <v>331497.55</v>
      </c>
      <c r="AC36" s="46">
        <v>3471.1785340314136</v>
      </c>
      <c r="AD36" s="39">
        <v>414325.5</v>
      </c>
      <c r="AE36" s="31">
        <v>4338.486910994764</v>
      </c>
      <c r="AF36" s="31">
        <v>59900</v>
      </c>
      <c r="AG36" s="31">
        <v>627.22513089005236</v>
      </c>
      <c r="AH36" s="31">
        <v>352108.85</v>
      </c>
      <c r="AI36" s="31">
        <v>3687.0036649214658</v>
      </c>
      <c r="AJ36" s="31">
        <v>2316.65</v>
      </c>
      <c r="AK36" s="31">
        <v>24.258115183246073</v>
      </c>
      <c r="AL36" s="36">
        <v>741.33</v>
      </c>
      <c r="AM36" s="46">
        <v>7.7626178010471207</v>
      </c>
      <c r="AN36" s="38">
        <v>-236596.44000000003</v>
      </c>
      <c r="AO36" s="213">
        <v>-2477.4496335078538</v>
      </c>
      <c r="AP36" s="39">
        <v>2423611.7000000002</v>
      </c>
      <c r="AQ36" s="31">
        <v>25378.132984293195</v>
      </c>
      <c r="AR36" s="31">
        <v>4236331.7</v>
      </c>
      <c r="AS36" s="31">
        <v>44359.494240837696</v>
      </c>
      <c r="AT36" s="31">
        <v>-1812720</v>
      </c>
      <c r="AU36" s="31">
        <v>-18981.361256544504</v>
      </c>
      <c r="AV36" s="31">
        <v>-1812720</v>
      </c>
      <c r="AW36" s="31">
        <v>-18981.361256544504</v>
      </c>
      <c r="AX36" s="31">
        <v>-418895.93</v>
      </c>
      <c r="AY36" s="31">
        <v>-4386.3448167539264</v>
      </c>
      <c r="AZ36" s="31">
        <v>-418895.93000000017</v>
      </c>
      <c r="BA36" s="65">
        <v>-4386.3448167539282</v>
      </c>
      <c r="BB36" s="41">
        <v>-1.7462298274040222E-10</v>
      </c>
      <c r="BC36" s="30" t="s">
        <v>64</v>
      </c>
      <c r="BD36" s="30"/>
      <c r="BE36" s="33"/>
    </row>
    <row r="37" spans="1:57">
      <c r="A37" s="29">
        <v>57</v>
      </c>
      <c r="B37" s="34">
        <v>29</v>
      </c>
      <c r="C37" s="200" t="s">
        <v>104</v>
      </c>
      <c r="D37" s="37" t="s">
        <v>105</v>
      </c>
      <c r="E37" s="30" t="s">
        <v>367</v>
      </c>
      <c r="F37" s="35" t="s">
        <v>57</v>
      </c>
      <c r="G37" s="42" t="s">
        <v>67</v>
      </c>
      <c r="H37" s="37" t="s">
        <v>68</v>
      </c>
      <c r="I37" s="29">
        <v>1</v>
      </c>
      <c r="J37" s="34">
        <v>0</v>
      </c>
      <c r="K37" s="44">
        <v>138</v>
      </c>
      <c r="L37" s="46">
        <v>1754</v>
      </c>
      <c r="M37" s="46">
        <v>3130690.75</v>
      </c>
      <c r="N37" s="40">
        <v>1784.88</v>
      </c>
      <c r="O37" s="44">
        <v>55</v>
      </c>
      <c r="P37" s="40">
        <v>1921125.4599999997</v>
      </c>
      <c r="Q37" s="213">
        <v>13921.198985507244</v>
      </c>
      <c r="R37" s="38">
        <v>1973741.8099999998</v>
      </c>
      <c r="S37" s="49">
        <v>14302.476884057969</v>
      </c>
      <c r="T37" s="39">
        <v>1437297.4</v>
      </c>
      <c r="U37" s="31">
        <v>10415.198550724637</v>
      </c>
      <c r="V37" s="31">
        <v>1272590.3</v>
      </c>
      <c r="W37" s="31">
        <v>9221.6688405797104</v>
      </c>
      <c r="X37" s="31">
        <v>56411.44</v>
      </c>
      <c r="Y37" s="31">
        <v>408.77855072463768</v>
      </c>
      <c r="Z37" s="31">
        <v>108295.66</v>
      </c>
      <c r="AA37" s="31">
        <v>784.75115942028992</v>
      </c>
      <c r="AB37" s="36">
        <v>205462.75</v>
      </c>
      <c r="AC37" s="46">
        <v>1488.8605072463768</v>
      </c>
      <c r="AD37" s="39">
        <v>321834.33999999997</v>
      </c>
      <c r="AE37" s="31">
        <v>2332.1328985507243</v>
      </c>
      <c r="AF37" s="31">
        <v>70542.649999999994</v>
      </c>
      <c r="AG37" s="31">
        <v>511.17862318840577</v>
      </c>
      <c r="AH37" s="31">
        <v>251291.69</v>
      </c>
      <c r="AI37" s="31">
        <v>1820.9542753623189</v>
      </c>
      <c r="AJ37" s="31">
        <v>0</v>
      </c>
      <c r="AK37" s="31">
        <v>0</v>
      </c>
      <c r="AL37" s="36">
        <v>9147.32</v>
      </c>
      <c r="AM37" s="46">
        <v>66.284927536231876</v>
      </c>
      <c r="AN37" s="38">
        <v>-52616.35</v>
      </c>
      <c r="AO37" s="213">
        <v>-381.27789855072461</v>
      </c>
      <c r="AP37" s="39">
        <v>2003073.3</v>
      </c>
      <c r="AQ37" s="31">
        <v>14515.023913043478</v>
      </c>
      <c r="AR37" s="31">
        <v>1727997.3</v>
      </c>
      <c r="AS37" s="31">
        <v>12521.719565217392</v>
      </c>
      <c r="AT37" s="31">
        <v>183051</v>
      </c>
      <c r="AU37" s="31">
        <v>1326.4565217391305</v>
      </c>
      <c r="AV37" s="31">
        <v>275076</v>
      </c>
      <c r="AW37" s="31">
        <v>1993.304347826087</v>
      </c>
      <c r="AX37" s="31">
        <v>-10077.16</v>
      </c>
      <c r="AY37" s="31">
        <v>-73.022898550724634</v>
      </c>
      <c r="AZ37" s="31">
        <v>81947.840000000317</v>
      </c>
      <c r="BA37" s="65">
        <v>593.82492753623421</v>
      </c>
      <c r="BB37" s="41">
        <v>3.1650415621697903E-10</v>
      </c>
      <c r="BC37" s="30" t="s">
        <v>64</v>
      </c>
      <c r="BD37" s="30"/>
      <c r="BE37" s="33"/>
    </row>
    <row r="38" spans="1:57">
      <c r="A38" s="29">
        <v>56</v>
      </c>
      <c r="B38" s="34">
        <v>30</v>
      </c>
      <c r="C38" s="200" t="s">
        <v>106</v>
      </c>
      <c r="D38" s="37" t="s">
        <v>105</v>
      </c>
      <c r="E38" s="30" t="s">
        <v>367</v>
      </c>
      <c r="F38" s="35" t="s">
        <v>57</v>
      </c>
      <c r="G38" s="42" t="s">
        <v>62</v>
      </c>
      <c r="H38" s="37" t="s">
        <v>63</v>
      </c>
      <c r="I38" s="29">
        <v>2</v>
      </c>
      <c r="J38" s="34">
        <v>0</v>
      </c>
      <c r="K38" s="44">
        <v>89.5</v>
      </c>
      <c r="L38" s="46">
        <v>3401</v>
      </c>
      <c r="M38" s="46">
        <v>5940397.7999999998</v>
      </c>
      <c r="N38" s="40">
        <v>1746.66</v>
      </c>
      <c r="O38" s="44">
        <v>33</v>
      </c>
      <c r="P38" s="40">
        <v>2092984.69</v>
      </c>
      <c r="Q38" s="213">
        <v>23385.30379888268</v>
      </c>
      <c r="R38" s="38">
        <v>2138889.44</v>
      </c>
      <c r="S38" s="49">
        <v>23898.206033519553</v>
      </c>
      <c r="T38" s="39">
        <v>1652658.33</v>
      </c>
      <c r="U38" s="31">
        <v>18465.456201117318</v>
      </c>
      <c r="V38" s="31">
        <v>1430648.62</v>
      </c>
      <c r="W38" s="31">
        <v>15984.900782122906</v>
      </c>
      <c r="X38" s="31">
        <v>68575.8</v>
      </c>
      <c r="Y38" s="31">
        <v>766.21005586592184</v>
      </c>
      <c r="Z38" s="31">
        <v>153433.91</v>
      </c>
      <c r="AA38" s="31">
        <v>1714.3453631284917</v>
      </c>
      <c r="AB38" s="36">
        <v>184155.09</v>
      </c>
      <c r="AC38" s="46">
        <v>2057.5987709497208</v>
      </c>
      <c r="AD38" s="39">
        <v>300201.51999999996</v>
      </c>
      <c r="AE38" s="31">
        <v>3354.2069273743014</v>
      </c>
      <c r="AF38" s="31">
        <v>49005.819999999992</v>
      </c>
      <c r="AG38" s="31">
        <v>547.55106145251386</v>
      </c>
      <c r="AH38" s="31">
        <v>251111.59</v>
      </c>
      <c r="AI38" s="31">
        <v>2805.7160893854748</v>
      </c>
      <c r="AJ38" s="31">
        <v>84.11</v>
      </c>
      <c r="AK38" s="31">
        <v>0.93977653631284919</v>
      </c>
      <c r="AL38" s="36">
        <v>1874.5</v>
      </c>
      <c r="AM38" s="46">
        <v>20.94413407821229</v>
      </c>
      <c r="AN38" s="38">
        <v>-45904.75</v>
      </c>
      <c r="AO38" s="213">
        <v>-512.90223463687153</v>
      </c>
      <c r="AP38" s="39">
        <v>1897514.9</v>
      </c>
      <c r="AQ38" s="31">
        <v>21201.28379888268</v>
      </c>
      <c r="AR38" s="31">
        <v>1968649.9</v>
      </c>
      <c r="AS38" s="31">
        <v>21996.088268156425</v>
      </c>
      <c r="AT38" s="31">
        <v>-85610</v>
      </c>
      <c r="AU38" s="31">
        <v>-956.53631284916196</v>
      </c>
      <c r="AV38" s="31">
        <v>-71135</v>
      </c>
      <c r="AW38" s="31">
        <v>-794.80446927374305</v>
      </c>
      <c r="AX38" s="31">
        <v>-209944.79</v>
      </c>
      <c r="AY38" s="31">
        <v>-2345.7518435754191</v>
      </c>
      <c r="AZ38" s="31">
        <v>-195469.79000000004</v>
      </c>
      <c r="BA38" s="65">
        <v>-2184.0200000000004</v>
      </c>
      <c r="BB38" s="41">
        <v>-2.9103830456733704E-11</v>
      </c>
      <c r="BC38" s="30" t="s">
        <v>57</v>
      </c>
      <c r="BD38" s="30"/>
      <c r="BE38" s="33"/>
    </row>
    <row r="39" spans="1:57">
      <c r="A39" s="29">
        <v>58</v>
      </c>
      <c r="B39" s="34">
        <v>31</v>
      </c>
      <c r="C39" s="200" t="s">
        <v>107</v>
      </c>
      <c r="D39" s="37" t="s">
        <v>108</v>
      </c>
      <c r="E39" s="30" t="s">
        <v>367</v>
      </c>
      <c r="F39" s="35" t="s">
        <v>57</v>
      </c>
      <c r="G39" s="42" t="s">
        <v>58</v>
      </c>
      <c r="H39" s="37" t="s">
        <v>59</v>
      </c>
      <c r="I39" s="29">
        <v>3</v>
      </c>
      <c r="J39" s="34">
        <v>0</v>
      </c>
      <c r="K39" s="44">
        <v>466.5</v>
      </c>
      <c r="L39" s="46">
        <v>4300</v>
      </c>
      <c r="M39" s="46">
        <v>9206580.0199999996</v>
      </c>
      <c r="N39" s="40">
        <v>2141.06</v>
      </c>
      <c r="O39" s="44">
        <v>98</v>
      </c>
      <c r="P39" s="40">
        <v>8919496.3800000008</v>
      </c>
      <c r="Q39" s="213">
        <v>19120.035112540194</v>
      </c>
      <c r="R39" s="38">
        <v>9124458.9600000009</v>
      </c>
      <c r="S39" s="49">
        <v>19559.397556270098</v>
      </c>
      <c r="T39" s="39">
        <v>5271375.8</v>
      </c>
      <c r="U39" s="31">
        <v>11299.840943193998</v>
      </c>
      <c r="V39" s="31">
        <v>4765295.42</v>
      </c>
      <c r="W39" s="31">
        <v>10214.995541264738</v>
      </c>
      <c r="X39" s="31">
        <v>236726.96</v>
      </c>
      <c r="Y39" s="31">
        <v>507.45329046087886</v>
      </c>
      <c r="Z39" s="31">
        <v>269353.42</v>
      </c>
      <c r="AA39" s="31">
        <v>577.39211146838159</v>
      </c>
      <c r="AB39" s="36">
        <v>1022763.5</v>
      </c>
      <c r="AC39" s="46">
        <v>2192.4190782422293</v>
      </c>
      <c r="AD39" s="39">
        <v>2804505.0199999996</v>
      </c>
      <c r="AE39" s="31">
        <v>6011.8006859592706</v>
      </c>
      <c r="AF39" s="31">
        <v>1605999</v>
      </c>
      <c r="AG39" s="31">
        <v>3442.6559485530547</v>
      </c>
      <c r="AH39" s="31">
        <v>1116878.22</v>
      </c>
      <c r="AI39" s="31">
        <v>2394.1655305466238</v>
      </c>
      <c r="AJ39" s="31">
        <v>81627.8</v>
      </c>
      <c r="AK39" s="31">
        <v>174.97920685959272</v>
      </c>
      <c r="AL39" s="36">
        <v>25814.639999999999</v>
      </c>
      <c r="AM39" s="46">
        <v>55.336848874598068</v>
      </c>
      <c r="AN39" s="38">
        <v>-204962.58</v>
      </c>
      <c r="AO39" s="213">
        <v>-439.36244372990353</v>
      </c>
      <c r="AP39" s="39">
        <v>8924642.5600000005</v>
      </c>
      <c r="AQ39" s="31">
        <v>19131.066580921757</v>
      </c>
      <c r="AR39" s="31">
        <v>9041660.5600000005</v>
      </c>
      <c r="AS39" s="31">
        <v>19381.909024651661</v>
      </c>
      <c r="AT39" s="31">
        <v>-119503</v>
      </c>
      <c r="AU39" s="31">
        <v>-256.16934619506969</v>
      </c>
      <c r="AV39" s="31">
        <v>-117018</v>
      </c>
      <c r="AW39" s="31">
        <v>-250.84244372990355</v>
      </c>
      <c r="AX39" s="31">
        <v>2661.18</v>
      </c>
      <c r="AY39" s="31">
        <v>5.7045659163987139</v>
      </c>
      <c r="AZ39" s="31">
        <v>5146.179999999702</v>
      </c>
      <c r="BA39" s="65">
        <v>11.031468381564206</v>
      </c>
      <c r="BB39" s="41">
        <v>-2.97859514830634E-10</v>
      </c>
      <c r="BC39" s="30" t="s">
        <v>64</v>
      </c>
      <c r="BD39" s="30"/>
      <c r="BE39" s="33"/>
    </row>
    <row r="40" spans="1:57">
      <c r="A40" s="29">
        <v>60</v>
      </c>
      <c r="B40" s="34">
        <v>32</v>
      </c>
      <c r="C40" s="200" t="s">
        <v>109</v>
      </c>
      <c r="D40" s="37" t="s">
        <v>110</v>
      </c>
      <c r="E40" s="30" t="s">
        <v>367</v>
      </c>
      <c r="F40" s="35" t="s">
        <v>57</v>
      </c>
      <c r="G40" s="42" t="s">
        <v>67</v>
      </c>
      <c r="H40" s="37" t="s">
        <v>68</v>
      </c>
      <c r="I40" s="29">
        <v>1</v>
      </c>
      <c r="J40" s="34">
        <v>0</v>
      </c>
      <c r="K40" s="44">
        <v>241.5</v>
      </c>
      <c r="L40" s="46">
        <v>2790</v>
      </c>
      <c r="M40" s="46">
        <v>4950633.3</v>
      </c>
      <c r="N40" s="40">
        <v>1774.42</v>
      </c>
      <c r="O40" s="44">
        <v>63</v>
      </c>
      <c r="P40" s="40">
        <v>3854068.4699999997</v>
      </c>
      <c r="Q40" s="213">
        <v>15958.875652173912</v>
      </c>
      <c r="R40" s="38">
        <v>3893811.44</v>
      </c>
      <c r="S40" s="49">
        <v>16123.44281573499</v>
      </c>
      <c r="T40" s="39">
        <v>2726880.83</v>
      </c>
      <c r="U40" s="31">
        <v>11291.432008281574</v>
      </c>
      <c r="V40" s="31">
        <v>2558034.65</v>
      </c>
      <c r="W40" s="31">
        <v>10592.275983436853</v>
      </c>
      <c r="X40" s="31">
        <v>72380.639999999999</v>
      </c>
      <c r="Y40" s="31">
        <v>299.71279503105592</v>
      </c>
      <c r="Z40" s="31">
        <v>96465.540000000008</v>
      </c>
      <c r="AA40" s="31">
        <v>399.44322981366463</v>
      </c>
      <c r="AB40" s="36">
        <v>378924.36</v>
      </c>
      <c r="AC40" s="46">
        <v>1569.0449689440993</v>
      </c>
      <c r="AD40" s="39">
        <v>788006.25</v>
      </c>
      <c r="AE40" s="31">
        <v>3262.9658385093167</v>
      </c>
      <c r="AF40" s="31">
        <v>282905</v>
      </c>
      <c r="AG40" s="31">
        <v>1171.4492753623188</v>
      </c>
      <c r="AH40" s="31">
        <v>464708.6</v>
      </c>
      <c r="AI40" s="31">
        <v>1924.2592132505174</v>
      </c>
      <c r="AJ40" s="31">
        <v>40392.65</v>
      </c>
      <c r="AK40" s="31">
        <v>167.25734989648035</v>
      </c>
      <c r="AL40" s="36">
        <v>0</v>
      </c>
      <c r="AM40" s="46">
        <v>0</v>
      </c>
      <c r="AN40" s="38">
        <v>-39742.97</v>
      </c>
      <c r="AO40" s="213">
        <v>-164.5671635610766</v>
      </c>
      <c r="AP40" s="39">
        <v>3839505.8</v>
      </c>
      <c r="AQ40" s="31">
        <v>15898.574741200828</v>
      </c>
      <c r="AR40" s="31">
        <v>3133418.8</v>
      </c>
      <c r="AS40" s="31">
        <v>12974.819047619047</v>
      </c>
      <c r="AT40" s="31">
        <v>593439</v>
      </c>
      <c r="AU40" s="31">
        <v>2457.304347826087</v>
      </c>
      <c r="AV40" s="31">
        <v>706087</v>
      </c>
      <c r="AW40" s="31">
        <v>2923.7556935817806</v>
      </c>
      <c r="AX40" s="31">
        <v>-127210.67</v>
      </c>
      <c r="AY40" s="31">
        <v>-526.75225672877843</v>
      </c>
      <c r="AZ40" s="31">
        <v>-14562.669999999925</v>
      </c>
      <c r="BA40" s="65">
        <v>-60.300910973084576</v>
      </c>
      <c r="BB40" s="41">
        <v>7.2759576141834259E-11</v>
      </c>
      <c r="BC40" s="30" t="s">
        <v>57</v>
      </c>
      <c r="BD40" s="30"/>
      <c r="BE40" s="33"/>
    </row>
    <row r="41" spans="1:57">
      <c r="A41" s="29">
        <v>62</v>
      </c>
      <c r="B41" s="34">
        <v>34</v>
      </c>
      <c r="C41" s="200" t="s">
        <v>111</v>
      </c>
      <c r="D41" s="37" t="s">
        <v>112</v>
      </c>
      <c r="E41" s="30" t="s">
        <v>367</v>
      </c>
      <c r="F41" s="35" t="s">
        <v>57</v>
      </c>
      <c r="G41" s="42" t="s">
        <v>58</v>
      </c>
      <c r="H41" s="37" t="s">
        <v>59</v>
      </c>
      <c r="I41" s="29">
        <v>3</v>
      </c>
      <c r="J41" s="34">
        <v>0</v>
      </c>
      <c r="K41" s="44">
        <v>290.5</v>
      </c>
      <c r="L41" s="46">
        <v>2751</v>
      </c>
      <c r="M41" s="46">
        <v>4699692.97</v>
      </c>
      <c r="N41" s="40">
        <v>1708.35</v>
      </c>
      <c r="O41" s="44">
        <v>98</v>
      </c>
      <c r="P41" s="40">
        <v>5006721.8900000006</v>
      </c>
      <c r="Q41" s="213">
        <v>17234.84299483649</v>
      </c>
      <c r="R41" s="38">
        <v>5173959.1300000008</v>
      </c>
      <c r="S41" s="49">
        <v>17810.530567986232</v>
      </c>
      <c r="T41" s="39">
        <v>3737073.6300000004</v>
      </c>
      <c r="U41" s="31">
        <v>12864.280998278831</v>
      </c>
      <c r="V41" s="31">
        <v>3258031.8000000003</v>
      </c>
      <c r="W41" s="31">
        <v>11215.255765920827</v>
      </c>
      <c r="X41" s="31">
        <v>143825.18</v>
      </c>
      <c r="Y41" s="31">
        <v>495.09528399311529</v>
      </c>
      <c r="Z41" s="31">
        <v>335216.64999999997</v>
      </c>
      <c r="AA41" s="31">
        <v>1153.9299483648881</v>
      </c>
      <c r="AB41" s="36">
        <v>607985.85</v>
      </c>
      <c r="AC41" s="46">
        <v>2092.894492254733</v>
      </c>
      <c r="AD41" s="39">
        <v>828899.65</v>
      </c>
      <c r="AE41" s="31">
        <v>2853.355077452668</v>
      </c>
      <c r="AF41" s="31">
        <v>347431.25</v>
      </c>
      <c r="AG41" s="31">
        <v>1195.9767641996557</v>
      </c>
      <c r="AH41" s="31">
        <v>477468.4</v>
      </c>
      <c r="AI41" s="31">
        <v>1643.6089500860587</v>
      </c>
      <c r="AJ41" s="31">
        <v>4000</v>
      </c>
      <c r="AK41" s="31">
        <v>13.769363166953529</v>
      </c>
      <c r="AL41" s="36">
        <v>0</v>
      </c>
      <c r="AM41" s="46">
        <v>0</v>
      </c>
      <c r="AN41" s="38">
        <v>-167237.24000000005</v>
      </c>
      <c r="AO41" s="213">
        <v>-575.68757314974198</v>
      </c>
      <c r="AP41" s="39">
        <v>5110703.38</v>
      </c>
      <c r="AQ41" s="31">
        <v>17592.782719449224</v>
      </c>
      <c r="AR41" s="31">
        <v>4609743.38</v>
      </c>
      <c r="AS41" s="31">
        <v>15868.307676419965</v>
      </c>
      <c r="AT41" s="31">
        <v>506336</v>
      </c>
      <c r="AU41" s="31">
        <v>1742.9810671256455</v>
      </c>
      <c r="AV41" s="31">
        <v>500960</v>
      </c>
      <c r="AW41" s="31">
        <v>1724.47504302926</v>
      </c>
      <c r="AX41" s="31">
        <v>109357.49</v>
      </c>
      <c r="AY41" s="31">
        <v>376.4457487091222</v>
      </c>
      <c r="AZ41" s="31">
        <v>103981.48999999929</v>
      </c>
      <c r="BA41" s="65">
        <v>357.93972461273421</v>
      </c>
      <c r="BB41" s="41">
        <v>-7.1304384618997574E-10</v>
      </c>
      <c r="BC41" s="30" t="s">
        <v>57</v>
      </c>
      <c r="BD41" s="30"/>
      <c r="BE41" s="33"/>
    </row>
    <row r="42" spans="1:57">
      <c r="A42" s="29">
        <v>63</v>
      </c>
      <c r="B42" s="34">
        <v>35</v>
      </c>
      <c r="C42" s="200" t="s">
        <v>113</v>
      </c>
      <c r="D42" s="37" t="s">
        <v>114</v>
      </c>
      <c r="E42" s="30" t="s">
        <v>367</v>
      </c>
      <c r="F42" s="35" t="s">
        <v>57</v>
      </c>
      <c r="G42" s="42" t="s">
        <v>67</v>
      </c>
      <c r="H42" s="37" t="s">
        <v>68</v>
      </c>
      <c r="I42" s="29">
        <v>1</v>
      </c>
      <c r="J42" s="34">
        <v>0</v>
      </c>
      <c r="K42" s="44">
        <v>125</v>
      </c>
      <c r="L42" s="46">
        <v>1447</v>
      </c>
      <c r="M42" s="46">
        <v>3695316.87</v>
      </c>
      <c r="N42" s="40">
        <v>2553.77</v>
      </c>
      <c r="O42" s="44">
        <v>60</v>
      </c>
      <c r="P42" s="40">
        <v>2194366.87</v>
      </c>
      <c r="Q42" s="213">
        <v>17554.934960000002</v>
      </c>
      <c r="R42" s="38">
        <v>2205075.35</v>
      </c>
      <c r="S42" s="49">
        <v>17640.602800000001</v>
      </c>
      <c r="T42" s="39">
        <v>1416688.65</v>
      </c>
      <c r="U42" s="31">
        <v>11333.509199999999</v>
      </c>
      <c r="V42" s="31">
        <v>1264791.8</v>
      </c>
      <c r="W42" s="31">
        <v>10118.3344</v>
      </c>
      <c r="X42" s="31">
        <v>43851.950000000004</v>
      </c>
      <c r="Y42" s="31">
        <v>350.81560000000002</v>
      </c>
      <c r="Z42" s="31">
        <v>108044.9</v>
      </c>
      <c r="AA42" s="31">
        <v>864.35919999999999</v>
      </c>
      <c r="AB42" s="36">
        <v>248020.15</v>
      </c>
      <c r="AC42" s="46">
        <v>1984.1612</v>
      </c>
      <c r="AD42" s="39">
        <v>531538.1</v>
      </c>
      <c r="AE42" s="31">
        <v>4252.3047999999999</v>
      </c>
      <c r="AF42" s="31">
        <v>223000</v>
      </c>
      <c r="AG42" s="31">
        <v>1784</v>
      </c>
      <c r="AH42" s="31">
        <v>307170.59999999998</v>
      </c>
      <c r="AI42" s="31">
        <v>2457.3647999999998</v>
      </c>
      <c r="AJ42" s="31">
        <v>1367.5</v>
      </c>
      <c r="AK42" s="31">
        <v>10.94</v>
      </c>
      <c r="AL42" s="36">
        <v>8828.4500000000007</v>
      </c>
      <c r="AM42" s="46">
        <v>70.627600000000001</v>
      </c>
      <c r="AN42" s="38">
        <v>-10708.480000000001</v>
      </c>
      <c r="AO42" s="213">
        <v>-85.667840000000012</v>
      </c>
      <c r="AP42" s="39">
        <v>2195185.36</v>
      </c>
      <c r="AQ42" s="31">
        <v>17561.48288</v>
      </c>
      <c r="AR42" s="31">
        <v>2214651.36</v>
      </c>
      <c r="AS42" s="31">
        <v>17717.210879999999</v>
      </c>
      <c r="AT42" s="31">
        <v>-19466</v>
      </c>
      <c r="AU42" s="31">
        <v>-155.72800000000001</v>
      </c>
      <c r="AV42" s="31">
        <v>-19466</v>
      </c>
      <c r="AW42" s="31">
        <v>-155.72800000000001</v>
      </c>
      <c r="AX42" s="31">
        <v>818.49</v>
      </c>
      <c r="AY42" s="31">
        <v>6.5479200000000004</v>
      </c>
      <c r="AZ42" s="31">
        <v>818.48999999975786</v>
      </c>
      <c r="BA42" s="65">
        <v>6.5479199999980633</v>
      </c>
      <c r="BB42" s="41">
        <v>-2.4215296434704214E-10</v>
      </c>
      <c r="BC42" s="30" t="s">
        <v>64</v>
      </c>
      <c r="BD42" s="30"/>
      <c r="BE42" s="33"/>
    </row>
    <row r="43" spans="1:57">
      <c r="A43" s="29">
        <v>4</v>
      </c>
      <c r="B43" s="34">
        <v>36</v>
      </c>
      <c r="C43" s="200" t="s">
        <v>115</v>
      </c>
      <c r="D43" s="37" t="s">
        <v>116</v>
      </c>
      <c r="E43" s="30" t="s">
        <v>367</v>
      </c>
      <c r="F43" s="35" t="s">
        <v>57</v>
      </c>
      <c r="G43" s="42" t="s">
        <v>67</v>
      </c>
      <c r="H43" s="37" t="s">
        <v>68</v>
      </c>
      <c r="I43" s="29">
        <v>1</v>
      </c>
      <c r="J43" s="34">
        <v>0</v>
      </c>
      <c r="K43" s="44">
        <v>1934.5</v>
      </c>
      <c r="L43" s="46">
        <v>25340</v>
      </c>
      <c r="M43" s="46">
        <v>61722359.020000003</v>
      </c>
      <c r="N43" s="40">
        <v>2435.7600000000002</v>
      </c>
      <c r="O43" s="44">
        <v>51</v>
      </c>
      <c r="P43" s="40">
        <v>30751990.850000001</v>
      </c>
      <c r="Q43" s="213">
        <v>15896.60938226932</v>
      </c>
      <c r="R43" s="38">
        <v>31228995</v>
      </c>
      <c r="S43" s="49">
        <v>16143.186869992245</v>
      </c>
      <c r="T43" s="39">
        <v>20915632.539999999</v>
      </c>
      <c r="U43" s="31">
        <v>10811.906197983975</v>
      </c>
      <c r="V43" s="31">
        <v>18746247.990000002</v>
      </c>
      <c r="W43" s="31">
        <v>9690.4874592918077</v>
      </c>
      <c r="X43" s="31">
        <v>591750.81000000006</v>
      </c>
      <c r="Y43" s="31">
        <v>305.89341431894547</v>
      </c>
      <c r="Z43" s="31">
        <v>1577633.74</v>
      </c>
      <c r="AA43" s="31">
        <v>815.52532437322304</v>
      </c>
      <c r="AB43" s="36">
        <v>2312079.5900000003</v>
      </c>
      <c r="AC43" s="46">
        <v>1195.1820056862241</v>
      </c>
      <c r="AD43" s="39">
        <v>7752846.8500000006</v>
      </c>
      <c r="AE43" s="31">
        <v>4007.6747738433705</v>
      </c>
      <c r="AF43" s="31">
        <v>4414289.41</v>
      </c>
      <c r="AG43" s="31">
        <v>2281.8761488756786</v>
      </c>
      <c r="AH43" s="31">
        <v>2833180.48</v>
      </c>
      <c r="AI43" s="31">
        <v>1464.5543964848798</v>
      </c>
      <c r="AJ43" s="31">
        <v>505376.96</v>
      </c>
      <c r="AK43" s="31">
        <v>261.2442284828121</v>
      </c>
      <c r="AL43" s="36">
        <v>248436.02</v>
      </c>
      <c r="AM43" s="46">
        <v>128.42389247867666</v>
      </c>
      <c r="AN43" s="38">
        <v>-477004.15</v>
      </c>
      <c r="AO43" s="213">
        <v>-246.57748772292584</v>
      </c>
      <c r="AP43" s="39">
        <v>30804020.920000002</v>
      </c>
      <c r="AQ43" s="31">
        <v>15923.505257172397</v>
      </c>
      <c r="AR43" s="31">
        <v>31565021.920000002</v>
      </c>
      <c r="AS43" s="31">
        <v>16316.889077280952</v>
      </c>
      <c r="AT43" s="31">
        <v>-761001</v>
      </c>
      <c r="AU43" s="31">
        <v>-393.3838201085552</v>
      </c>
      <c r="AV43" s="31">
        <v>-761001</v>
      </c>
      <c r="AW43" s="31">
        <v>-393.3838201085552</v>
      </c>
      <c r="AX43" s="31">
        <v>52030.07</v>
      </c>
      <c r="AY43" s="31">
        <v>26.895874903075729</v>
      </c>
      <c r="AZ43" s="31">
        <v>52030.070000000298</v>
      </c>
      <c r="BA43" s="65">
        <v>26.895874903075885</v>
      </c>
      <c r="BB43" s="41">
        <v>2.9831426218152046E-10</v>
      </c>
      <c r="BC43" s="30" t="s">
        <v>64</v>
      </c>
      <c r="BD43" s="30"/>
      <c r="BE43" s="33"/>
    </row>
    <row r="44" spans="1:57">
      <c r="A44" s="29">
        <v>20</v>
      </c>
      <c r="B44" s="34">
        <v>37</v>
      </c>
      <c r="C44" s="200" t="s">
        <v>117</v>
      </c>
      <c r="D44" s="37" t="s">
        <v>116</v>
      </c>
      <c r="E44" s="30" t="s">
        <v>367</v>
      </c>
      <c r="F44" s="35" t="s">
        <v>57</v>
      </c>
      <c r="G44" s="42" t="s">
        <v>62</v>
      </c>
      <c r="H44" s="37" t="s">
        <v>63</v>
      </c>
      <c r="I44" s="29">
        <v>2</v>
      </c>
      <c r="J44" s="34">
        <v>0</v>
      </c>
      <c r="K44" s="44">
        <v>872.5</v>
      </c>
      <c r="L44" s="46">
        <v>33238</v>
      </c>
      <c r="M44" s="46">
        <v>76913234.310000002</v>
      </c>
      <c r="N44" s="40">
        <v>2314.0100000000002</v>
      </c>
      <c r="O44" s="44">
        <v>35</v>
      </c>
      <c r="P44" s="40">
        <v>21107401.080000002</v>
      </c>
      <c r="Q44" s="213">
        <v>24191.863702005732</v>
      </c>
      <c r="R44" s="38">
        <v>21741758.16</v>
      </c>
      <c r="S44" s="49">
        <v>24918.920527220631</v>
      </c>
      <c r="T44" s="39">
        <v>13213736.689999999</v>
      </c>
      <c r="U44" s="31">
        <v>15144.683885386819</v>
      </c>
      <c r="V44" s="31">
        <v>11411355.449999999</v>
      </c>
      <c r="W44" s="31">
        <v>13078.917421203438</v>
      </c>
      <c r="X44" s="31">
        <v>537892.80000000005</v>
      </c>
      <c r="Y44" s="31">
        <v>616.49604584527231</v>
      </c>
      <c r="Z44" s="31">
        <v>1264488.44</v>
      </c>
      <c r="AA44" s="31">
        <v>1449.2704183381088</v>
      </c>
      <c r="AB44" s="36">
        <v>1517436.3499999999</v>
      </c>
      <c r="AC44" s="46">
        <v>1739.1820630372492</v>
      </c>
      <c r="AD44" s="39">
        <v>6976084.8400000008</v>
      </c>
      <c r="AE44" s="31">
        <v>7995.5127106017198</v>
      </c>
      <c r="AF44" s="31">
        <v>4932633.95</v>
      </c>
      <c r="AG44" s="31">
        <v>5653.4486532951296</v>
      </c>
      <c r="AH44" s="31">
        <v>2043433.1</v>
      </c>
      <c r="AI44" s="31">
        <v>2342.0436676217764</v>
      </c>
      <c r="AJ44" s="31">
        <v>17.79</v>
      </c>
      <c r="AK44" s="31">
        <v>2.038968481375358E-2</v>
      </c>
      <c r="AL44" s="36">
        <v>34500.28</v>
      </c>
      <c r="AM44" s="46">
        <v>39.541868194842408</v>
      </c>
      <c r="AN44" s="38">
        <v>-634357.07999999996</v>
      </c>
      <c r="AO44" s="213">
        <v>-727.05682521489962</v>
      </c>
      <c r="AP44" s="39">
        <v>21111271.789999999</v>
      </c>
      <c r="AQ44" s="31">
        <v>24196.30004584527</v>
      </c>
      <c r="AR44" s="31">
        <v>26994877.789999999</v>
      </c>
      <c r="AS44" s="31">
        <v>30939.688011461316</v>
      </c>
      <c r="AT44" s="31">
        <v>-5883606</v>
      </c>
      <c r="AU44" s="31">
        <v>-6743.3879656160461</v>
      </c>
      <c r="AV44" s="31">
        <v>-5883606</v>
      </c>
      <c r="AW44" s="31">
        <v>-6743.3879656160461</v>
      </c>
      <c r="AX44" s="31">
        <v>3870.71</v>
      </c>
      <c r="AY44" s="31">
        <v>4.4363438395415473</v>
      </c>
      <c r="AZ44" s="31">
        <v>3870.7099999971688</v>
      </c>
      <c r="BA44" s="65">
        <v>4.4363438395383019</v>
      </c>
      <c r="BB44" s="41">
        <v>-2.8312570066191256E-9</v>
      </c>
      <c r="BC44" s="30" t="s">
        <v>64</v>
      </c>
      <c r="BD44" s="30"/>
      <c r="BE44" s="33"/>
    </row>
    <row r="45" spans="1:57">
      <c r="A45" s="29">
        <v>146</v>
      </c>
      <c r="B45" s="34">
        <v>38</v>
      </c>
      <c r="C45" s="200" t="s">
        <v>118</v>
      </c>
      <c r="D45" s="37" t="s">
        <v>119</v>
      </c>
      <c r="E45" s="30" t="s">
        <v>367</v>
      </c>
      <c r="F45" s="35" t="s">
        <v>57</v>
      </c>
      <c r="G45" s="42" t="s">
        <v>67</v>
      </c>
      <c r="H45" s="37" t="s">
        <v>68</v>
      </c>
      <c r="I45" s="29">
        <v>1</v>
      </c>
      <c r="J45" s="34">
        <v>0</v>
      </c>
      <c r="K45" s="44">
        <v>124</v>
      </c>
      <c r="L45" s="46">
        <v>1286</v>
      </c>
      <c r="M45" s="46">
        <v>2934464.65</v>
      </c>
      <c r="N45" s="40">
        <v>2281.85</v>
      </c>
      <c r="O45" s="44">
        <v>65</v>
      </c>
      <c r="P45" s="40">
        <v>2124056.1599999997</v>
      </c>
      <c r="Q45" s="213">
        <v>17129.485161290319</v>
      </c>
      <c r="R45" s="38">
        <v>2154722.3899999997</v>
      </c>
      <c r="S45" s="49">
        <v>17376.793467741933</v>
      </c>
      <c r="T45" s="39">
        <v>1575103.29</v>
      </c>
      <c r="U45" s="31">
        <v>12702.445887096774</v>
      </c>
      <c r="V45" s="31">
        <v>1377828.45</v>
      </c>
      <c r="W45" s="31">
        <v>11111.519758064516</v>
      </c>
      <c r="X45" s="31">
        <v>37085.07</v>
      </c>
      <c r="Y45" s="31">
        <v>299.07314516129031</v>
      </c>
      <c r="Z45" s="31">
        <v>160189.77000000002</v>
      </c>
      <c r="AA45" s="31">
        <v>1291.8529838709678</v>
      </c>
      <c r="AB45" s="36">
        <v>293612.15000000002</v>
      </c>
      <c r="AC45" s="46">
        <v>2367.8399193548389</v>
      </c>
      <c r="AD45" s="39">
        <v>286006.94999999995</v>
      </c>
      <c r="AE45" s="31">
        <v>2306.5076612903222</v>
      </c>
      <c r="AF45" s="31">
        <v>237730</v>
      </c>
      <c r="AG45" s="31">
        <v>1917.1774193548388</v>
      </c>
      <c r="AH45" s="31">
        <v>29230.6</v>
      </c>
      <c r="AI45" s="31">
        <v>235.73064516129031</v>
      </c>
      <c r="AJ45" s="31">
        <v>19046.349999999999</v>
      </c>
      <c r="AK45" s="31">
        <v>153.59959677419354</v>
      </c>
      <c r="AL45" s="36">
        <v>0</v>
      </c>
      <c r="AM45" s="46">
        <v>0</v>
      </c>
      <c r="AN45" s="38">
        <v>-30666.230000000003</v>
      </c>
      <c r="AO45" s="213">
        <v>-247.30830645161294</v>
      </c>
      <c r="AP45" s="39">
        <v>2099734.7999999998</v>
      </c>
      <c r="AQ45" s="31">
        <v>16933.345161290323</v>
      </c>
      <c r="AR45" s="31">
        <v>1907004.8</v>
      </c>
      <c r="AS45" s="31">
        <v>15379.070967741936</v>
      </c>
      <c r="AT45" s="31">
        <v>202209</v>
      </c>
      <c r="AU45" s="31">
        <v>1630.7177419354839</v>
      </c>
      <c r="AV45" s="31">
        <v>192730</v>
      </c>
      <c r="AW45" s="31">
        <v>1554.2741935483871</v>
      </c>
      <c r="AX45" s="31">
        <v>-14842.36</v>
      </c>
      <c r="AY45" s="31">
        <v>-119.69645161290323</v>
      </c>
      <c r="AZ45" s="31">
        <v>-24321.35999999987</v>
      </c>
      <c r="BA45" s="65">
        <v>-196.13999999999893</v>
      </c>
      <c r="BB45" s="41">
        <v>1.3096723705530167E-10</v>
      </c>
      <c r="BC45" s="30" t="s">
        <v>57</v>
      </c>
      <c r="BD45" s="30"/>
      <c r="BE45" s="33"/>
    </row>
    <row r="46" spans="1:57">
      <c r="A46" s="29">
        <v>65</v>
      </c>
      <c r="B46" s="34">
        <v>40</v>
      </c>
      <c r="C46" s="200" t="s">
        <v>120</v>
      </c>
      <c r="D46" s="37" t="s">
        <v>121</v>
      </c>
      <c r="E46" s="30" t="s">
        <v>367</v>
      </c>
      <c r="F46" s="35" t="s">
        <v>57</v>
      </c>
      <c r="G46" s="42" t="s">
        <v>67</v>
      </c>
      <c r="H46" s="37" t="s">
        <v>68</v>
      </c>
      <c r="I46" s="29">
        <v>1</v>
      </c>
      <c r="J46" s="34">
        <v>0</v>
      </c>
      <c r="K46" s="44">
        <v>357.5</v>
      </c>
      <c r="L46" s="46">
        <v>4269</v>
      </c>
      <c r="M46" s="46">
        <v>8852987.5999999996</v>
      </c>
      <c r="N46" s="40">
        <v>2073.7800000000002</v>
      </c>
      <c r="O46" s="44">
        <v>62</v>
      </c>
      <c r="P46" s="40">
        <v>5928646.0499999989</v>
      </c>
      <c r="Q46" s="213">
        <v>16583.625314685312</v>
      </c>
      <c r="R46" s="38">
        <v>6022194.0399999991</v>
      </c>
      <c r="S46" s="49">
        <v>16845.298013986012</v>
      </c>
      <c r="T46" s="39">
        <v>3440524.4699999993</v>
      </c>
      <c r="U46" s="31">
        <v>9623.8446713286685</v>
      </c>
      <c r="V46" s="31">
        <v>3105129.3499999996</v>
      </c>
      <c r="W46" s="31">
        <v>8685.6765034965028</v>
      </c>
      <c r="X46" s="31">
        <v>87316.86</v>
      </c>
      <c r="Y46" s="31">
        <v>244.24296503496504</v>
      </c>
      <c r="Z46" s="31">
        <v>248078.25999999998</v>
      </c>
      <c r="AA46" s="31">
        <v>693.9252027972027</v>
      </c>
      <c r="AB46" s="36">
        <v>625589</v>
      </c>
      <c r="AC46" s="46">
        <v>1749.8993006993007</v>
      </c>
      <c r="AD46" s="39">
        <v>1956080.5699999998</v>
      </c>
      <c r="AE46" s="31">
        <v>5471.5540419580411</v>
      </c>
      <c r="AF46" s="31">
        <v>1236155.17</v>
      </c>
      <c r="AG46" s="31">
        <v>3457.776699300699</v>
      </c>
      <c r="AH46" s="31">
        <v>706744.9</v>
      </c>
      <c r="AI46" s="31">
        <v>1976.9088111888113</v>
      </c>
      <c r="AJ46" s="31">
        <v>13180.5</v>
      </c>
      <c r="AK46" s="31">
        <v>36.868531468531465</v>
      </c>
      <c r="AL46" s="36">
        <v>0</v>
      </c>
      <c r="AM46" s="46">
        <v>0</v>
      </c>
      <c r="AN46" s="38">
        <v>-93547.989999999991</v>
      </c>
      <c r="AO46" s="213">
        <v>-261.67269930069926</v>
      </c>
      <c r="AP46" s="39">
        <v>5947003.0499999998</v>
      </c>
      <c r="AQ46" s="31">
        <v>16634.973566433568</v>
      </c>
      <c r="AR46" s="31">
        <v>5518077.0499999998</v>
      </c>
      <c r="AS46" s="31">
        <v>15435.18055944056</v>
      </c>
      <c r="AT46" s="31">
        <v>410569</v>
      </c>
      <c r="AU46" s="31">
        <v>1148.4447552447552</v>
      </c>
      <c r="AV46" s="31">
        <v>428926</v>
      </c>
      <c r="AW46" s="31">
        <v>1199.7930069930069</v>
      </c>
      <c r="AX46" s="31">
        <v>0</v>
      </c>
      <c r="AY46" s="31">
        <v>0</v>
      </c>
      <c r="AZ46" s="31">
        <v>18357.000000000931</v>
      </c>
      <c r="BA46" s="65">
        <v>51.348251748254356</v>
      </c>
      <c r="BB46" s="41">
        <v>9.3132257461547852E-10</v>
      </c>
      <c r="BC46" s="30" t="s">
        <v>64</v>
      </c>
      <c r="BD46" s="30"/>
      <c r="BE46" s="33"/>
    </row>
    <row r="47" spans="1:57">
      <c r="A47" s="29">
        <v>66</v>
      </c>
      <c r="B47" s="34">
        <v>41</v>
      </c>
      <c r="C47" s="200" t="s">
        <v>374</v>
      </c>
      <c r="D47" s="37" t="s">
        <v>123</v>
      </c>
      <c r="E47" s="30" t="s">
        <v>367</v>
      </c>
      <c r="F47" s="35" t="s">
        <v>57</v>
      </c>
      <c r="G47" s="42" t="s">
        <v>67</v>
      </c>
      <c r="H47" s="37" t="s">
        <v>68</v>
      </c>
      <c r="I47" s="29">
        <v>1</v>
      </c>
      <c r="J47" s="34">
        <v>0</v>
      </c>
      <c r="K47" s="44">
        <v>51</v>
      </c>
      <c r="L47" s="46">
        <v>582</v>
      </c>
      <c r="M47" s="46">
        <v>911390.24</v>
      </c>
      <c r="N47" s="40">
        <v>1565.96</v>
      </c>
      <c r="O47" s="44">
        <v>54</v>
      </c>
      <c r="P47" s="40">
        <v>1047661.7599999999</v>
      </c>
      <c r="Q47" s="213">
        <v>20542.38745098039</v>
      </c>
      <c r="R47" s="38">
        <v>1102158.8499999999</v>
      </c>
      <c r="S47" s="49">
        <v>21610.957843137254</v>
      </c>
      <c r="T47" s="39">
        <v>466969.84999999992</v>
      </c>
      <c r="U47" s="31">
        <v>9156.2715686274496</v>
      </c>
      <c r="V47" s="31">
        <v>435693.64999999997</v>
      </c>
      <c r="W47" s="31">
        <v>8543.0127450980381</v>
      </c>
      <c r="X47" s="31">
        <v>16624.099999999999</v>
      </c>
      <c r="Y47" s="31">
        <v>325.96274509803919</v>
      </c>
      <c r="Z47" s="31">
        <v>14652.1</v>
      </c>
      <c r="AA47" s="31">
        <v>287.29607843137256</v>
      </c>
      <c r="AB47" s="36">
        <v>121600.20999999999</v>
      </c>
      <c r="AC47" s="46">
        <v>2384.3178431372548</v>
      </c>
      <c r="AD47" s="39">
        <v>511260.57999999996</v>
      </c>
      <c r="AE47" s="31">
        <v>10024.71725490196</v>
      </c>
      <c r="AF47" s="31">
        <v>326187.05</v>
      </c>
      <c r="AG47" s="31">
        <v>6395.8245098039215</v>
      </c>
      <c r="AH47" s="31">
        <v>184211.37</v>
      </c>
      <c r="AI47" s="31">
        <v>3611.9876470588233</v>
      </c>
      <c r="AJ47" s="31">
        <v>862.16</v>
      </c>
      <c r="AK47" s="31">
        <v>16.905098039215687</v>
      </c>
      <c r="AL47" s="36">
        <v>2328.21</v>
      </c>
      <c r="AM47" s="46">
        <v>45.651176470588233</v>
      </c>
      <c r="AN47" s="38">
        <v>-54497.09</v>
      </c>
      <c r="AO47" s="213">
        <v>-1068.5703921568627</v>
      </c>
      <c r="AP47" s="39">
        <v>756090.66999999993</v>
      </c>
      <c r="AQ47" s="31">
        <v>14825.30725490196</v>
      </c>
      <c r="AR47" s="31">
        <v>514198.67</v>
      </c>
      <c r="AS47" s="31">
        <v>10082.326862745098</v>
      </c>
      <c r="AT47" s="31">
        <v>537633</v>
      </c>
      <c r="AU47" s="31">
        <v>10541.823529411764</v>
      </c>
      <c r="AV47" s="31">
        <v>241892</v>
      </c>
      <c r="AW47" s="31">
        <v>4742.9803921568628</v>
      </c>
      <c r="AX47" s="31">
        <v>4169.91</v>
      </c>
      <c r="AY47" s="31">
        <v>81.762941176470591</v>
      </c>
      <c r="AZ47" s="31">
        <v>-291571.08999999997</v>
      </c>
      <c r="BA47" s="65">
        <v>-5717.0801960784311</v>
      </c>
      <c r="BB47" s="41">
        <v>3.2741809263825417E-11</v>
      </c>
      <c r="BC47" s="30" t="s">
        <v>64</v>
      </c>
      <c r="BD47" s="30"/>
      <c r="BE47" s="33"/>
    </row>
    <row r="48" spans="1:57">
      <c r="A48" s="29">
        <v>70</v>
      </c>
      <c r="B48" s="34">
        <v>43</v>
      </c>
      <c r="C48" s="200" t="s">
        <v>124</v>
      </c>
      <c r="D48" s="37" t="s">
        <v>125</v>
      </c>
      <c r="E48" s="30" t="s">
        <v>367</v>
      </c>
      <c r="F48" s="35" t="s">
        <v>57</v>
      </c>
      <c r="G48" s="42" t="s">
        <v>67</v>
      </c>
      <c r="H48" s="37" t="s">
        <v>68</v>
      </c>
      <c r="I48" s="29">
        <v>1</v>
      </c>
      <c r="J48" s="34">
        <v>0</v>
      </c>
      <c r="K48" s="44">
        <v>141.5</v>
      </c>
      <c r="L48" s="46">
        <v>1604</v>
      </c>
      <c r="M48" s="46">
        <v>3339937.55</v>
      </c>
      <c r="N48" s="40">
        <v>2082.25</v>
      </c>
      <c r="O48" s="44">
        <v>60</v>
      </c>
      <c r="P48" s="40">
        <v>2478792.7699999996</v>
      </c>
      <c r="Q48" s="213">
        <v>17517.970106007066</v>
      </c>
      <c r="R48" s="38">
        <v>2534194.1999999997</v>
      </c>
      <c r="S48" s="49">
        <v>17909.499646643108</v>
      </c>
      <c r="T48" s="39">
        <v>1421248.15</v>
      </c>
      <c r="U48" s="31">
        <v>10044.156537102474</v>
      </c>
      <c r="V48" s="31">
        <v>1261198.8999999999</v>
      </c>
      <c r="W48" s="31">
        <v>8913.0664310954053</v>
      </c>
      <c r="X48" s="31">
        <v>47111.5</v>
      </c>
      <c r="Y48" s="31">
        <v>332.9434628975265</v>
      </c>
      <c r="Z48" s="31">
        <v>112937.75</v>
      </c>
      <c r="AA48" s="31">
        <v>798.14664310954061</v>
      </c>
      <c r="AB48" s="36">
        <v>243025.45</v>
      </c>
      <c r="AC48" s="46">
        <v>1717.4943462897527</v>
      </c>
      <c r="AD48" s="39">
        <v>868920.6</v>
      </c>
      <c r="AE48" s="31">
        <v>6140.7816254416957</v>
      </c>
      <c r="AF48" s="31">
        <v>370000</v>
      </c>
      <c r="AG48" s="31">
        <v>2614.8409893992934</v>
      </c>
      <c r="AH48" s="31">
        <v>424297.35</v>
      </c>
      <c r="AI48" s="31">
        <v>2998.5678445229682</v>
      </c>
      <c r="AJ48" s="31">
        <v>74623.25</v>
      </c>
      <c r="AK48" s="31">
        <v>527.3727915194346</v>
      </c>
      <c r="AL48" s="36">
        <v>1000</v>
      </c>
      <c r="AM48" s="46">
        <v>7.0671378091872787</v>
      </c>
      <c r="AN48" s="38">
        <v>-55401.43</v>
      </c>
      <c r="AO48" s="213">
        <v>-391.52954063604238</v>
      </c>
      <c r="AP48" s="39">
        <v>2260365.4</v>
      </c>
      <c r="AQ48" s="31">
        <v>15974.313780918726</v>
      </c>
      <c r="AR48" s="31">
        <v>2017569.4</v>
      </c>
      <c r="AS48" s="31">
        <v>14258.440989399292</v>
      </c>
      <c r="AT48" s="31">
        <v>580390</v>
      </c>
      <c r="AU48" s="31">
        <v>4101.6961130742047</v>
      </c>
      <c r="AV48" s="31">
        <v>242796</v>
      </c>
      <c r="AW48" s="31">
        <v>1715.8727915194347</v>
      </c>
      <c r="AX48" s="31">
        <v>119166.63</v>
      </c>
      <c r="AY48" s="31">
        <v>842.1669964664311</v>
      </c>
      <c r="AZ48" s="31">
        <v>-218427.36999999965</v>
      </c>
      <c r="BA48" s="65">
        <v>-1543.6563250883366</v>
      </c>
      <c r="BB48" s="41">
        <v>3.4924596548080444E-10</v>
      </c>
      <c r="BC48" s="30" t="s">
        <v>64</v>
      </c>
      <c r="BD48" s="30"/>
      <c r="BE48" s="33"/>
    </row>
    <row r="49" spans="1:57">
      <c r="A49" s="29">
        <v>72</v>
      </c>
      <c r="B49" s="34">
        <v>44</v>
      </c>
      <c r="C49" s="200" t="s">
        <v>126</v>
      </c>
      <c r="D49" s="37" t="s">
        <v>127</v>
      </c>
      <c r="E49" s="30" t="s">
        <v>367</v>
      </c>
      <c r="F49" s="35" t="s">
        <v>57</v>
      </c>
      <c r="G49" s="42" t="s">
        <v>62</v>
      </c>
      <c r="H49" s="37" t="s">
        <v>63</v>
      </c>
      <c r="I49" s="29">
        <v>2</v>
      </c>
      <c r="J49" s="34">
        <v>0</v>
      </c>
      <c r="K49" s="44">
        <v>147.5</v>
      </c>
      <c r="L49" s="46">
        <v>5351</v>
      </c>
      <c r="M49" s="46">
        <v>10599229.619999999</v>
      </c>
      <c r="N49" s="40">
        <v>1980.79</v>
      </c>
      <c r="O49" s="44">
        <v>38</v>
      </c>
      <c r="P49" s="40">
        <v>3620669.57</v>
      </c>
      <c r="Q49" s="213">
        <v>24546.912338983049</v>
      </c>
      <c r="R49" s="38">
        <v>3766748.46</v>
      </c>
      <c r="S49" s="49">
        <v>25537.277694915254</v>
      </c>
      <c r="T49" s="39">
        <v>2431621.09</v>
      </c>
      <c r="U49" s="31">
        <v>16485.566711864405</v>
      </c>
      <c r="V49" s="31">
        <v>2192911.85</v>
      </c>
      <c r="W49" s="31">
        <v>14867.198983050848</v>
      </c>
      <c r="X49" s="31">
        <v>88667.34</v>
      </c>
      <c r="Y49" s="31">
        <v>601.13450847457625</v>
      </c>
      <c r="Z49" s="31">
        <v>150041.90000000002</v>
      </c>
      <c r="AA49" s="31">
        <v>1017.2332203389832</v>
      </c>
      <c r="AB49" s="36">
        <v>385979.75</v>
      </c>
      <c r="AC49" s="46">
        <v>2616.8118644067795</v>
      </c>
      <c r="AD49" s="39">
        <v>946279.12</v>
      </c>
      <c r="AE49" s="31">
        <v>6415.4516610169494</v>
      </c>
      <c r="AF49" s="31">
        <v>477356.42</v>
      </c>
      <c r="AG49" s="31">
        <v>3236.3147118644065</v>
      </c>
      <c r="AH49" s="31">
        <v>397380.45</v>
      </c>
      <c r="AI49" s="31">
        <v>2694.1047457627119</v>
      </c>
      <c r="AJ49" s="31">
        <v>71542.25</v>
      </c>
      <c r="AK49" s="31">
        <v>485.0322033898305</v>
      </c>
      <c r="AL49" s="36">
        <v>2868.5</v>
      </c>
      <c r="AM49" s="46">
        <v>19.447457627118645</v>
      </c>
      <c r="AN49" s="38">
        <v>-146078.88999999998</v>
      </c>
      <c r="AO49" s="213">
        <v>-990.36535593220333</v>
      </c>
      <c r="AP49" s="39">
        <v>3642917.7</v>
      </c>
      <c r="AQ49" s="31">
        <v>24697.747118644071</v>
      </c>
      <c r="AR49" s="31">
        <v>4063754.7</v>
      </c>
      <c r="AS49" s="31">
        <v>27550.879322033899</v>
      </c>
      <c r="AT49" s="31">
        <v>-442309</v>
      </c>
      <c r="AU49" s="31">
        <v>-2998.7050847457626</v>
      </c>
      <c r="AV49" s="31">
        <v>-420837</v>
      </c>
      <c r="AW49" s="31">
        <v>-2853.1322033898305</v>
      </c>
      <c r="AX49" s="31">
        <v>776.13</v>
      </c>
      <c r="AY49" s="31">
        <v>5.2618983050847454</v>
      </c>
      <c r="AZ49" s="31">
        <v>22248.130000000354</v>
      </c>
      <c r="BA49" s="65">
        <v>150.83477966101935</v>
      </c>
      <c r="BB49" s="41">
        <v>3.539071258273907E-10</v>
      </c>
      <c r="BC49" s="30" t="s">
        <v>64</v>
      </c>
      <c r="BD49" s="30"/>
      <c r="BE49" s="33"/>
    </row>
    <row r="50" spans="1:57">
      <c r="A50" s="29">
        <v>223</v>
      </c>
      <c r="B50" s="34">
        <v>106</v>
      </c>
      <c r="C50" s="200" t="s">
        <v>128</v>
      </c>
      <c r="D50" s="37" t="s">
        <v>129</v>
      </c>
      <c r="E50" s="30" t="s">
        <v>367</v>
      </c>
      <c r="F50" s="35" t="s">
        <v>57</v>
      </c>
      <c r="G50" s="42" t="s">
        <v>67</v>
      </c>
      <c r="H50" s="37" t="s">
        <v>68</v>
      </c>
      <c r="I50" s="29">
        <v>1</v>
      </c>
      <c r="J50" s="34">
        <v>0</v>
      </c>
      <c r="K50" s="44">
        <v>104.5</v>
      </c>
      <c r="L50" s="46">
        <v>1432</v>
      </c>
      <c r="M50" s="46">
        <v>2726685.02</v>
      </c>
      <c r="N50" s="40">
        <v>1904.1</v>
      </c>
      <c r="O50" s="44">
        <v>64</v>
      </c>
      <c r="P50" s="40">
        <v>1926112.6299999997</v>
      </c>
      <c r="Q50" s="213">
        <v>18431.699808612437</v>
      </c>
      <c r="R50" s="38">
        <v>2207399.3699999996</v>
      </c>
      <c r="S50" s="49">
        <v>21123.438947368417</v>
      </c>
      <c r="T50" s="39">
        <v>1199551.22</v>
      </c>
      <c r="U50" s="31">
        <v>11478.959043062201</v>
      </c>
      <c r="V50" s="31">
        <v>1071491.4100000001</v>
      </c>
      <c r="W50" s="31">
        <v>10253.506315789475</v>
      </c>
      <c r="X50" s="31">
        <v>38262.910000000003</v>
      </c>
      <c r="Y50" s="31">
        <v>366.15224880382777</v>
      </c>
      <c r="Z50" s="31">
        <v>89796.9</v>
      </c>
      <c r="AA50" s="31">
        <v>859.30047846889943</v>
      </c>
      <c r="AB50" s="36">
        <v>209203.86</v>
      </c>
      <c r="AC50" s="46">
        <v>2001.950813397129</v>
      </c>
      <c r="AD50" s="39">
        <v>795600.1399999999</v>
      </c>
      <c r="AE50" s="31">
        <v>7613.3984688995206</v>
      </c>
      <c r="AF50" s="31">
        <v>494715.93999999994</v>
      </c>
      <c r="AG50" s="31">
        <v>4734.1238277511957</v>
      </c>
      <c r="AH50" s="31">
        <v>286084.2</v>
      </c>
      <c r="AI50" s="31">
        <v>2737.6478468899522</v>
      </c>
      <c r="AJ50" s="31">
        <v>14800</v>
      </c>
      <c r="AK50" s="31">
        <v>141.6267942583732</v>
      </c>
      <c r="AL50" s="36">
        <v>3044.15</v>
      </c>
      <c r="AM50" s="46">
        <v>29.130622009569379</v>
      </c>
      <c r="AN50" s="38">
        <v>-281286.74</v>
      </c>
      <c r="AO50" s="213">
        <v>-2691.7391387559805</v>
      </c>
      <c r="AP50" s="39">
        <v>1818311.63</v>
      </c>
      <c r="AQ50" s="31">
        <v>17400.111291866029</v>
      </c>
      <c r="AR50" s="31">
        <v>1741037.63</v>
      </c>
      <c r="AS50" s="31">
        <v>16660.64717703349</v>
      </c>
      <c r="AT50" s="31">
        <v>185075</v>
      </c>
      <c r="AU50" s="31">
        <v>1771.0526315789473</v>
      </c>
      <c r="AV50" s="31">
        <v>77274</v>
      </c>
      <c r="AW50" s="31">
        <v>739.46411483253587</v>
      </c>
      <c r="AX50" s="31">
        <v>0</v>
      </c>
      <c r="AY50" s="31">
        <v>0</v>
      </c>
      <c r="AZ50" s="31">
        <v>-107800.99999999977</v>
      </c>
      <c r="BA50" s="65">
        <v>-1031.5885167464094</v>
      </c>
      <c r="BB50" s="41">
        <v>2.3283064365386963E-10</v>
      </c>
      <c r="BC50" s="30" t="s">
        <v>64</v>
      </c>
      <c r="BD50" s="30"/>
      <c r="BE50" s="33"/>
    </row>
    <row r="51" spans="1:57">
      <c r="A51" s="29">
        <v>228</v>
      </c>
      <c r="B51" s="34">
        <v>228</v>
      </c>
      <c r="C51" s="200" t="s">
        <v>352</v>
      </c>
      <c r="D51" s="37" t="s">
        <v>353</v>
      </c>
      <c r="E51" s="30" t="s">
        <v>367</v>
      </c>
      <c r="F51" s="35" t="s">
        <v>57</v>
      </c>
      <c r="G51" s="42" t="s">
        <v>67</v>
      </c>
      <c r="H51" s="37" t="s">
        <v>68</v>
      </c>
      <c r="I51" s="29">
        <v>1</v>
      </c>
      <c r="J51" s="34">
        <v>0</v>
      </c>
      <c r="K51" s="44">
        <v>135</v>
      </c>
      <c r="L51" s="46">
        <v>1540</v>
      </c>
      <c r="M51" s="46">
        <v>3286675</v>
      </c>
      <c r="N51" s="40">
        <v>2134.1999999999998</v>
      </c>
      <c r="O51" s="44">
        <v>64</v>
      </c>
      <c r="P51" s="40">
        <v>2455969.9999999995</v>
      </c>
      <c r="Q51" s="213">
        <v>18192.370370370369</v>
      </c>
      <c r="R51" s="38">
        <v>2587853.9999999995</v>
      </c>
      <c r="S51" s="49">
        <v>19169.288888888885</v>
      </c>
      <c r="T51" s="39">
        <v>1459693.22</v>
      </c>
      <c r="U51" s="31">
        <v>10812.542370370371</v>
      </c>
      <c r="V51" s="31">
        <v>1302682.7</v>
      </c>
      <c r="W51" s="31">
        <v>9649.5014814814804</v>
      </c>
      <c r="X51" s="31">
        <v>41598.320000000007</v>
      </c>
      <c r="Y51" s="31">
        <v>308.13570370370377</v>
      </c>
      <c r="Z51" s="31">
        <v>115412.20000000001</v>
      </c>
      <c r="AA51" s="31">
        <v>854.90518518518525</v>
      </c>
      <c r="AB51" s="36">
        <v>270420.68</v>
      </c>
      <c r="AC51" s="46">
        <v>2003.1161481481481</v>
      </c>
      <c r="AD51" s="39">
        <v>852289.59</v>
      </c>
      <c r="AE51" s="31">
        <v>6313.2562222222223</v>
      </c>
      <c r="AF51" s="31">
        <v>477997.14</v>
      </c>
      <c r="AG51" s="31">
        <v>3540.7195555555559</v>
      </c>
      <c r="AH51" s="31">
        <v>366886.85</v>
      </c>
      <c r="AI51" s="31">
        <v>2717.6803703703704</v>
      </c>
      <c r="AJ51" s="31">
        <v>7405.6</v>
      </c>
      <c r="AK51" s="31">
        <v>54.8562962962963</v>
      </c>
      <c r="AL51" s="36">
        <v>5450.51</v>
      </c>
      <c r="AM51" s="46">
        <v>40.374148148148151</v>
      </c>
      <c r="AN51" s="38">
        <v>-131884</v>
      </c>
      <c r="AO51" s="213">
        <v>-976.91851851851857</v>
      </c>
      <c r="AP51" s="39">
        <v>2337355</v>
      </c>
      <c r="AQ51" s="31">
        <v>17313.740740740741</v>
      </c>
      <c r="AR51" s="31">
        <v>2103419</v>
      </c>
      <c r="AS51" s="31">
        <v>15580.881481481481</v>
      </c>
      <c r="AT51" s="31">
        <v>352551</v>
      </c>
      <c r="AU51" s="31">
        <v>2611.4888888888891</v>
      </c>
      <c r="AV51" s="31">
        <v>233936</v>
      </c>
      <c r="AW51" s="31">
        <v>1732.8592592592593</v>
      </c>
      <c r="AX51" s="31">
        <v>0</v>
      </c>
      <c r="AY51" s="31">
        <v>0</v>
      </c>
      <c r="AZ51" s="31">
        <v>-118614.99999999953</v>
      </c>
      <c r="BA51" s="65">
        <v>-878.62962962962615</v>
      </c>
      <c r="BB51" s="41">
        <v>4.6566128730773926E-10</v>
      </c>
      <c r="BC51" s="30" t="s">
        <v>64</v>
      </c>
      <c r="BD51" s="30"/>
      <c r="BE51" s="33"/>
    </row>
    <row r="52" spans="1:57">
      <c r="A52" s="29">
        <v>78</v>
      </c>
      <c r="B52" s="34">
        <v>48</v>
      </c>
      <c r="C52" s="200" t="s">
        <v>130</v>
      </c>
      <c r="D52" s="37" t="s">
        <v>131</v>
      </c>
      <c r="E52" s="30" t="s">
        <v>367</v>
      </c>
      <c r="F52" s="35" t="s">
        <v>57</v>
      </c>
      <c r="G52" s="42" t="s">
        <v>58</v>
      </c>
      <c r="H52" s="37" t="s">
        <v>59</v>
      </c>
      <c r="I52" s="29">
        <v>3</v>
      </c>
      <c r="J52" s="34">
        <v>0</v>
      </c>
      <c r="K52" s="44">
        <v>224</v>
      </c>
      <c r="L52" s="46">
        <v>2737</v>
      </c>
      <c r="M52" s="46">
        <v>7861228.8899999997</v>
      </c>
      <c r="N52" s="40">
        <v>2872.2</v>
      </c>
      <c r="O52" s="44">
        <v>82</v>
      </c>
      <c r="P52" s="40">
        <v>5125863.8500000006</v>
      </c>
      <c r="Q52" s="213">
        <v>22883.320758928574</v>
      </c>
      <c r="R52" s="38">
        <v>5200496.74</v>
      </c>
      <c r="S52" s="49">
        <v>23216.50330357143</v>
      </c>
      <c r="T52" s="39">
        <v>3124543.71</v>
      </c>
      <c r="U52" s="31">
        <v>13948.855848214285</v>
      </c>
      <c r="V52" s="31">
        <v>2778044.4000000004</v>
      </c>
      <c r="W52" s="31">
        <v>12401.98392857143</v>
      </c>
      <c r="X52" s="31">
        <v>112783.51</v>
      </c>
      <c r="Y52" s="31">
        <v>503.49781249999995</v>
      </c>
      <c r="Z52" s="31">
        <v>233715.8</v>
      </c>
      <c r="AA52" s="31">
        <v>1043.3741071428572</v>
      </c>
      <c r="AB52" s="36">
        <v>590235.82000000007</v>
      </c>
      <c r="AC52" s="46">
        <v>2634.9813392857145</v>
      </c>
      <c r="AD52" s="39">
        <v>1485717.21</v>
      </c>
      <c r="AE52" s="31">
        <v>6632.6661160714284</v>
      </c>
      <c r="AF52" s="31">
        <v>875617.21</v>
      </c>
      <c r="AG52" s="31">
        <v>3909.0054017857142</v>
      </c>
      <c r="AH52" s="31">
        <v>583691.69999999995</v>
      </c>
      <c r="AI52" s="31">
        <v>2605.7665178571428</v>
      </c>
      <c r="AJ52" s="31">
        <v>26408.3</v>
      </c>
      <c r="AK52" s="31">
        <v>117.89419642857142</v>
      </c>
      <c r="AL52" s="36">
        <v>0</v>
      </c>
      <c r="AM52" s="46">
        <v>0</v>
      </c>
      <c r="AN52" s="38">
        <v>-74632.89</v>
      </c>
      <c r="AO52" s="213">
        <v>-333.18254464285712</v>
      </c>
      <c r="AP52" s="39">
        <v>5416817.7699999996</v>
      </c>
      <c r="AQ52" s="31">
        <v>24182.2221875</v>
      </c>
      <c r="AR52" s="31">
        <v>6506586.7699999996</v>
      </c>
      <c r="AS52" s="31">
        <v>29047.262366071427</v>
      </c>
      <c r="AT52" s="31">
        <v>-1089769</v>
      </c>
      <c r="AU52" s="31">
        <v>-4865.0401785714284</v>
      </c>
      <c r="AV52" s="31">
        <v>-1089769</v>
      </c>
      <c r="AW52" s="31">
        <v>-4865.0401785714284</v>
      </c>
      <c r="AX52" s="31">
        <v>290953.92</v>
      </c>
      <c r="AY52" s="31">
        <v>1298.9014285714286</v>
      </c>
      <c r="AZ52" s="31">
        <v>290953.91999999899</v>
      </c>
      <c r="BA52" s="65">
        <v>1298.901428571424</v>
      </c>
      <c r="BB52" s="41">
        <v>-9.8953023552894592E-10</v>
      </c>
      <c r="BC52" s="30" t="s">
        <v>64</v>
      </c>
      <c r="BD52" s="30"/>
      <c r="BE52" s="33"/>
    </row>
    <row r="53" spans="1:57">
      <c r="A53" s="29">
        <v>79</v>
      </c>
      <c r="B53" s="34">
        <v>49</v>
      </c>
      <c r="C53" s="200" t="s">
        <v>132</v>
      </c>
      <c r="D53" s="37" t="s">
        <v>133</v>
      </c>
      <c r="E53" s="30" t="s">
        <v>367</v>
      </c>
      <c r="F53" s="35" t="s">
        <v>57</v>
      </c>
      <c r="G53" s="42" t="s">
        <v>67</v>
      </c>
      <c r="H53" s="37" t="s">
        <v>68</v>
      </c>
      <c r="I53" s="29">
        <v>1</v>
      </c>
      <c r="J53" s="34">
        <v>0</v>
      </c>
      <c r="K53" s="44">
        <v>74</v>
      </c>
      <c r="L53" s="46">
        <v>839</v>
      </c>
      <c r="M53" s="46">
        <v>1377435</v>
      </c>
      <c r="N53" s="40">
        <v>1641.75</v>
      </c>
      <c r="O53" s="44">
        <v>68</v>
      </c>
      <c r="P53" s="40">
        <v>1185548.7100000002</v>
      </c>
      <c r="Q53" s="213">
        <v>16020.928513513516</v>
      </c>
      <c r="R53" s="38">
        <v>1289438.1100000001</v>
      </c>
      <c r="S53" s="49">
        <v>17424.839324324326</v>
      </c>
      <c r="T53" s="39">
        <v>875509.29</v>
      </c>
      <c r="U53" s="31">
        <v>11831.206621621623</v>
      </c>
      <c r="V53" s="31">
        <v>782405.9</v>
      </c>
      <c r="W53" s="31">
        <v>10573.052702702704</v>
      </c>
      <c r="X53" s="31">
        <v>28348.940000000002</v>
      </c>
      <c r="Y53" s="31">
        <v>383.09378378378381</v>
      </c>
      <c r="Z53" s="31">
        <v>64754.45</v>
      </c>
      <c r="AA53" s="31">
        <v>875.06013513513506</v>
      </c>
      <c r="AB53" s="36">
        <v>184977</v>
      </c>
      <c r="AC53" s="46">
        <v>2499.6891891891892</v>
      </c>
      <c r="AD53" s="39">
        <v>224540.05</v>
      </c>
      <c r="AE53" s="31">
        <v>3034.3249999999998</v>
      </c>
      <c r="AF53" s="31">
        <v>192850.5</v>
      </c>
      <c r="AG53" s="31">
        <v>2606.0878378378379</v>
      </c>
      <c r="AH53" s="31">
        <v>31689.55</v>
      </c>
      <c r="AI53" s="31">
        <v>428.23716216216218</v>
      </c>
      <c r="AJ53" s="31">
        <v>0</v>
      </c>
      <c r="AK53" s="31">
        <v>0</v>
      </c>
      <c r="AL53" s="36">
        <v>4411.7700000000004</v>
      </c>
      <c r="AM53" s="46">
        <v>59.61851351351352</v>
      </c>
      <c r="AN53" s="38">
        <v>-103889.4</v>
      </c>
      <c r="AO53" s="213">
        <v>-1403.9108108108107</v>
      </c>
      <c r="AP53" s="39">
        <v>1177549.3</v>
      </c>
      <c r="AQ53" s="31">
        <v>15912.828378378379</v>
      </c>
      <c r="AR53" s="31">
        <v>937362.3</v>
      </c>
      <c r="AS53" s="31">
        <v>12667.058108108109</v>
      </c>
      <c r="AT53" s="31">
        <v>254484</v>
      </c>
      <c r="AU53" s="31">
        <v>3438.9729729729729</v>
      </c>
      <c r="AV53" s="31">
        <v>240187</v>
      </c>
      <c r="AW53" s="31">
        <v>3245.7702702702704</v>
      </c>
      <c r="AX53" s="31">
        <v>6297.59</v>
      </c>
      <c r="AY53" s="31">
        <v>85.102567567567576</v>
      </c>
      <c r="AZ53" s="31">
        <v>-7999.410000000149</v>
      </c>
      <c r="BA53" s="65">
        <v>-108.10013513513715</v>
      </c>
      <c r="BB53" s="41">
        <v>-1.4915713109076023E-10</v>
      </c>
      <c r="BC53" s="30" t="s">
        <v>64</v>
      </c>
      <c r="BD53" s="30"/>
      <c r="BE53" s="33"/>
    </row>
    <row r="54" spans="1:57">
      <c r="A54" s="29">
        <v>81</v>
      </c>
      <c r="B54" s="34">
        <v>50</v>
      </c>
      <c r="C54" s="200" t="s">
        <v>134</v>
      </c>
      <c r="D54" s="37" t="s">
        <v>135</v>
      </c>
      <c r="E54" s="30" t="s">
        <v>367</v>
      </c>
      <c r="F54" s="35" t="s">
        <v>57</v>
      </c>
      <c r="G54" s="42" t="s">
        <v>67</v>
      </c>
      <c r="H54" s="37" t="s">
        <v>68</v>
      </c>
      <c r="I54" s="29">
        <v>1</v>
      </c>
      <c r="J54" s="34">
        <v>0</v>
      </c>
      <c r="K54" s="44">
        <v>110</v>
      </c>
      <c r="L54" s="46">
        <v>1053</v>
      </c>
      <c r="M54" s="46">
        <v>2245558.7999999998</v>
      </c>
      <c r="N54" s="40">
        <v>2132.5300000000002</v>
      </c>
      <c r="O54" s="44">
        <v>62</v>
      </c>
      <c r="P54" s="40">
        <v>1679992.6</v>
      </c>
      <c r="Q54" s="213">
        <v>15272.660000000002</v>
      </c>
      <c r="R54" s="38">
        <v>1713355</v>
      </c>
      <c r="S54" s="49">
        <v>15575.954545454546</v>
      </c>
      <c r="T54" s="39">
        <v>1144899.42</v>
      </c>
      <c r="U54" s="31">
        <v>10408.176545454544</v>
      </c>
      <c r="V54" s="31">
        <v>1045045.95</v>
      </c>
      <c r="W54" s="31">
        <v>9500.4177272727266</v>
      </c>
      <c r="X54" s="31">
        <v>38751.46</v>
      </c>
      <c r="Y54" s="31">
        <v>352.286</v>
      </c>
      <c r="Z54" s="31">
        <v>61102.01</v>
      </c>
      <c r="AA54" s="31">
        <v>555.47281818181818</v>
      </c>
      <c r="AB54" s="36">
        <v>217180.79999999999</v>
      </c>
      <c r="AC54" s="46">
        <v>1974.370909090909</v>
      </c>
      <c r="AD54" s="39">
        <v>345552.73</v>
      </c>
      <c r="AE54" s="31">
        <v>3141.3884545454544</v>
      </c>
      <c r="AF54" s="31">
        <v>183000</v>
      </c>
      <c r="AG54" s="31">
        <v>1663.6363636363637</v>
      </c>
      <c r="AH54" s="31">
        <v>158092.73000000001</v>
      </c>
      <c r="AI54" s="31">
        <v>1437.2066363636366</v>
      </c>
      <c r="AJ54" s="31">
        <v>4460</v>
      </c>
      <c r="AK54" s="31">
        <v>40.545454545454547</v>
      </c>
      <c r="AL54" s="36">
        <v>5722.05</v>
      </c>
      <c r="AM54" s="46">
        <v>52.018636363636368</v>
      </c>
      <c r="AN54" s="38">
        <v>-33362.400000000001</v>
      </c>
      <c r="AO54" s="213">
        <v>-303.29454545454547</v>
      </c>
      <c r="AP54" s="39">
        <v>1678122.45</v>
      </c>
      <c r="AQ54" s="31">
        <v>15255.658636363636</v>
      </c>
      <c r="AR54" s="31">
        <v>1396573.45</v>
      </c>
      <c r="AS54" s="31">
        <v>12696.122272727273</v>
      </c>
      <c r="AT54" s="31">
        <v>290960</v>
      </c>
      <c r="AU54" s="31">
        <v>2645.090909090909</v>
      </c>
      <c r="AV54" s="31">
        <v>281549</v>
      </c>
      <c r="AW54" s="31">
        <v>2559.5363636363636</v>
      </c>
      <c r="AX54" s="31">
        <v>7540.85</v>
      </c>
      <c r="AY54" s="31">
        <v>68.553181818181827</v>
      </c>
      <c r="AZ54" s="31">
        <v>-1870.1500000001397</v>
      </c>
      <c r="BA54" s="65">
        <v>-17.001363636364907</v>
      </c>
      <c r="BB54" s="41">
        <v>-1.4006218407303095E-10</v>
      </c>
      <c r="BC54" s="30" t="s">
        <v>64</v>
      </c>
      <c r="BD54" s="30"/>
      <c r="BE54" s="33"/>
    </row>
    <row r="55" spans="1:57">
      <c r="A55" s="29">
        <v>80</v>
      </c>
      <c r="B55" s="34">
        <v>51</v>
      </c>
      <c r="C55" s="200" t="s">
        <v>136</v>
      </c>
      <c r="D55" s="37" t="s">
        <v>135</v>
      </c>
      <c r="E55" s="30" t="s">
        <v>367</v>
      </c>
      <c r="F55" s="35" t="s">
        <v>57</v>
      </c>
      <c r="G55" s="42" t="s">
        <v>62</v>
      </c>
      <c r="H55" s="37" t="s">
        <v>63</v>
      </c>
      <c r="I55" s="29">
        <v>2</v>
      </c>
      <c r="J55" s="34">
        <v>0</v>
      </c>
      <c r="K55" s="44">
        <v>145</v>
      </c>
      <c r="L55" s="46">
        <v>5438</v>
      </c>
      <c r="M55" s="46">
        <v>14338138.35</v>
      </c>
      <c r="N55" s="40">
        <v>2636.65</v>
      </c>
      <c r="O55" s="44">
        <v>36</v>
      </c>
      <c r="P55" s="40">
        <v>3954002.54</v>
      </c>
      <c r="Q55" s="213">
        <v>27268.983034482761</v>
      </c>
      <c r="R55" s="38">
        <v>4087834.23</v>
      </c>
      <c r="S55" s="49">
        <v>28191.960206896551</v>
      </c>
      <c r="T55" s="39">
        <v>2585392.5999999996</v>
      </c>
      <c r="U55" s="31">
        <v>17830.293793103447</v>
      </c>
      <c r="V55" s="31">
        <v>2201378.69</v>
      </c>
      <c r="W55" s="31">
        <v>15181.922</v>
      </c>
      <c r="X55" s="31">
        <v>97901.21</v>
      </c>
      <c r="Y55" s="31">
        <v>675.18075862068974</v>
      </c>
      <c r="Z55" s="31">
        <v>286112.69999999995</v>
      </c>
      <c r="AA55" s="31">
        <v>1973.1910344827584</v>
      </c>
      <c r="AB55" s="36">
        <v>379908.66000000003</v>
      </c>
      <c r="AC55" s="46">
        <v>2620.0597241379314</v>
      </c>
      <c r="AD55" s="39">
        <v>1076605.25</v>
      </c>
      <c r="AE55" s="31">
        <v>7424.8637931034482</v>
      </c>
      <c r="AF55" s="31">
        <v>801113.3</v>
      </c>
      <c r="AG55" s="31">
        <v>5524.9193103448279</v>
      </c>
      <c r="AH55" s="31">
        <v>264926.09999999998</v>
      </c>
      <c r="AI55" s="31">
        <v>1827.0765517241377</v>
      </c>
      <c r="AJ55" s="31">
        <v>10565.85</v>
      </c>
      <c r="AK55" s="31">
        <v>72.867931034482766</v>
      </c>
      <c r="AL55" s="36">
        <v>45927.719999999994</v>
      </c>
      <c r="AM55" s="46">
        <v>316.74289655172407</v>
      </c>
      <c r="AN55" s="38">
        <v>-133831.69</v>
      </c>
      <c r="AO55" s="213">
        <v>-922.97717241379314</v>
      </c>
      <c r="AP55" s="39">
        <v>4010191.59</v>
      </c>
      <c r="AQ55" s="31">
        <v>27656.49372413793</v>
      </c>
      <c r="AR55" s="31">
        <v>5172123.59</v>
      </c>
      <c r="AS55" s="31">
        <v>35669.817862068965</v>
      </c>
      <c r="AT55" s="31">
        <v>-1149645</v>
      </c>
      <c r="AU55" s="31">
        <v>-7928.5862068965516</v>
      </c>
      <c r="AV55" s="31">
        <v>-1161932</v>
      </c>
      <c r="AW55" s="31">
        <v>-8013.3241379310348</v>
      </c>
      <c r="AX55" s="31">
        <v>68476.05</v>
      </c>
      <c r="AY55" s="31">
        <v>472.24862068965518</v>
      </c>
      <c r="AZ55" s="31">
        <v>56189.049999999814</v>
      </c>
      <c r="BA55" s="65">
        <v>387.51068965517112</v>
      </c>
      <c r="BB55" s="41">
        <v>-1.8917489796876907E-10</v>
      </c>
      <c r="BC55" s="30" t="s">
        <v>64</v>
      </c>
      <c r="BD55" s="30"/>
      <c r="BE55" s="33"/>
    </row>
    <row r="56" spans="1:57">
      <c r="A56" s="29">
        <v>83</v>
      </c>
      <c r="B56" s="34">
        <v>52</v>
      </c>
      <c r="C56" s="200" t="s">
        <v>137</v>
      </c>
      <c r="D56" s="37" t="s">
        <v>138</v>
      </c>
      <c r="E56" s="30" t="s">
        <v>367</v>
      </c>
      <c r="F56" s="35" t="s">
        <v>57</v>
      </c>
      <c r="G56" s="42" t="s">
        <v>58</v>
      </c>
      <c r="H56" s="37" t="s">
        <v>59</v>
      </c>
      <c r="I56" s="29">
        <v>3</v>
      </c>
      <c r="J56" s="34">
        <v>0</v>
      </c>
      <c r="K56" s="44">
        <v>313</v>
      </c>
      <c r="L56" s="46">
        <v>2945</v>
      </c>
      <c r="M56" s="46">
        <v>5514081.5</v>
      </c>
      <c r="N56" s="40">
        <v>1872.35</v>
      </c>
      <c r="O56" s="44">
        <v>100</v>
      </c>
      <c r="P56" s="40">
        <v>5512686.8200000003</v>
      </c>
      <c r="Q56" s="213">
        <v>17612.417955271565</v>
      </c>
      <c r="R56" s="38">
        <v>5849431.6500000004</v>
      </c>
      <c r="S56" s="49">
        <v>18688.280031948882</v>
      </c>
      <c r="T56" s="39">
        <v>3957688.46</v>
      </c>
      <c r="U56" s="31">
        <v>12644.372076677317</v>
      </c>
      <c r="V56" s="31">
        <v>3440535</v>
      </c>
      <c r="W56" s="31">
        <v>10992.124600638977</v>
      </c>
      <c r="X56" s="31">
        <v>166975.08000000002</v>
      </c>
      <c r="Y56" s="31">
        <v>533.46670926517572</v>
      </c>
      <c r="Z56" s="31">
        <v>350178.38</v>
      </c>
      <c r="AA56" s="31">
        <v>1118.7807667731629</v>
      </c>
      <c r="AB56" s="36">
        <v>576460.18999999994</v>
      </c>
      <c r="AC56" s="46">
        <v>1841.7258466453673</v>
      </c>
      <c r="AD56" s="39">
        <v>1315283</v>
      </c>
      <c r="AE56" s="31">
        <v>4202.182108626198</v>
      </c>
      <c r="AF56" s="31">
        <v>514296</v>
      </c>
      <c r="AG56" s="31">
        <v>1643.1182108626199</v>
      </c>
      <c r="AH56" s="31">
        <v>782164.75</v>
      </c>
      <c r="AI56" s="31">
        <v>2498.9289137380192</v>
      </c>
      <c r="AJ56" s="31">
        <v>18822.25</v>
      </c>
      <c r="AK56" s="31">
        <v>60.134984025559106</v>
      </c>
      <c r="AL56" s="36">
        <v>0</v>
      </c>
      <c r="AM56" s="46">
        <v>0</v>
      </c>
      <c r="AN56" s="38">
        <v>-336744.83</v>
      </c>
      <c r="AO56" s="213">
        <v>-1075.8620766773163</v>
      </c>
      <c r="AP56" s="39">
        <v>5862520</v>
      </c>
      <c r="AQ56" s="31">
        <v>18730.095846645367</v>
      </c>
      <c r="AR56" s="31">
        <v>5504358</v>
      </c>
      <c r="AS56" s="31">
        <v>17585.808306709267</v>
      </c>
      <c r="AT56" s="31">
        <v>333371</v>
      </c>
      <c r="AU56" s="31">
        <v>1065.0830670926518</v>
      </c>
      <c r="AV56" s="31">
        <v>358162</v>
      </c>
      <c r="AW56" s="31">
        <v>1144.2875399361023</v>
      </c>
      <c r="AX56" s="31">
        <v>325042.18</v>
      </c>
      <c r="AY56" s="31">
        <v>1038.4734185303514</v>
      </c>
      <c r="AZ56" s="31">
        <v>349833.1799999997</v>
      </c>
      <c r="BA56" s="65">
        <v>1117.677891373801</v>
      </c>
      <c r="BB56" s="41">
        <v>-2.9103830456733704E-10</v>
      </c>
      <c r="BC56" s="30" t="s">
        <v>64</v>
      </c>
      <c r="BD56" s="30"/>
      <c r="BE56" s="33"/>
    </row>
    <row r="57" spans="1:57">
      <c r="A57" s="29">
        <v>86</v>
      </c>
      <c r="B57" s="34">
        <v>54</v>
      </c>
      <c r="C57" s="200" t="s">
        <v>139</v>
      </c>
      <c r="D57" s="37" t="s">
        <v>140</v>
      </c>
      <c r="E57" s="30" t="s">
        <v>367</v>
      </c>
      <c r="F57" s="35" t="s">
        <v>57</v>
      </c>
      <c r="G57" s="42" t="s">
        <v>67</v>
      </c>
      <c r="H57" s="37" t="s">
        <v>68</v>
      </c>
      <c r="I57" s="29">
        <v>1</v>
      </c>
      <c r="J57" s="34">
        <v>0</v>
      </c>
      <c r="K57" s="44">
        <v>1285.5</v>
      </c>
      <c r="L57" s="46">
        <v>21853</v>
      </c>
      <c r="M57" s="46">
        <v>52340419.869999997</v>
      </c>
      <c r="N57" s="40">
        <v>2395.11</v>
      </c>
      <c r="O57" s="44">
        <v>44</v>
      </c>
      <c r="P57" s="40">
        <v>21021419.149999999</v>
      </c>
      <c r="Q57" s="213">
        <v>16352.718125243095</v>
      </c>
      <c r="R57" s="38">
        <v>21939540.16</v>
      </c>
      <c r="S57" s="49">
        <v>17066.931279657721</v>
      </c>
      <c r="T57" s="39">
        <v>14725432.959999999</v>
      </c>
      <c r="U57" s="31">
        <v>11455.023695060287</v>
      </c>
      <c r="V57" s="31">
        <v>13373554.279999999</v>
      </c>
      <c r="W57" s="31">
        <v>10403.387226760015</v>
      </c>
      <c r="X57" s="31">
        <v>350320.07</v>
      </c>
      <c r="Y57" s="31">
        <v>272.51658498638665</v>
      </c>
      <c r="Z57" s="31">
        <v>1001558.61</v>
      </c>
      <c r="AA57" s="31">
        <v>779.11988331388568</v>
      </c>
      <c r="AB57" s="36">
        <v>2026580.57</v>
      </c>
      <c r="AC57" s="46">
        <v>1576.4920809023727</v>
      </c>
      <c r="AD57" s="39">
        <v>4948926.33</v>
      </c>
      <c r="AE57" s="31">
        <v>3849.8065577596267</v>
      </c>
      <c r="AF57" s="31">
        <v>2329439.7999999998</v>
      </c>
      <c r="AG57" s="31">
        <v>1812.0885258654218</v>
      </c>
      <c r="AH57" s="31">
        <v>2588003.1800000002</v>
      </c>
      <c r="AI57" s="31">
        <v>2013.2269000388956</v>
      </c>
      <c r="AJ57" s="31">
        <v>31483.35</v>
      </c>
      <c r="AK57" s="31">
        <v>24.491131855309217</v>
      </c>
      <c r="AL57" s="36">
        <v>238600.3</v>
      </c>
      <c r="AM57" s="46">
        <v>185.60894593543367</v>
      </c>
      <c r="AN57" s="38">
        <v>-918121.01</v>
      </c>
      <c r="AO57" s="213">
        <v>-714.21315441462468</v>
      </c>
      <c r="AP57" s="39">
        <v>21580811.02</v>
      </c>
      <c r="AQ57" s="31">
        <v>16787.873216647218</v>
      </c>
      <c r="AR57" s="31">
        <v>23376213.02</v>
      </c>
      <c r="AS57" s="31">
        <v>18184.529770517307</v>
      </c>
      <c r="AT57" s="31">
        <v>-1795402</v>
      </c>
      <c r="AU57" s="31">
        <v>-1396.6565538700895</v>
      </c>
      <c r="AV57" s="31">
        <v>-1795402</v>
      </c>
      <c r="AW57" s="31">
        <v>-1396.6565538700895</v>
      </c>
      <c r="AX57" s="31">
        <v>559391.87</v>
      </c>
      <c r="AY57" s="31">
        <v>435.15509140412291</v>
      </c>
      <c r="AZ57" s="31">
        <v>559391.87000000104</v>
      </c>
      <c r="BA57" s="65">
        <v>435.15509140412371</v>
      </c>
      <c r="BB57" s="41">
        <v>1.0477378964424133E-9</v>
      </c>
      <c r="BC57" s="30" t="s">
        <v>64</v>
      </c>
      <c r="BD57" s="30"/>
      <c r="BE57" s="33"/>
    </row>
    <row r="58" spans="1:57">
      <c r="A58" s="29">
        <v>85</v>
      </c>
      <c r="B58" s="34">
        <v>55</v>
      </c>
      <c r="C58" s="200" t="s">
        <v>141</v>
      </c>
      <c r="D58" s="37" t="s">
        <v>140</v>
      </c>
      <c r="E58" s="30" t="s">
        <v>367</v>
      </c>
      <c r="F58" s="35" t="s">
        <v>57</v>
      </c>
      <c r="G58" s="42" t="s">
        <v>62</v>
      </c>
      <c r="H58" s="37" t="s">
        <v>63</v>
      </c>
      <c r="I58" s="29">
        <v>2</v>
      </c>
      <c r="J58" s="34">
        <v>0</v>
      </c>
      <c r="K58" s="44">
        <v>538</v>
      </c>
      <c r="L58" s="46">
        <v>25311</v>
      </c>
      <c r="M58" s="46">
        <v>63385804.030000001</v>
      </c>
      <c r="N58" s="40">
        <v>2504.27</v>
      </c>
      <c r="O58" s="44">
        <v>31</v>
      </c>
      <c r="P58" s="40">
        <v>12950646.900000002</v>
      </c>
      <c r="Q58" s="213">
        <v>24071.834386617105</v>
      </c>
      <c r="R58" s="38">
        <v>13128709.510000002</v>
      </c>
      <c r="S58" s="49">
        <v>24402.805780669147</v>
      </c>
      <c r="T58" s="39">
        <v>8970662.2699999996</v>
      </c>
      <c r="U58" s="31">
        <v>16674.093438661708</v>
      </c>
      <c r="V58" s="31">
        <v>8043072.5</v>
      </c>
      <c r="W58" s="31">
        <v>14949.948884758363</v>
      </c>
      <c r="X58" s="31">
        <v>299400.34999999998</v>
      </c>
      <c r="Y58" s="31">
        <v>556.50622676579917</v>
      </c>
      <c r="Z58" s="31">
        <v>628189.42000000004</v>
      </c>
      <c r="AA58" s="31">
        <v>1167.6383271375466</v>
      </c>
      <c r="AB58" s="36">
        <v>1492528.5</v>
      </c>
      <c r="AC58" s="46">
        <v>2774.2165427509294</v>
      </c>
      <c r="AD58" s="39">
        <v>2633231.6900000004</v>
      </c>
      <c r="AE58" s="31">
        <v>4894.4826951672867</v>
      </c>
      <c r="AF58" s="31">
        <v>801594.41</v>
      </c>
      <c r="AG58" s="31">
        <v>1489.9524349442379</v>
      </c>
      <c r="AH58" s="31">
        <v>1807321.54</v>
      </c>
      <c r="AI58" s="31">
        <v>3359.3337174721191</v>
      </c>
      <c r="AJ58" s="31">
        <v>24315.74</v>
      </c>
      <c r="AK58" s="31">
        <v>45.196542750929368</v>
      </c>
      <c r="AL58" s="36">
        <v>32287.05</v>
      </c>
      <c r="AM58" s="46">
        <v>60.013104089219333</v>
      </c>
      <c r="AN58" s="38">
        <v>-178062.61</v>
      </c>
      <c r="AO58" s="213">
        <v>-330.97139405204456</v>
      </c>
      <c r="AP58" s="39">
        <v>13793034.489999998</v>
      </c>
      <c r="AQ58" s="31">
        <v>25637.610576208175</v>
      </c>
      <c r="AR58" s="31">
        <v>19954925.489999998</v>
      </c>
      <c r="AS58" s="31">
        <v>37090.939572490701</v>
      </c>
      <c r="AT58" s="31">
        <v>-6161891</v>
      </c>
      <c r="AU58" s="31">
        <v>-11453.328996282527</v>
      </c>
      <c r="AV58" s="31">
        <v>-6161891</v>
      </c>
      <c r="AW58" s="31">
        <v>-11453.328996282527</v>
      </c>
      <c r="AX58" s="31">
        <v>842387.59</v>
      </c>
      <c r="AY58" s="31">
        <v>1565.776189591078</v>
      </c>
      <c r="AZ58" s="31">
        <v>842387.58999999613</v>
      </c>
      <c r="BA58" s="65">
        <v>1565.7761895910708</v>
      </c>
      <c r="BB58" s="41">
        <v>-3.8417056202888489E-9</v>
      </c>
      <c r="BC58" s="30" t="s">
        <v>64</v>
      </c>
      <c r="BD58" s="30"/>
      <c r="BE58" s="33"/>
    </row>
    <row r="59" spans="1:57">
      <c r="A59" s="29">
        <v>88</v>
      </c>
      <c r="B59" s="34">
        <v>56</v>
      </c>
      <c r="C59" s="200" t="s">
        <v>142</v>
      </c>
      <c r="D59" s="37" t="s">
        <v>143</v>
      </c>
      <c r="E59" s="30" t="s">
        <v>367</v>
      </c>
      <c r="F59" s="35" t="s">
        <v>57</v>
      </c>
      <c r="G59" s="42" t="s">
        <v>67</v>
      </c>
      <c r="H59" s="37" t="s">
        <v>68</v>
      </c>
      <c r="I59" s="29">
        <v>1</v>
      </c>
      <c r="J59" s="34">
        <v>0</v>
      </c>
      <c r="K59" s="44">
        <v>109.5</v>
      </c>
      <c r="L59" s="46">
        <v>1307</v>
      </c>
      <c r="M59" s="46">
        <v>1917665.71</v>
      </c>
      <c r="N59" s="40">
        <v>1467.22</v>
      </c>
      <c r="O59" s="44">
        <v>60</v>
      </c>
      <c r="P59" s="40">
        <v>1619678.65</v>
      </c>
      <c r="Q59" s="213">
        <v>14791.585844748857</v>
      </c>
      <c r="R59" s="38">
        <v>1674106.96</v>
      </c>
      <c r="S59" s="49">
        <v>15288.648036529679</v>
      </c>
      <c r="T59" s="39">
        <v>1168373.1600000001</v>
      </c>
      <c r="U59" s="31">
        <v>10670.074520547947</v>
      </c>
      <c r="V59" s="31">
        <v>1015809.1000000001</v>
      </c>
      <c r="W59" s="31">
        <v>9276.7954337899555</v>
      </c>
      <c r="X59" s="31">
        <v>41736.01</v>
      </c>
      <c r="Y59" s="31">
        <v>381.1507762557078</v>
      </c>
      <c r="Z59" s="31">
        <v>110828.05</v>
      </c>
      <c r="AA59" s="31">
        <v>1012.1283105022832</v>
      </c>
      <c r="AB59" s="36">
        <v>217914.2</v>
      </c>
      <c r="AC59" s="46">
        <v>1990.0840182648403</v>
      </c>
      <c r="AD59" s="39">
        <v>287819.59999999998</v>
      </c>
      <c r="AE59" s="31">
        <v>2628.4894977168947</v>
      </c>
      <c r="AF59" s="31">
        <v>98300</v>
      </c>
      <c r="AG59" s="31">
        <v>897.71689497716898</v>
      </c>
      <c r="AH59" s="31">
        <v>188034.6</v>
      </c>
      <c r="AI59" s="31">
        <v>1717.2109589041097</v>
      </c>
      <c r="AJ59" s="31">
        <v>1485</v>
      </c>
      <c r="AK59" s="31">
        <v>13.561643835616438</v>
      </c>
      <c r="AL59" s="36">
        <v>0</v>
      </c>
      <c r="AM59" s="46">
        <v>0</v>
      </c>
      <c r="AN59" s="38">
        <v>-54428.31</v>
      </c>
      <c r="AO59" s="213">
        <v>-497.06219178082188</v>
      </c>
      <c r="AP59" s="39">
        <v>1652672.5</v>
      </c>
      <c r="AQ59" s="31">
        <v>15092.899543378995</v>
      </c>
      <c r="AR59" s="31">
        <v>1150057.5</v>
      </c>
      <c r="AS59" s="31">
        <v>10502.808219178081</v>
      </c>
      <c r="AT59" s="31">
        <v>475163</v>
      </c>
      <c r="AU59" s="31">
        <v>4339.3881278538811</v>
      </c>
      <c r="AV59" s="31">
        <v>502615</v>
      </c>
      <c r="AW59" s="31">
        <v>4590.0913242009128</v>
      </c>
      <c r="AX59" s="31">
        <v>5541.85</v>
      </c>
      <c r="AY59" s="31">
        <v>50.610502283105028</v>
      </c>
      <c r="AZ59" s="31">
        <v>32993.850000000093</v>
      </c>
      <c r="BA59" s="65">
        <v>301.31369863013782</v>
      </c>
      <c r="BB59" s="41">
        <v>9.276845958083868E-11</v>
      </c>
      <c r="BC59" s="30" t="s">
        <v>64</v>
      </c>
      <c r="BD59" s="30"/>
      <c r="BE59" s="33"/>
    </row>
    <row r="60" spans="1:57">
      <c r="A60" s="29">
        <v>221</v>
      </c>
      <c r="B60" s="34">
        <v>107</v>
      </c>
      <c r="C60" s="200" t="s">
        <v>144</v>
      </c>
      <c r="D60" s="37" t="s">
        <v>145</v>
      </c>
      <c r="E60" s="30" t="s">
        <v>367</v>
      </c>
      <c r="F60" s="35" t="s">
        <v>57</v>
      </c>
      <c r="G60" s="42" t="s">
        <v>67</v>
      </c>
      <c r="H60" s="37" t="s">
        <v>68</v>
      </c>
      <c r="I60" s="29">
        <v>1</v>
      </c>
      <c r="J60" s="34">
        <v>0</v>
      </c>
      <c r="K60" s="44">
        <v>150</v>
      </c>
      <c r="L60" s="46">
        <v>1846</v>
      </c>
      <c r="M60" s="46">
        <v>3300959.24</v>
      </c>
      <c r="N60" s="40">
        <v>1788.16</v>
      </c>
      <c r="O60" s="44">
        <v>67</v>
      </c>
      <c r="P60" s="40">
        <v>2509200.02</v>
      </c>
      <c r="Q60" s="213">
        <v>16728.000133333335</v>
      </c>
      <c r="R60" s="38">
        <v>2427659.79</v>
      </c>
      <c r="S60" s="49">
        <v>16184.3986</v>
      </c>
      <c r="T60" s="39">
        <v>1740583.69</v>
      </c>
      <c r="U60" s="31">
        <v>11603.891266666666</v>
      </c>
      <c r="V60" s="31">
        <v>1502542.7</v>
      </c>
      <c r="W60" s="31">
        <v>10016.951333333333</v>
      </c>
      <c r="X60" s="31">
        <v>52045.53</v>
      </c>
      <c r="Y60" s="31">
        <v>346.97019999999998</v>
      </c>
      <c r="Z60" s="31">
        <v>185995.46000000002</v>
      </c>
      <c r="AA60" s="31">
        <v>1239.9697333333336</v>
      </c>
      <c r="AB60" s="36">
        <v>322560.65000000002</v>
      </c>
      <c r="AC60" s="46">
        <v>2150.4043333333334</v>
      </c>
      <c r="AD60" s="39">
        <v>364515.45</v>
      </c>
      <c r="AE60" s="31">
        <v>2430.1030000000001</v>
      </c>
      <c r="AF60" s="31">
        <v>0</v>
      </c>
      <c r="AG60" s="31">
        <v>0</v>
      </c>
      <c r="AH60" s="31">
        <v>359952.95</v>
      </c>
      <c r="AI60" s="31">
        <v>2399.6863333333336</v>
      </c>
      <c r="AJ60" s="31">
        <v>4562.5</v>
      </c>
      <c r="AK60" s="31">
        <v>30.416666666666668</v>
      </c>
      <c r="AL60" s="36">
        <v>0</v>
      </c>
      <c r="AM60" s="46">
        <v>0</v>
      </c>
      <c r="AN60" s="38">
        <v>81540.229999999981</v>
      </c>
      <c r="AO60" s="213">
        <v>543.60153333333324</v>
      </c>
      <c r="AP60" s="39">
        <v>2596123.25</v>
      </c>
      <c r="AQ60" s="31">
        <v>17307.488333333335</v>
      </c>
      <c r="AR60" s="31">
        <v>2210685.25</v>
      </c>
      <c r="AS60" s="31">
        <v>14737.901666666667</v>
      </c>
      <c r="AT60" s="31">
        <v>371225</v>
      </c>
      <c r="AU60" s="31">
        <v>2474.8333333333335</v>
      </c>
      <c r="AV60" s="31">
        <v>385438</v>
      </c>
      <c r="AW60" s="31">
        <v>2569.5866666666666</v>
      </c>
      <c r="AX60" s="31">
        <v>72710.23</v>
      </c>
      <c r="AY60" s="31">
        <v>484.73486666666662</v>
      </c>
      <c r="AZ60" s="31">
        <v>86923.229999999981</v>
      </c>
      <c r="BA60" s="65">
        <v>579.48819999999989</v>
      </c>
      <c r="BB60" s="41">
        <v>-1.4551915228366852E-11</v>
      </c>
      <c r="BC60" s="30" t="s">
        <v>64</v>
      </c>
      <c r="BD60" s="30"/>
      <c r="BE60" s="33"/>
    </row>
    <row r="61" spans="1:57">
      <c r="A61" s="29">
        <v>91</v>
      </c>
      <c r="B61" s="34">
        <v>58</v>
      </c>
      <c r="C61" s="200" t="s">
        <v>146</v>
      </c>
      <c r="D61" s="37" t="s">
        <v>147</v>
      </c>
      <c r="E61" s="30" t="s">
        <v>367</v>
      </c>
      <c r="F61" s="35" t="s">
        <v>57</v>
      </c>
      <c r="G61" s="42" t="s">
        <v>67</v>
      </c>
      <c r="H61" s="37" t="s">
        <v>68</v>
      </c>
      <c r="I61" s="29">
        <v>1</v>
      </c>
      <c r="J61" s="34">
        <v>0</v>
      </c>
      <c r="K61" s="44">
        <v>103</v>
      </c>
      <c r="L61" s="46">
        <v>1223</v>
      </c>
      <c r="M61" s="46">
        <v>2176219.9</v>
      </c>
      <c r="N61" s="40">
        <v>1779.41</v>
      </c>
      <c r="O61" s="44">
        <v>62</v>
      </c>
      <c r="P61" s="40">
        <v>1656403.5899999999</v>
      </c>
      <c r="Q61" s="213">
        <v>16081.588252427184</v>
      </c>
      <c r="R61" s="38">
        <v>1760030.3199999998</v>
      </c>
      <c r="S61" s="49">
        <v>17087.673009708735</v>
      </c>
      <c r="T61" s="39">
        <v>1130837.8699999999</v>
      </c>
      <c r="U61" s="31">
        <v>10979.00844660194</v>
      </c>
      <c r="V61" s="31">
        <v>999397.1</v>
      </c>
      <c r="W61" s="31">
        <v>9702.8844660194172</v>
      </c>
      <c r="X61" s="31">
        <v>32102.510000000002</v>
      </c>
      <c r="Y61" s="31">
        <v>311.67485436893207</v>
      </c>
      <c r="Z61" s="31">
        <v>99338.26</v>
      </c>
      <c r="AA61" s="31">
        <v>964.44912621359219</v>
      </c>
      <c r="AB61" s="36">
        <v>262392.7</v>
      </c>
      <c r="AC61" s="46">
        <v>2547.5019417475728</v>
      </c>
      <c r="AD61" s="39">
        <v>366799.75</v>
      </c>
      <c r="AE61" s="31">
        <v>3561.1626213592235</v>
      </c>
      <c r="AF61" s="31">
        <v>118000</v>
      </c>
      <c r="AG61" s="31">
        <v>1145.6310679611649</v>
      </c>
      <c r="AH61" s="31">
        <v>234453.25</v>
      </c>
      <c r="AI61" s="31">
        <v>2276.2451456310678</v>
      </c>
      <c r="AJ61" s="31">
        <v>14346.5</v>
      </c>
      <c r="AK61" s="31">
        <v>139.28640776699029</v>
      </c>
      <c r="AL61" s="36">
        <v>0</v>
      </c>
      <c r="AM61" s="46">
        <v>0</v>
      </c>
      <c r="AN61" s="38">
        <v>-103626.73000000001</v>
      </c>
      <c r="AO61" s="213">
        <v>-1006.0847572815535</v>
      </c>
      <c r="AP61" s="39">
        <v>1699166.35</v>
      </c>
      <c r="AQ61" s="31">
        <v>16496.760679611652</v>
      </c>
      <c r="AR61" s="31">
        <v>1349610.35</v>
      </c>
      <c r="AS61" s="31">
        <v>13103.013106796117</v>
      </c>
      <c r="AT61" s="31">
        <v>349556</v>
      </c>
      <c r="AU61" s="31">
        <v>3393.7475728155341</v>
      </c>
      <c r="AV61" s="31">
        <v>349556</v>
      </c>
      <c r="AW61" s="31">
        <v>3393.7475728155341</v>
      </c>
      <c r="AX61" s="31">
        <v>42762.76</v>
      </c>
      <c r="AY61" s="31">
        <v>415.17242718446602</v>
      </c>
      <c r="AZ61" s="31">
        <v>42762.760000000242</v>
      </c>
      <c r="BA61" s="65">
        <v>415.17242718446835</v>
      </c>
      <c r="BB61" s="41">
        <v>2.4010660126805305E-10</v>
      </c>
      <c r="BC61" s="30" t="s">
        <v>64</v>
      </c>
      <c r="BD61" s="30"/>
      <c r="BE61" s="33"/>
    </row>
    <row r="62" spans="1:57">
      <c r="A62" s="29">
        <v>92</v>
      </c>
      <c r="B62" s="34">
        <v>59</v>
      </c>
      <c r="C62" s="200" t="s">
        <v>148</v>
      </c>
      <c r="D62" s="37" t="s">
        <v>149</v>
      </c>
      <c r="E62" s="30" t="s">
        <v>367</v>
      </c>
      <c r="F62" s="35" t="s">
        <v>80</v>
      </c>
      <c r="G62" s="42" t="s">
        <v>67</v>
      </c>
      <c r="H62" s="37" t="s">
        <v>68</v>
      </c>
      <c r="I62" s="29">
        <v>1</v>
      </c>
      <c r="J62" s="34">
        <v>0</v>
      </c>
      <c r="K62" s="44">
        <v>62</v>
      </c>
      <c r="L62" s="46">
        <v>648</v>
      </c>
      <c r="M62" s="46">
        <v>1935026.05</v>
      </c>
      <c r="N62" s="40">
        <v>2986.15</v>
      </c>
      <c r="O62" s="44">
        <v>56</v>
      </c>
      <c r="P62" s="40">
        <v>899308.24000000011</v>
      </c>
      <c r="Q62" s="213">
        <v>14504.971612903228</v>
      </c>
      <c r="R62" s="38">
        <v>918515.2300000001</v>
      </c>
      <c r="S62" s="49">
        <v>14814.76177419355</v>
      </c>
      <c r="T62" s="39">
        <v>656396.77</v>
      </c>
      <c r="U62" s="31">
        <v>10587.044677419355</v>
      </c>
      <c r="V62" s="31">
        <v>618276.80000000005</v>
      </c>
      <c r="W62" s="31">
        <v>9972.2064516129049</v>
      </c>
      <c r="X62" s="31">
        <v>5740.62</v>
      </c>
      <c r="Y62" s="31">
        <v>92.590645161290325</v>
      </c>
      <c r="Z62" s="31">
        <v>32379.35</v>
      </c>
      <c r="AA62" s="31">
        <v>522.24758064516129</v>
      </c>
      <c r="AB62" s="36">
        <v>104678.79999999999</v>
      </c>
      <c r="AC62" s="46">
        <v>1688.3677419354838</v>
      </c>
      <c r="AD62" s="39">
        <v>148128.76</v>
      </c>
      <c r="AE62" s="31">
        <v>2389.1735483870971</v>
      </c>
      <c r="AF62" s="31">
        <v>20360.650000000001</v>
      </c>
      <c r="AG62" s="31">
        <v>328.39758064516133</v>
      </c>
      <c r="AH62" s="31">
        <v>127768.11</v>
      </c>
      <c r="AI62" s="31">
        <v>2060.7759677419353</v>
      </c>
      <c r="AJ62" s="31">
        <v>0</v>
      </c>
      <c r="AK62" s="31">
        <v>0</v>
      </c>
      <c r="AL62" s="36">
        <v>9310.9</v>
      </c>
      <c r="AM62" s="46">
        <v>150.17580645161289</v>
      </c>
      <c r="AN62" s="38">
        <v>-19206.990000000005</v>
      </c>
      <c r="AO62" s="213">
        <v>-309.79016129032266</v>
      </c>
      <c r="AP62" s="39">
        <v>1112821.56</v>
      </c>
      <c r="AQ62" s="31">
        <v>17948.734838709679</v>
      </c>
      <c r="AR62" s="31">
        <v>1094709.56</v>
      </c>
      <c r="AS62" s="31">
        <v>17656.605806451615</v>
      </c>
      <c r="AT62" s="31">
        <v>83306</v>
      </c>
      <c r="AU62" s="31">
        <v>1343.6451612903227</v>
      </c>
      <c r="AV62" s="31">
        <v>18112</v>
      </c>
      <c r="AW62" s="31">
        <v>292.12903225806451</v>
      </c>
      <c r="AX62" s="31">
        <v>278707.32</v>
      </c>
      <c r="AY62" s="31">
        <v>4495.2793548387099</v>
      </c>
      <c r="AZ62" s="31">
        <v>213513.31999999995</v>
      </c>
      <c r="BA62" s="65">
        <v>3443.7632258064509</v>
      </c>
      <c r="BB62" s="41">
        <v>-5.8207660913467407E-11</v>
      </c>
      <c r="BC62" s="30" t="s">
        <v>64</v>
      </c>
      <c r="BD62" s="30"/>
      <c r="BE62" s="33"/>
    </row>
    <row r="63" spans="1:57">
      <c r="A63" s="29">
        <v>93</v>
      </c>
      <c r="B63" s="34">
        <v>60</v>
      </c>
      <c r="C63" s="200" t="s">
        <v>150</v>
      </c>
      <c r="D63" s="37" t="s">
        <v>151</v>
      </c>
      <c r="E63" s="30" t="s">
        <v>367</v>
      </c>
      <c r="F63" s="35" t="s">
        <v>57</v>
      </c>
      <c r="G63" s="42" t="s">
        <v>67</v>
      </c>
      <c r="H63" s="37" t="s">
        <v>68</v>
      </c>
      <c r="I63" s="29">
        <v>1</v>
      </c>
      <c r="J63" s="34">
        <v>0</v>
      </c>
      <c r="K63" s="44">
        <v>190</v>
      </c>
      <c r="L63" s="46">
        <v>2210</v>
      </c>
      <c r="M63" s="46">
        <v>3824837.29</v>
      </c>
      <c r="N63" s="40">
        <v>1730.69</v>
      </c>
      <c r="O63" s="44">
        <v>65</v>
      </c>
      <c r="P63" s="40">
        <v>3052047.23</v>
      </c>
      <c r="Q63" s="213">
        <v>16063.40647368421</v>
      </c>
      <c r="R63" s="38">
        <v>3072774.87</v>
      </c>
      <c r="S63" s="49">
        <v>16172.499315789475</v>
      </c>
      <c r="T63" s="39">
        <v>2099029.1399999997</v>
      </c>
      <c r="U63" s="31">
        <v>11047.521789473682</v>
      </c>
      <c r="V63" s="31">
        <v>1883440.5</v>
      </c>
      <c r="W63" s="31">
        <v>9912.8447368421057</v>
      </c>
      <c r="X63" s="31">
        <v>121397.15</v>
      </c>
      <c r="Y63" s="31">
        <v>638.93236842105262</v>
      </c>
      <c r="Z63" s="31">
        <v>94191.489999999991</v>
      </c>
      <c r="AA63" s="31">
        <v>495.74468421052626</v>
      </c>
      <c r="AB63" s="36">
        <v>368474.03</v>
      </c>
      <c r="AC63" s="46">
        <v>1939.3370000000002</v>
      </c>
      <c r="AD63" s="39">
        <v>605271.70000000007</v>
      </c>
      <c r="AE63" s="31">
        <v>3185.6405263157899</v>
      </c>
      <c r="AF63" s="31">
        <v>358397.15</v>
      </c>
      <c r="AG63" s="31">
        <v>1886.3007894736843</v>
      </c>
      <c r="AH63" s="31">
        <v>245892.65</v>
      </c>
      <c r="AI63" s="31">
        <v>1294.1718421052631</v>
      </c>
      <c r="AJ63" s="31">
        <v>981.9</v>
      </c>
      <c r="AK63" s="31">
        <v>5.1678947368421051</v>
      </c>
      <c r="AL63" s="36">
        <v>0</v>
      </c>
      <c r="AM63" s="46">
        <v>0</v>
      </c>
      <c r="AN63" s="38">
        <v>-20727.639999999996</v>
      </c>
      <c r="AO63" s="213">
        <v>-109.09284210526313</v>
      </c>
      <c r="AP63" s="39">
        <v>3017128.51</v>
      </c>
      <c r="AQ63" s="31">
        <v>15879.623736842104</v>
      </c>
      <c r="AR63" s="31">
        <v>2497369.5099999998</v>
      </c>
      <c r="AS63" s="31">
        <v>13144.050052631577</v>
      </c>
      <c r="AT63" s="31">
        <v>560360</v>
      </c>
      <c r="AU63" s="31">
        <v>2949.2631578947367</v>
      </c>
      <c r="AV63" s="31">
        <v>519759</v>
      </c>
      <c r="AW63" s="31">
        <v>2735.5736842105262</v>
      </c>
      <c r="AX63" s="31">
        <v>5682.28</v>
      </c>
      <c r="AY63" s="31">
        <v>29.906736842105261</v>
      </c>
      <c r="AZ63" s="31">
        <v>-34918.720000000205</v>
      </c>
      <c r="BA63" s="65">
        <v>-183.78273684210635</v>
      </c>
      <c r="BB63" s="41">
        <v>-2.0463630789890885E-10</v>
      </c>
      <c r="BC63" s="30" t="s">
        <v>64</v>
      </c>
      <c r="BD63" s="30"/>
      <c r="BE63" s="33"/>
    </row>
    <row r="64" spans="1:57">
      <c r="A64" s="29">
        <v>96</v>
      </c>
      <c r="B64" s="34">
        <v>62</v>
      </c>
      <c r="C64" s="200" t="s">
        <v>152</v>
      </c>
      <c r="D64" s="37" t="s">
        <v>153</v>
      </c>
      <c r="E64" s="30" t="s">
        <v>367</v>
      </c>
      <c r="F64" s="35" t="s">
        <v>57</v>
      </c>
      <c r="G64" s="42" t="s">
        <v>67</v>
      </c>
      <c r="H64" s="37" t="s">
        <v>68</v>
      </c>
      <c r="I64" s="29">
        <v>1</v>
      </c>
      <c r="J64" s="34">
        <v>0</v>
      </c>
      <c r="K64" s="44">
        <v>222.5</v>
      </c>
      <c r="L64" s="46">
        <v>2776</v>
      </c>
      <c r="M64" s="46">
        <v>4906087.3899999997</v>
      </c>
      <c r="N64" s="40">
        <v>1767.32</v>
      </c>
      <c r="O64" s="44">
        <v>61</v>
      </c>
      <c r="P64" s="40">
        <v>3517468.99</v>
      </c>
      <c r="Q64" s="213">
        <v>15808.849393258428</v>
      </c>
      <c r="R64" s="38">
        <v>5757614.5700000003</v>
      </c>
      <c r="S64" s="49">
        <v>25876.919415730339</v>
      </c>
      <c r="T64" s="39">
        <v>2421204.5499999998</v>
      </c>
      <c r="U64" s="31">
        <v>10881.81820224719</v>
      </c>
      <c r="V64" s="31">
        <v>2213505.5099999998</v>
      </c>
      <c r="W64" s="31">
        <v>9948.3393707865162</v>
      </c>
      <c r="X64" s="31">
        <v>79892.930000000008</v>
      </c>
      <c r="Y64" s="31">
        <v>359.06934831460677</v>
      </c>
      <c r="Z64" s="31">
        <v>127806.11</v>
      </c>
      <c r="AA64" s="31">
        <v>574.40948314606737</v>
      </c>
      <c r="AB64" s="36">
        <v>441246.63</v>
      </c>
      <c r="AC64" s="46">
        <v>1983.1309213483146</v>
      </c>
      <c r="AD64" s="39">
        <v>2882551.6300000004</v>
      </c>
      <c r="AE64" s="31">
        <v>12955.288224719103</v>
      </c>
      <c r="AF64" s="31">
        <v>2272927.5</v>
      </c>
      <c r="AG64" s="31">
        <v>10215.404494382023</v>
      </c>
      <c r="AH64" s="31">
        <v>592326.03</v>
      </c>
      <c r="AI64" s="31">
        <v>2662.1394606741574</v>
      </c>
      <c r="AJ64" s="31">
        <v>17298.099999999999</v>
      </c>
      <c r="AK64" s="31">
        <v>77.74426966292134</v>
      </c>
      <c r="AL64" s="36">
        <v>12611.76</v>
      </c>
      <c r="AM64" s="46">
        <v>56.682067415730337</v>
      </c>
      <c r="AN64" s="38">
        <v>-2240145.58</v>
      </c>
      <c r="AO64" s="213">
        <v>-10068.070022471911</v>
      </c>
      <c r="AP64" s="39">
        <v>3675959.52</v>
      </c>
      <c r="AQ64" s="31">
        <v>16521.166382022471</v>
      </c>
      <c r="AR64" s="31">
        <v>3001162.52</v>
      </c>
      <c r="AS64" s="31">
        <v>13488.370876404495</v>
      </c>
      <c r="AT64" s="31">
        <v>744244</v>
      </c>
      <c r="AU64" s="31">
        <v>3344.9168539325842</v>
      </c>
      <c r="AV64" s="31">
        <v>674797</v>
      </c>
      <c r="AW64" s="31">
        <v>3032.7955056179776</v>
      </c>
      <c r="AX64" s="31">
        <v>227937.53</v>
      </c>
      <c r="AY64" s="31">
        <v>1024.4383370786518</v>
      </c>
      <c r="AZ64" s="31">
        <v>158490.5299999998</v>
      </c>
      <c r="BA64" s="65">
        <v>712.31698876404403</v>
      </c>
      <c r="BB64" s="41">
        <v>-2.0372681319713593E-10</v>
      </c>
      <c r="BC64" s="30" t="s">
        <v>64</v>
      </c>
      <c r="BD64" s="30"/>
      <c r="BE64" s="33"/>
    </row>
    <row r="65" spans="1:57">
      <c r="A65" s="29">
        <v>99</v>
      </c>
      <c r="B65" s="34">
        <v>63</v>
      </c>
      <c r="C65" s="200" t="s">
        <v>154</v>
      </c>
      <c r="D65" s="37" t="s">
        <v>155</v>
      </c>
      <c r="E65" s="30" t="s">
        <v>367</v>
      </c>
      <c r="F65" s="35" t="s">
        <v>57</v>
      </c>
      <c r="G65" s="42" t="s">
        <v>67</v>
      </c>
      <c r="H65" s="37" t="s">
        <v>68</v>
      </c>
      <c r="I65" s="29">
        <v>1</v>
      </c>
      <c r="J65" s="34">
        <v>0</v>
      </c>
      <c r="K65" s="44">
        <v>255.5</v>
      </c>
      <c r="L65" s="46">
        <v>2964</v>
      </c>
      <c r="M65" s="46">
        <v>5476503.8499999996</v>
      </c>
      <c r="N65" s="40">
        <v>1847.67</v>
      </c>
      <c r="O65" s="44">
        <v>60</v>
      </c>
      <c r="P65" s="40">
        <v>3983438.49</v>
      </c>
      <c r="Q65" s="213">
        <v>15590.757299412917</v>
      </c>
      <c r="R65" s="38">
        <v>4096400.24</v>
      </c>
      <c r="S65" s="49">
        <v>16032.877651663406</v>
      </c>
      <c r="T65" s="39">
        <v>2498429.27</v>
      </c>
      <c r="U65" s="31">
        <v>9778.5881409001959</v>
      </c>
      <c r="V65" s="31">
        <v>2339780.4</v>
      </c>
      <c r="W65" s="31">
        <v>9157.6532289628176</v>
      </c>
      <c r="X65" s="31">
        <v>74536.38</v>
      </c>
      <c r="Y65" s="31">
        <v>291.72751467710373</v>
      </c>
      <c r="Z65" s="31">
        <v>84112.49</v>
      </c>
      <c r="AA65" s="31">
        <v>329.20739726027398</v>
      </c>
      <c r="AB65" s="36">
        <v>349729.76</v>
      </c>
      <c r="AC65" s="46">
        <v>1368.805322896282</v>
      </c>
      <c r="AD65" s="39">
        <v>1248241.21</v>
      </c>
      <c r="AE65" s="31">
        <v>4885.4841878669276</v>
      </c>
      <c r="AF65" s="31">
        <v>799791.37</v>
      </c>
      <c r="AG65" s="31">
        <v>3130.2989041095889</v>
      </c>
      <c r="AH65" s="31">
        <v>434788.59</v>
      </c>
      <c r="AI65" s="31">
        <v>1701.7165949119376</v>
      </c>
      <c r="AJ65" s="31">
        <v>13661.25</v>
      </c>
      <c r="AK65" s="31">
        <v>53.468688845401175</v>
      </c>
      <c r="AL65" s="36">
        <v>0</v>
      </c>
      <c r="AM65" s="46">
        <v>0</v>
      </c>
      <c r="AN65" s="38">
        <v>-112961.75</v>
      </c>
      <c r="AO65" s="213">
        <v>-442.12035225048925</v>
      </c>
      <c r="AP65" s="39">
        <v>3899315.49</v>
      </c>
      <c r="AQ65" s="31">
        <v>15261.508767123289</v>
      </c>
      <c r="AR65" s="31">
        <v>3290708.49</v>
      </c>
      <c r="AS65" s="31">
        <v>12879.48528375734</v>
      </c>
      <c r="AT65" s="31">
        <v>692730</v>
      </c>
      <c r="AU65" s="31">
        <v>2711.2720156555774</v>
      </c>
      <c r="AV65" s="31">
        <v>608607</v>
      </c>
      <c r="AW65" s="31">
        <v>2382.0234833659492</v>
      </c>
      <c r="AX65" s="31">
        <v>0</v>
      </c>
      <c r="AY65" s="31">
        <v>0</v>
      </c>
      <c r="AZ65" s="31">
        <v>-84123</v>
      </c>
      <c r="BA65" s="65">
        <v>-329.2485322896282</v>
      </c>
      <c r="BB65" s="41">
        <v>0</v>
      </c>
      <c r="BC65" s="30" t="s">
        <v>64</v>
      </c>
      <c r="BD65" s="30"/>
      <c r="BE65" s="33"/>
    </row>
    <row r="66" spans="1:57">
      <c r="A66" s="29">
        <v>98</v>
      </c>
      <c r="B66" s="34">
        <v>64</v>
      </c>
      <c r="C66" s="200" t="s">
        <v>156</v>
      </c>
      <c r="D66" s="37" t="s">
        <v>155</v>
      </c>
      <c r="E66" s="30" t="s">
        <v>367</v>
      </c>
      <c r="F66" s="35" t="s">
        <v>57</v>
      </c>
      <c r="G66" s="42" t="s">
        <v>62</v>
      </c>
      <c r="H66" s="37" t="s">
        <v>63</v>
      </c>
      <c r="I66" s="29">
        <v>2</v>
      </c>
      <c r="J66" s="34">
        <v>0</v>
      </c>
      <c r="K66" s="44">
        <v>162.5</v>
      </c>
      <c r="L66" s="46">
        <v>5551</v>
      </c>
      <c r="M66" s="46">
        <v>9988905.7899999991</v>
      </c>
      <c r="N66" s="40">
        <v>1799.47</v>
      </c>
      <c r="O66" s="44">
        <v>36</v>
      </c>
      <c r="P66" s="40">
        <v>3723533.6800000006</v>
      </c>
      <c r="Q66" s="213">
        <v>22914.05341538462</v>
      </c>
      <c r="R66" s="38">
        <v>3833335.5000000005</v>
      </c>
      <c r="S66" s="49">
        <v>23589.756923076926</v>
      </c>
      <c r="T66" s="39">
        <v>2715808.99</v>
      </c>
      <c r="U66" s="31">
        <v>16712.670707692308</v>
      </c>
      <c r="V66" s="31">
        <v>2359060.65</v>
      </c>
      <c r="W66" s="31">
        <v>14517.296307692308</v>
      </c>
      <c r="X66" s="31">
        <v>95145.72</v>
      </c>
      <c r="Y66" s="31">
        <v>585.5121230769231</v>
      </c>
      <c r="Z66" s="31">
        <v>261602.62</v>
      </c>
      <c r="AA66" s="31">
        <v>1609.8622769230769</v>
      </c>
      <c r="AB66" s="36">
        <v>421575.4</v>
      </c>
      <c r="AC66" s="46">
        <v>2594.3101538461542</v>
      </c>
      <c r="AD66" s="39">
        <v>691612.66000000015</v>
      </c>
      <c r="AE66" s="31">
        <v>4256.0779076923091</v>
      </c>
      <c r="AF66" s="31">
        <v>269979.21000000002</v>
      </c>
      <c r="AG66" s="31">
        <v>1661.4105230769233</v>
      </c>
      <c r="AH66" s="31">
        <v>405087.15</v>
      </c>
      <c r="AI66" s="31">
        <v>2492.8440000000001</v>
      </c>
      <c r="AJ66" s="31">
        <v>16546.3</v>
      </c>
      <c r="AK66" s="31">
        <v>101.82338461538461</v>
      </c>
      <c r="AL66" s="36">
        <v>4338.4500000000007</v>
      </c>
      <c r="AM66" s="46">
        <v>26.698153846153851</v>
      </c>
      <c r="AN66" s="38">
        <v>-109801.81999999999</v>
      </c>
      <c r="AO66" s="213">
        <v>-675.70350769230765</v>
      </c>
      <c r="AP66" s="39">
        <v>3545194</v>
      </c>
      <c r="AQ66" s="31">
        <v>21816.578461538462</v>
      </c>
      <c r="AR66" s="31">
        <v>3607592</v>
      </c>
      <c r="AS66" s="31">
        <v>22200.566153846154</v>
      </c>
      <c r="AT66" s="31">
        <v>-115508</v>
      </c>
      <c r="AU66" s="31">
        <v>-710.81846153846152</v>
      </c>
      <c r="AV66" s="31">
        <v>-62398</v>
      </c>
      <c r="AW66" s="31">
        <v>-383.98769230769233</v>
      </c>
      <c r="AX66" s="31">
        <v>-231449.68</v>
      </c>
      <c r="AY66" s="31">
        <v>-1424.305723076923</v>
      </c>
      <c r="AZ66" s="31">
        <v>-178339.68000000063</v>
      </c>
      <c r="BA66" s="65">
        <v>-1097.4749538461576</v>
      </c>
      <c r="BB66" s="41">
        <v>-6.4028427004814148E-10</v>
      </c>
      <c r="BC66" s="30" t="s">
        <v>57</v>
      </c>
      <c r="BD66" s="30"/>
      <c r="BE66" s="33"/>
    </row>
    <row r="67" spans="1:57">
      <c r="A67" s="29">
        <v>100</v>
      </c>
      <c r="B67" s="34">
        <v>65</v>
      </c>
      <c r="C67" s="200" t="s">
        <v>157</v>
      </c>
      <c r="D67" s="37" t="s">
        <v>158</v>
      </c>
      <c r="E67" s="30" t="s">
        <v>367</v>
      </c>
      <c r="F67" s="35" t="s">
        <v>57</v>
      </c>
      <c r="G67" s="42" t="s">
        <v>58</v>
      </c>
      <c r="H67" s="37" t="s">
        <v>59</v>
      </c>
      <c r="I67" s="29">
        <v>3</v>
      </c>
      <c r="J67" s="34">
        <v>0</v>
      </c>
      <c r="K67" s="44">
        <v>654.5</v>
      </c>
      <c r="L67" s="46">
        <v>5538</v>
      </c>
      <c r="M67" s="46">
        <v>9589115.7100000009</v>
      </c>
      <c r="N67" s="40">
        <v>1731.51</v>
      </c>
      <c r="O67" s="44">
        <v>95</v>
      </c>
      <c r="P67" s="40">
        <v>10920210.810000001</v>
      </c>
      <c r="Q67" s="213">
        <v>16684.814071810542</v>
      </c>
      <c r="R67" s="38">
        <v>11226523.620000001</v>
      </c>
      <c r="S67" s="49">
        <v>17152.824476699774</v>
      </c>
      <c r="T67" s="39">
        <v>7687467.0099999998</v>
      </c>
      <c r="U67" s="31">
        <v>11745.5569289534</v>
      </c>
      <c r="V67" s="31">
        <v>7055267.3499999996</v>
      </c>
      <c r="W67" s="31">
        <v>10779.629258976318</v>
      </c>
      <c r="X67" s="31">
        <v>262569.8</v>
      </c>
      <c r="Y67" s="31">
        <v>401.17616501145909</v>
      </c>
      <c r="Z67" s="31">
        <v>369629.86000000004</v>
      </c>
      <c r="AA67" s="31">
        <v>564.75150496562264</v>
      </c>
      <c r="AB67" s="36">
        <v>1158409.9500000002</v>
      </c>
      <c r="AC67" s="46">
        <v>1769.9158899923609</v>
      </c>
      <c r="AD67" s="39">
        <v>2363354.11</v>
      </c>
      <c r="AE67" s="31">
        <v>3610.9306493506492</v>
      </c>
      <c r="AF67" s="31">
        <v>761288.51</v>
      </c>
      <c r="AG67" s="31">
        <v>1163.1604430863254</v>
      </c>
      <c r="AH67" s="31">
        <v>1530717.25</v>
      </c>
      <c r="AI67" s="31">
        <v>2338.7582123758593</v>
      </c>
      <c r="AJ67" s="31">
        <v>71348.350000000006</v>
      </c>
      <c r="AK67" s="31">
        <v>109.01199388846449</v>
      </c>
      <c r="AL67" s="36">
        <v>17292.55</v>
      </c>
      <c r="AM67" s="46">
        <v>26.421008403361345</v>
      </c>
      <c r="AN67" s="38">
        <v>-306312.81</v>
      </c>
      <c r="AO67" s="213">
        <v>-468.01040488922843</v>
      </c>
      <c r="AP67" s="39">
        <v>10924319.859999999</v>
      </c>
      <c r="AQ67" s="31">
        <v>16691.092223071046</v>
      </c>
      <c r="AR67" s="31">
        <v>9117371.8599999994</v>
      </c>
      <c r="AS67" s="31">
        <v>13930.28550038197</v>
      </c>
      <c r="AT67" s="31">
        <v>1699144</v>
      </c>
      <c r="AU67" s="31">
        <v>2596.0947288006109</v>
      </c>
      <c r="AV67" s="31">
        <v>1806948</v>
      </c>
      <c r="AW67" s="31">
        <v>2760.8067226890757</v>
      </c>
      <c r="AX67" s="31">
        <v>-103694.95</v>
      </c>
      <c r="AY67" s="31">
        <v>-158.43384262796027</v>
      </c>
      <c r="AZ67" s="31">
        <v>4109.0499999988824</v>
      </c>
      <c r="BA67" s="65">
        <v>6.2781512605024945</v>
      </c>
      <c r="BB67" s="41">
        <v>-1.1204974725842476E-9</v>
      </c>
      <c r="BC67" s="30" t="s">
        <v>57</v>
      </c>
      <c r="BD67" s="30"/>
      <c r="BE67" s="33"/>
    </row>
    <row r="68" spans="1:57">
      <c r="A68" s="29">
        <v>101</v>
      </c>
      <c r="B68" s="34">
        <v>66</v>
      </c>
      <c r="C68" s="200" t="s">
        <v>159</v>
      </c>
      <c r="D68" s="37" t="s">
        <v>160</v>
      </c>
      <c r="E68" s="30" t="s">
        <v>367</v>
      </c>
      <c r="F68" s="35" t="s">
        <v>57</v>
      </c>
      <c r="G68" s="42" t="s">
        <v>67</v>
      </c>
      <c r="H68" s="37" t="s">
        <v>68</v>
      </c>
      <c r="I68" s="29">
        <v>1</v>
      </c>
      <c r="J68" s="34">
        <v>0</v>
      </c>
      <c r="K68" s="44">
        <v>245.5</v>
      </c>
      <c r="L68" s="46">
        <v>3444</v>
      </c>
      <c r="M68" s="46">
        <v>8514425.7100000009</v>
      </c>
      <c r="N68" s="40">
        <v>2472.2399999999998</v>
      </c>
      <c r="O68" s="44">
        <v>50</v>
      </c>
      <c r="P68" s="40">
        <v>4052524.0800000005</v>
      </c>
      <c r="Q68" s="213">
        <v>16507.226395112019</v>
      </c>
      <c r="R68" s="38">
        <v>4127263.6300000004</v>
      </c>
      <c r="S68" s="49">
        <v>16811.664480651732</v>
      </c>
      <c r="T68" s="39">
        <v>2495943.4000000004</v>
      </c>
      <c r="U68" s="31">
        <v>10166.775560081467</v>
      </c>
      <c r="V68" s="31">
        <v>2264733.9500000002</v>
      </c>
      <c r="W68" s="31">
        <v>9224.9855397148676</v>
      </c>
      <c r="X68" s="31">
        <v>85673.7</v>
      </c>
      <c r="Y68" s="31">
        <v>348.9763747454175</v>
      </c>
      <c r="Z68" s="31">
        <v>145535.75</v>
      </c>
      <c r="AA68" s="31">
        <v>592.81364562118131</v>
      </c>
      <c r="AB68" s="36">
        <v>411449.63</v>
      </c>
      <c r="AC68" s="46">
        <v>1675.9659063136457</v>
      </c>
      <c r="AD68" s="39">
        <v>1219870.6000000001</v>
      </c>
      <c r="AE68" s="31">
        <v>4968.9230142566194</v>
      </c>
      <c r="AF68" s="31">
        <v>537980.59</v>
      </c>
      <c r="AG68" s="31">
        <v>2191.366965376782</v>
      </c>
      <c r="AH68" s="31">
        <v>536950.41</v>
      </c>
      <c r="AI68" s="31">
        <v>2187.1707128309572</v>
      </c>
      <c r="AJ68" s="31">
        <v>144939.6</v>
      </c>
      <c r="AK68" s="31">
        <v>590.38533604887982</v>
      </c>
      <c r="AL68" s="36">
        <v>0</v>
      </c>
      <c r="AM68" s="46">
        <v>0</v>
      </c>
      <c r="AN68" s="38">
        <v>-74739.549999999988</v>
      </c>
      <c r="AO68" s="213">
        <v>-304.43808553971485</v>
      </c>
      <c r="AP68" s="39">
        <v>4061860.08</v>
      </c>
      <c r="AQ68" s="31">
        <v>16545.254908350307</v>
      </c>
      <c r="AR68" s="31">
        <v>4391752.08</v>
      </c>
      <c r="AS68" s="31">
        <v>17889.010509164971</v>
      </c>
      <c r="AT68" s="31">
        <v>-339228</v>
      </c>
      <c r="AU68" s="31">
        <v>-1381.7841140529531</v>
      </c>
      <c r="AV68" s="31">
        <v>-329892</v>
      </c>
      <c r="AW68" s="31">
        <v>-1343.7556008146639</v>
      </c>
      <c r="AX68" s="31">
        <v>0</v>
      </c>
      <c r="AY68" s="31">
        <v>0</v>
      </c>
      <c r="AZ68" s="31">
        <v>9335.9999999995343</v>
      </c>
      <c r="BA68" s="65">
        <v>38.02851323828731</v>
      </c>
      <c r="BB68" s="41">
        <v>-4.6566128730773926E-10</v>
      </c>
      <c r="BC68" s="30" t="s">
        <v>64</v>
      </c>
      <c r="BD68" s="30"/>
      <c r="BE68" s="33"/>
    </row>
    <row r="69" spans="1:57">
      <c r="A69" s="29">
        <v>229</v>
      </c>
      <c r="B69" s="34">
        <v>229</v>
      </c>
      <c r="C69" s="200" t="s">
        <v>368</v>
      </c>
      <c r="D69" s="37" t="s">
        <v>161</v>
      </c>
      <c r="E69" s="30" t="s">
        <v>367</v>
      </c>
      <c r="F69" s="35" t="s">
        <v>57</v>
      </c>
      <c r="G69" s="42" t="s">
        <v>58</v>
      </c>
      <c r="H69" s="37" t="s">
        <v>59</v>
      </c>
      <c r="I69" s="29">
        <v>3</v>
      </c>
      <c r="J69" s="34">
        <v>0</v>
      </c>
      <c r="K69" s="44">
        <v>90.5</v>
      </c>
      <c r="L69" s="46">
        <v>1104</v>
      </c>
      <c r="M69" s="46">
        <v>2463323.52</v>
      </c>
      <c r="N69" s="40">
        <v>2231.27</v>
      </c>
      <c r="O69" s="44">
        <v>75</v>
      </c>
      <c r="P69" s="40">
        <v>1694903.0900000003</v>
      </c>
      <c r="Q69" s="213">
        <v>18728.210939226523</v>
      </c>
      <c r="R69" s="38">
        <v>1782926.5700000003</v>
      </c>
      <c r="S69" s="49">
        <v>19700.846077348069</v>
      </c>
      <c r="T69" s="39">
        <v>1337662.83</v>
      </c>
      <c r="U69" s="31">
        <v>14780.804751381216</v>
      </c>
      <c r="V69" s="31">
        <v>1243359.75</v>
      </c>
      <c r="W69" s="31">
        <v>13738.781767955801</v>
      </c>
      <c r="X69" s="31">
        <v>27410.019999999997</v>
      </c>
      <c r="Y69" s="31">
        <v>302.87314917127071</v>
      </c>
      <c r="Z69" s="31">
        <v>66893.06</v>
      </c>
      <c r="AA69" s="31">
        <v>739.14983425414357</v>
      </c>
      <c r="AB69" s="36">
        <v>170615.05</v>
      </c>
      <c r="AC69" s="46">
        <v>1885.2491712707181</v>
      </c>
      <c r="AD69" s="39">
        <v>273905.38</v>
      </c>
      <c r="AE69" s="31">
        <v>3026.5787845303867</v>
      </c>
      <c r="AF69" s="31">
        <v>57600</v>
      </c>
      <c r="AG69" s="31">
        <v>636.46408839779008</v>
      </c>
      <c r="AH69" s="31">
        <v>196397.08</v>
      </c>
      <c r="AI69" s="31">
        <v>2170.1334806629834</v>
      </c>
      <c r="AJ69" s="31">
        <v>19908.3</v>
      </c>
      <c r="AK69" s="31">
        <v>219.98121546961326</v>
      </c>
      <c r="AL69" s="36">
        <v>743.31</v>
      </c>
      <c r="AM69" s="46">
        <v>8.2133701657458555</v>
      </c>
      <c r="AN69" s="38">
        <v>-88023.48000000001</v>
      </c>
      <c r="AO69" s="213">
        <v>-972.63513812154713</v>
      </c>
      <c r="AP69" s="39">
        <v>1528761.15</v>
      </c>
      <c r="AQ69" s="31">
        <v>16892.388397790055</v>
      </c>
      <c r="AR69" s="31">
        <v>1845172.15</v>
      </c>
      <c r="AS69" s="31">
        <v>20388.642541436464</v>
      </c>
      <c r="AT69" s="31">
        <v>-316411</v>
      </c>
      <c r="AU69" s="31">
        <v>-3496.2541436464089</v>
      </c>
      <c r="AV69" s="31">
        <v>-316411</v>
      </c>
      <c r="AW69" s="31">
        <v>-3496.2541436464089</v>
      </c>
      <c r="AX69" s="31">
        <v>-166141.94</v>
      </c>
      <c r="AY69" s="31">
        <v>-1835.822541436464</v>
      </c>
      <c r="AZ69" s="31">
        <v>-166141.94000000041</v>
      </c>
      <c r="BA69" s="65">
        <v>-1835.8225414364686</v>
      </c>
      <c r="BB69" s="41">
        <v>-4.0745362639427185E-10</v>
      </c>
      <c r="BC69" s="30" t="s">
        <v>64</v>
      </c>
      <c r="BD69" s="30"/>
      <c r="BE69" s="33"/>
    </row>
    <row r="70" spans="1:57">
      <c r="A70" s="29">
        <v>209</v>
      </c>
      <c r="B70" s="34">
        <v>69</v>
      </c>
      <c r="C70" s="200" t="s">
        <v>162</v>
      </c>
      <c r="D70" s="37" t="s">
        <v>163</v>
      </c>
      <c r="E70" s="30" t="s">
        <v>367</v>
      </c>
      <c r="F70" s="35" t="s">
        <v>57</v>
      </c>
      <c r="G70" s="42" t="s">
        <v>58</v>
      </c>
      <c r="H70" s="37" t="s">
        <v>59</v>
      </c>
      <c r="I70" s="29">
        <v>3</v>
      </c>
      <c r="J70" s="34">
        <v>0</v>
      </c>
      <c r="K70" s="44">
        <v>437.5</v>
      </c>
      <c r="L70" s="46">
        <v>3171</v>
      </c>
      <c r="M70" s="46">
        <v>4791354.71</v>
      </c>
      <c r="N70" s="40">
        <v>1510.99</v>
      </c>
      <c r="O70" s="44">
        <v>102</v>
      </c>
      <c r="P70" s="40">
        <v>7089419.8999999985</v>
      </c>
      <c r="Q70" s="213">
        <v>16204.388342857139</v>
      </c>
      <c r="R70" s="38">
        <v>8316321.0799999982</v>
      </c>
      <c r="S70" s="49">
        <v>19008.733897142854</v>
      </c>
      <c r="T70" s="39">
        <v>5205461.9099999992</v>
      </c>
      <c r="U70" s="31">
        <v>11898.198651428569</v>
      </c>
      <c r="V70" s="31">
        <v>4524881.4499999993</v>
      </c>
      <c r="W70" s="31">
        <v>10342.586171428569</v>
      </c>
      <c r="X70" s="31">
        <v>173804.49</v>
      </c>
      <c r="Y70" s="31">
        <v>397.2674057142857</v>
      </c>
      <c r="Z70" s="31">
        <v>506775.97000000003</v>
      </c>
      <c r="AA70" s="31">
        <v>1158.3450742857144</v>
      </c>
      <c r="AB70" s="36">
        <v>856761.75</v>
      </c>
      <c r="AC70" s="46">
        <v>1958.3125714285713</v>
      </c>
      <c r="AD70" s="39">
        <v>2251734.5699999998</v>
      </c>
      <c r="AE70" s="31">
        <v>5146.8218742857143</v>
      </c>
      <c r="AF70" s="31">
        <v>1190067.1299999999</v>
      </c>
      <c r="AG70" s="31">
        <v>2720.1534399999996</v>
      </c>
      <c r="AH70" s="31">
        <v>1040529.34</v>
      </c>
      <c r="AI70" s="31">
        <v>2378.3527771428571</v>
      </c>
      <c r="AJ70" s="31">
        <v>21138.1</v>
      </c>
      <c r="AK70" s="31">
        <v>48.315657142857141</v>
      </c>
      <c r="AL70" s="36">
        <v>2362.85</v>
      </c>
      <c r="AM70" s="46">
        <v>5.4007999999999994</v>
      </c>
      <c r="AN70" s="38">
        <v>-1226901.18</v>
      </c>
      <c r="AO70" s="213">
        <v>-2804.3455542857141</v>
      </c>
      <c r="AP70" s="39">
        <v>7473189.5999999996</v>
      </c>
      <c r="AQ70" s="31">
        <v>17081.576228571426</v>
      </c>
      <c r="AR70" s="31">
        <v>4862369.5999999996</v>
      </c>
      <c r="AS70" s="31">
        <v>11113.987657142856</v>
      </c>
      <c r="AT70" s="31">
        <v>2276470</v>
      </c>
      <c r="AU70" s="31">
        <v>5203.3599999999997</v>
      </c>
      <c r="AV70" s="31">
        <v>2610820</v>
      </c>
      <c r="AW70" s="31">
        <v>5967.5885714285714</v>
      </c>
      <c r="AX70" s="31">
        <v>49419.7</v>
      </c>
      <c r="AY70" s="31">
        <v>112.95931428571429</v>
      </c>
      <c r="AZ70" s="31">
        <v>383769.70000000112</v>
      </c>
      <c r="BA70" s="65">
        <v>877.18788571428831</v>
      </c>
      <c r="BB70" s="41">
        <v>1.1204974725842476E-9</v>
      </c>
      <c r="BC70" s="30" t="s">
        <v>64</v>
      </c>
      <c r="BD70" s="30"/>
      <c r="BE70" s="33"/>
    </row>
    <row r="71" spans="1:57">
      <c r="A71" s="29">
        <v>103</v>
      </c>
      <c r="B71" s="34">
        <v>70</v>
      </c>
      <c r="C71" s="200" t="s">
        <v>164</v>
      </c>
      <c r="D71" s="37" t="s">
        <v>165</v>
      </c>
      <c r="E71" s="30" t="s">
        <v>367</v>
      </c>
      <c r="F71" s="35" t="s">
        <v>57</v>
      </c>
      <c r="G71" s="42" t="s">
        <v>67</v>
      </c>
      <c r="H71" s="37" t="s">
        <v>68</v>
      </c>
      <c r="I71" s="29">
        <v>1</v>
      </c>
      <c r="J71" s="34">
        <v>0</v>
      </c>
      <c r="K71" s="44">
        <v>65</v>
      </c>
      <c r="L71" s="46">
        <v>550</v>
      </c>
      <c r="M71" s="46">
        <v>1146115.05</v>
      </c>
      <c r="N71" s="40">
        <v>2083.84</v>
      </c>
      <c r="O71" s="44">
        <v>66</v>
      </c>
      <c r="P71" s="40">
        <v>904869.90999999992</v>
      </c>
      <c r="Q71" s="213">
        <v>13921.075538461537</v>
      </c>
      <c r="R71" s="38">
        <v>938986.55999999994</v>
      </c>
      <c r="S71" s="49">
        <v>14445.947076923076</v>
      </c>
      <c r="T71" s="39">
        <v>677779.90999999992</v>
      </c>
      <c r="U71" s="31">
        <v>10427.38323076923</v>
      </c>
      <c r="V71" s="31">
        <v>630351</v>
      </c>
      <c r="W71" s="31">
        <v>9697.7076923076929</v>
      </c>
      <c r="X71" s="31">
        <v>18211.96</v>
      </c>
      <c r="Y71" s="31">
        <v>280.18399999999997</v>
      </c>
      <c r="Z71" s="31">
        <v>29216.95</v>
      </c>
      <c r="AA71" s="31">
        <v>449.49153846153848</v>
      </c>
      <c r="AB71" s="36">
        <v>133655.75</v>
      </c>
      <c r="AC71" s="46">
        <v>2056.2423076923078</v>
      </c>
      <c r="AD71" s="39">
        <v>127550.9</v>
      </c>
      <c r="AE71" s="31">
        <v>1962.3215384615385</v>
      </c>
      <c r="AF71" s="31">
        <v>47526</v>
      </c>
      <c r="AG71" s="31">
        <v>731.16923076923081</v>
      </c>
      <c r="AH71" s="31">
        <v>75801.75</v>
      </c>
      <c r="AI71" s="31">
        <v>1166.1807692307693</v>
      </c>
      <c r="AJ71" s="31">
        <v>4223.1499999999996</v>
      </c>
      <c r="AK71" s="31">
        <v>64.971538461538458</v>
      </c>
      <c r="AL71" s="36">
        <v>0</v>
      </c>
      <c r="AM71" s="46">
        <v>0</v>
      </c>
      <c r="AN71" s="38">
        <v>-34116.65</v>
      </c>
      <c r="AO71" s="213">
        <v>-524.87153846153853</v>
      </c>
      <c r="AP71" s="39">
        <v>1009457.7</v>
      </c>
      <c r="AQ71" s="31">
        <v>15530.118461538461</v>
      </c>
      <c r="AR71" s="31">
        <v>758132.7</v>
      </c>
      <c r="AS71" s="31">
        <v>11663.58</v>
      </c>
      <c r="AT71" s="31">
        <v>208420</v>
      </c>
      <c r="AU71" s="31">
        <v>3206.4615384615386</v>
      </c>
      <c r="AV71" s="31">
        <v>251325</v>
      </c>
      <c r="AW71" s="31">
        <v>3866.5384615384614</v>
      </c>
      <c r="AX71" s="31">
        <v>61682.79</v>
      </c>
      <c r="AY71" s="31">
        <v>948.96600000000001</v>
      </c>
      <c r="AZ71" s="31">
        <v>104587.79000000004</v>
      </c>
      <c r="BA71" s="65">
        <v>1609.0429230769237</v>
      </c>
      <c r="BB71" s="41">
        <v>3.637978807091713E-11</v>
      </c>
      <c r="BC71" s="30" t="s">
        <v>57</v>
      </c>
      <c r="BD71" s="30"/>
      <c r="BE71" s="33"/>
    </row>
    <row r="72" spans="1:57">
      <c r="A72" s="29">
        <v>104</v>
      </c>
      <c r="B72" s="34">
        <v>71</v>
      </c>
      <c r="C72" s="200" t="s">
        <v>166</v>
      </c>
      <c r="D72" s="37" t="s">
        <v>167</v>
      </c>
      <c r="E72" s="30" t="s">
        <v>367</v>
      </c>
      <c r="F72" s="35" t="s">
        <v>57</v>
      </c>
      <c r="G72" s="42" t="s">
        <v>67</v>
      </c>
      <c r="H72" s="37" t="s">
        <v>68</v>
      </c>
      <c r="I72" s="29">
        <v>1</v>
      </c>
      <c r="J72" s="34">
        <v>0</v>
      </c>
      <c r="K72" s="44">
        <v>118</v>
      </c>
      <c r="L72" s="46">
        <v>1294</v>
      </c>
      <c r="M72" s="46">
        <v>2327255.35</v>
      </c>
      <c r="N72" s="40">
        <v>1798.49</v>
      </c>
      <c r="O72" s="44">
        <v>52</v>
      </c>
      <c r="P72" s="40">
        <v>1634432.9100000004</v>
      </c>
      <c r="Q72" s="213">
        <v>13851.126355932207</v>
      </c>
      <c r="R72" s="38">
        <v>1689624.5600000003</v>
      </c>
      <c r="S72" s="49">
        <v>14318.852203389833</v>
      </c>
      <c r="T72" s="39">
        <v>1115077.4500000002</v>
      </c>
      <c r="U72" s="31">
        <v>9449.8088983050857</v>
      </c>
      <c r="V72" s="31">
        <v>1011781.1000000001</v>
      </c>
      <c r="W72" s="31">
        <v>8574.4161016949165</v>
      </c>
      <c r="X72" s="31">
        <v>45526.85</v>
      </c>
      <c r="Y72" s="31">
        <v>385.8207627118644</v>
      </c>
      <c r="Z72" s="31">
        <v>57769.500000000007</v>
      </c>
      <c r="AA72" s="31">
        <v>489.57203389830516</v>
      </c>
      <c r="AB72" s="36">
        <v>129536.37000000001</v>
      </c>
      <c r="AC72" s="46">
        <v>1097.7658474576272</v>
      </c>
      <c r="AD72" s="39">
        <v>445010.74000000005</v>
      </c>
      <c r="AE72" s="31">
        <v>3771.277457627119</v>
      </c>
      <c r="AF72" s="31">
        <v>228669.25</v>
      </c>
      <c r="AG72" s="31">
        <v>1937.875</v>
      </c>
      <c r="AH72" s="31">
        <v>216317.04</v>
      </c>
      <c r="AI72" s="31">
        <v>1833.1952542372883</v>
      </c>
      <c r="AJ72" s="31">
        <v>24.45</v>
      </c>
      <c r="AK72" s="31">
        <v>0.20720338983050846</v>
      </c>
      <c r="AL72" s="36">
        <v>0</v>
      </c>
      <c r="AM72" s="46">
        <v>0</v>
      </c>
      <c r="AN72" s="38">
        <v>-55191.65</v>
      </c>
      <c r="AO72" s="213">
        <v>-467.72584745762714</v>
      </c>
      <c r="AP72" s="39">
        <v>1557213.65</v>
      </c>
      <c r="AQ72" s="31">
        <v>13196.725847457627</v>
      </c>
      <c r="AR72" s="31">
        <v>1210512.6499999999</v>
      </c>
      <c r="AS72" s="31">
        <v>10258.581779661015</v>
      </c>
      <c r="AT72" s="31">
        <v>271192</v>
      </c>
      <c r="AU72" s="31">
        <v>2298.2372881355932</v>
      </c>
      <c r="AV72" s="31">
        <v>346701</v>
      </c>
      <c r="AW72" s="31">
        <v>2938.1440677966102</v>
      </c>
      <c r="AX72" s="31">
        <v>-152728.26</v>
      </c>
      <c r="AY72" s="31">
        <v>-1294.3072881355934</v>
      </c>
      <c r="AZ72" s="31">
        <v>-77219.260000000475</v>
      </c>
      <c r="BA72" s="65">
        <v>-654.40050847458031</v>
      </c>
      <c r="BB72" s="41">
        <v>-4.6566128730773926E-10</v>
      </c>
      <c r="BC72" s="30" t="s">
        <v>64</v>
      </c>
      <c r="BD72" s="30"/>
      <c r="BE72" s="33"/>
    </row>
    <row r="73" spans="1:57">
      <c r="A73" s="29">
        <v>105</v>
      </c>
      <c r="B73" s="34">
        <v>72</v>
      </c>
      <c r="C73" s="200" t="s">
        <v>168</v>
      </c>
      <c r="D73" s="37" t="s">
        <v>169</v>
      </c>
      <c r="E73" s="30" t="s">
        <v>367</v>
      </c>
      <c r="F73" s="35" t="s">
        <v>57</v>
      </c>
      <c r="G73" s="42" t="s">
        <v>67</v>
      </c>
      <c r="H73" s="37" t="s">
        <v>68</v>
      </c>
      <c r="I73" s="29">
        <v>1</v>
      </c>
      <c r="J73" s="34">
        <v>0</v>
      </c>
      <c r="K73" s="44">
        <v>59.5</v>
      </c>
      <c r="L73" s="46">
        <v>598</v>
      </c>
      <c r="M73" s="46">
        <v>1594480.6</v>
      </c>
      <c r="N73" s="40">
        <v>2666.35</v>
      </c>
      <c r="O73" s="44">
        <v>60</v>
      </c>
      <c r="P73" s="40">
        <v>1088046.4100000001</v>
      </c>
      <c r="Q73" s="213">
        <v>18286.494285714289</v>
      </c>
      <c r="R73" s="38">
        <v>1076963.58</v>
      </c>
      <c r="S73" s="49">
        <v>18100.228235294118</v>
      </c>
      <c r="T73" s="39">
        <v>734477.19000000006</v>
      </c>
      <c r="U73" s="31">
        <v>12344.154453781513</v>
      </c>
      <c r="V73" s="31">
        <v>654386.05000000005</v>
      </c>
      <c r="W73" s="31">
        <v>10998.084873949581</v>
      </c>
      <c r="X73" s="31">
        <v>26835.89</v>
      </c>
      <c r="Y73" s="31">
        <v>451.02336134453782</v>
      </c>
      <c r="Z73" s="31">
        <v>53255.250000000007</v>
      </c>
      <c r="AA73" s="31">
        <v>895.04621848739509</v>
      </c>
      <c r="AB73" s="36">
        <v>120257.49</v>
      </c>
      <c r="AC73" s="46">
        <v>2021.1342857142859</v>
      </c>
      <c r="AD73" s="39">
        <v>222228.9</v>
      </c>
      <c r="AE73" s="31">
        <v>3734.9394957983191</v>
      </c>
      <c r="AF73" s="31">
        <v>125500</v>
      </c>
      <c r="AG73" s="31">
        <v>2109.2436974789916</v>
      </c>
      <c r="AH73" s="31">
        <v>93990.399999999994</v>
      </c>
      <c r="AI73" s="31">
        <v>1579.670588235294</v>
      </c>
      <c r="AJ73" s="31">
        <v>2738.5</v>
      </c>
      <c r="AK73" s="31">
        <v>46.025210084033617</v>
      </c>
      <c r="AL73" s="36">
        <v>0</v>
      </c>
      <c r="AM73" s="46">
        <v>0</v>
      </c>
      <c r="AN73" s="38">
        <v>11082.83</v>
      </c>
      <c r="AO73" s="213">
        <v>186.26605042016806</v>
      </c>
      <c r="AP73" s="39">
        <v>996142.29</v>
      </c>
      <c r="AQ73" s="31">
        <v>16741.887226890758</v>
      </c>
      <c r="AR73" s="31">
        <v>956027.29</v>
      </c>
      <c r="AS73" s="31">
        <v>16067.685546218489</v>
      </c>
      <c r="AT73" s="31">
        <v>63110</v>
      </c>
      <c r="AU73" s="31">
        <v>1060.672268907563</v>
      </c>
      <c r="AV73" s="31">
        <v>40115</v>
      </c>
      <c r="AW73" s="31">
        <v>674.20168067226894</v>
      </c>
      <c r="AX73" s="31">
        <v>-68909.119999999995</v>
      </c>
      <c r="AY73" s="31">
        <v>-1158.1364705882352</v>
      </c>
      <c r="AZ73" s="31">
        <v>-91904.120000000112</v>
      </c>
      <c r="BA73" s="65">
        <v>-1544.6070588235314</v>
      </c>
      <c r="BB73" s="41">
        <v>-1.1641532182693481E-10</v>
      </c>
      <c r="BC73" s="30" t="s">
        <v>57</v>
      </c>
      <c r="BD73" s="30"/>
      <c r="BE73" s="33"/>
    </row>
    <row r="74" spans="1:57">
      <c r="A74" s="29">
        <v>106</v>
      </c>
      <c r="B74" s="34">
        <v>73</v>
      </c>
      <c r="C74" s="200" t="s">
        <v>170</v>
      </c>
      <c r="D74" s="37" t="s">
        <v>171</v>
      </c>
      <c r="E74" s="30" t="s">
        <v>367</v>
      </c>
      <c r="F74" s="35" t="s">
        <v>57</v>
      </c>
      <c r="G74" s="42" t="s">
        <v>67</v>
      </c>
      <c r="H74" s="37" t="s">
        <v>68</v>
      </c>
      <c r="I74" s="29">
        <v>1</v>
      </c>
      <c r="J74" s="34">
        <v>0</v>
      </c>
      <c r="K74" s="44">
        <v>163</v>
      </c>
      <c r="L74" s="46">
        <v>1585</v>
      </c>
      <c r="M74" s="46">
        <v>2409401.2400000002</v>
      </c>
      <c r="N74" s="40">
        <v>1520.12</v>
      </c>
      <c r="O74" s="44">
        <v>62</v>
      </c>
      <c r="P74" s="40">
        <v>2507835.3899999997</v>
      </c>
      <c r="Q74" s="213">
        <v>15385.493190184046</v>
      </c>
      <c r="R74" s="38">
        <v>2526451.3199999998</v>
      </c>
      <c r="S74" s="49">
        <v>15499.70134969325</v>
      </c>
      <c r="T74" s="39">
        <v>1531857.5799999998</v>
      </c>
      <c r="U74" s="31">
        <v>9397.8992638036798</v>
      </c>
      <c r="V74" s="31">
        <v>1422196.5499999998</v>
      </c>
      <c r="W74" s="31">
        <v>8725.1322085889551</v>
      </c>
      <c r="X74" s="31">
        <v>35766.800000000003</v>
      </c>
      <c r="Y74" s="31">
        <v>219.42822085889571</v>
      </c>
      <c r="Z74" s="31">
        <v>73894.23</v>
      </c>
      <c r="AA74" s="31">
        <v>453.33883435582817</v>
      </c>
      <c r="AB74" s="36">
        <v>221103.7</v>
      </c>
      <c r="AC74" s="46">
        <v>1356.4644171779141</v>
      </c>
      <c r="AD74" s="39">
        <v>768410.79</v>
      </c>
      <c r="AE74" s="31">
        <v>4714.1766257668714</v>
      </c>
      <c r="AF74" s="31">
        <v>522698.97</v>
      </c>
      <c r="AG74" s="31">
        <v>3206.7421472392634</v>
      </c>
      <c r="AH74" s="31">
        <v>244063.57</v>
      </c>
      <c r="AI74" s="31">
        <v>1497.3225153374233</v>
      </c>
      <c r="AJ74" s="31">
        <v>1648.25</v>
      </c>
      <c r="AK74" s="31">
        <v>10.111963190184049</v>
      </c>
      <c r="AL74" s="36">
        <v>5079.25</v>
      </c>
      <c r="AM74" s="46">
        <v>31.161042944785276</v>
      </c>
      <c r="AN74" s="38">
        <v>-18615.93</v>
      </c>
      <c r="AO74" s="213">
        <v>-114.20815950920246</v>
      </c>
      <c r="AP74" s="39">
        <v>2594569.3899999997</v>
      </c>
      <c r="AQ74" s="31">
        <v>15917.6036196319</v>
      </c>
      <c r="AR74" s="31">
        <v>1492078.39</v>
      </c>
      <c r="AS74" s="31">
        <v>9153.855153374232</v>
      </c>
      <c r="AT74" s="31">
        <v>1015757</v>
      </c>
      <c r="AU74" s="31">
        <v>6231.6380368098162</v>
      </c>
      <c r="AV74" s="31">
        <v>1102491</v>
      </c>
      <c r="AW74" s="31">
        <v>6763.748466257669</v>
      </c>
      <c r="AX74" s="31">
        <v>0</v>
      </c>
      <c r="AY74" s="31">
        <v>0</v>
      </c>
      <c r="AZ74" s="31">
        <v>86734</v>
      </c>
      <c r="BA74" s="65">
        <v>532.11042944785277</v>
      </c>
      <c r="BB74" s="41">
        <v>0</v>
      </c>
      <c r="BC74" s="30" t="s">
        <v>64</v>
      </c>
      <c r="BD74" s="30"/>
      <c r="BE74" s="33"/>
    </row>
    <row r="75" spans="1:57">
      <c r="A75" s="29">
        <v>220</v>
      </c>
      <c r="B75" s="34">
        <v>108</v>
      </c>
      <c r="C75" s="200" t="s">
        <v>172</v>
      </c>
      <c r="D75" s="37" t="s">
        <v>173</v>
      </c>
      <c r="E75" s="30" t="s">
        <v>367</v>
      </c>
      <c r="F75" s="35" t="s">
        <v>57</v>
      </c>
      <c r="G75" s="42" t="s">
        <v>67</v>
      </c>
      <c r="H75" s="37" t="s">
        <v>68</v>
      </c>
      <c r="I75" s="29">
        <v>1</v>
      </c>
      <c r="J75" s="34">
        <v>0</v>
      </c>
      <c r="K75" s="44">
        <v>184</v>
      </c>
      <c r="L75" s="46">
        <v>1679</v>
      </c>
      <c r="M75" s="46">
        <v>2535336.5699999998</v>
      </c>
      <c r="N75" s="40">
        <v>1510.02</v>
      </c>
      <c r="O75" s="44">
        <v>63</v>
      </c>
      <c r="P75" s="40">
        <v>2834153.9799999995</v>
      </c>
      <c r="Q75" s="213">
        <v>15403.010760869563</v>
      </c>
      <c r="R75" s="38">
        <v>2857314.4399999995</v>
      </c>
      <c r="S75" s="49">
        <v>15528.882826086954</v>
      </c>
      <c r="T75" s="39">
        <v>1916099.3099999998</v>
      </c>
      <c r="U75" s="31">
        <v>10413.583206521738</v>
      </c>
      <c r="V75" s="31">
        <v>1628131.4</v>
      </c>
      <c r="W75" s="31">
        <v>8848.5402173913044</v>
      </c>
      <c r="X75" s="31">
        <v>60550.9</v>
      </c>
      <c r="Y75" s="31">
        <v>329.08097826086959</v>
      </c>
      <c r="Z75" s="31">
        <v>227417.01</v>
      </c>
      <c r="AA75" s="31">
        <v>1235.9620108695653</v>
      </c>
      <c r="AB75" s="36">
        <v>273451.49</v>
      </c>
      <c r="AC75" s="46">
        <v>1486.1494021739129</v>
      </c>
      <c r="AD75" s="39">
        <v>667763.6399999999</v>
      </c>
      <c r="AE75" s="31">
        <v>3629.1502173913036</v>
      </c>
      <c r="AF75" s="31">
        <v>60035.62</v>
      </c>
      <c r="AG75" s="31">
        <v>326.28054347826088</v>
      </c>
      <c r="AH75" s="31">
        <v>592848.18999999994</v>
      </c>
      <c r="AI75" s="31">
        <v>3222.0010326086954</v>
      </c>
      <c r="AJ75" s="31">
        <v>14879.83</v>
      </c>
      <c r="AK75" s="31">
        <v>80.868641304347832</v>
      </c>
      <c r="AL75" s="36">
        <v>0</v>
      </c>
      <c r="AM75" s="46">
        <v>0</v>
      </c>
      <c r="AN75" s="38">
        <v>-23160.460000000003</v>
      </c>
      <c r="AO75" s="213">
        <v>-125.87206521739132</v>
      </c>
      <c r="AP75" s="39">
        <v>2863911.3600000003</v>
      </c>
      <c r="AQ75" s="31">
        <v>15564.735652173915</v>
      </c>
      <c r="AR75" s="31">
        <v>1591507.36</v>
      </c>
      <c r="AS75" s="31">
        <v>8649.4965217391309</v>
      </c>
      <c r="AT75" s="31">
        <v>1225683</v>
      </c>
      <c r="AU75" s="31">
        <v>6661.320652173913</v>
      </c>
      <c r="AV75" s="31">
        <v>1272404</v>
      </c>
      <c r="AW75" s="31">
        <v>6915.239130434783</v>
      </c>
      <c r="AX75" s="31">
        <v>-16963.62</v>
      </c>
      <c r="AY75" s="31">
        <v>-92.193586956521727</v>
      </c>
      <c r="AZ75" s="31">
        <v>29757.38000000082</v>
      </c>
      <c r="BA75" s="65">
        <v>161.72489130435227</v>
      </c>
      <c r="BB75" s="41">
        <v>8.1854523159563541E-10</v>
      </c>
      <c r="BC75" s="30" t="s">
        <v>57</v>
      </c>
      <c r="BD75" s="30"/>
      <c r="BE75" s="33"/>
    </row>
    <row r="76" spans="1:57">
      <c r="A76" s="29">
        <v>213</v>
      </c>
      <c r="B76" s="34">
        <v>14</v>
      </c>
      <c r="C76" s="200" t="s">
        <v>174</v>
      </c>
      <c r="D76" s="37" t="s">
        <v>175</v>
      </c>
      <c r="E76" s="30" t="s">
        <v>367</v>
      </c>
      <c r="F76" s="35" t="s">
        <v>57</v>
      </c>
      <c r="G76" s="42" t="s">
        <v>58</v>
      </c>
      <c r="H76" s="37" t="s">
        <v>59</v>
      </c>
      <c r="I76" s="29">
        <v>3</v>
      </c>
      <c r="J76" s="34">
        <v>0</v>
      </c>
      <c r="K76" s="44">
        <v>788.5</v>
      </c>
      <c r="L76" s="46">
        <v>7365</v>
      </c>
      <c r="M76" s="46">
        <v>13492745.84</v>
      </c>
      <c r="N76" s="40">
        <v>1832</v>
      </c>
      <c r="O76" s="44">
        <v>98</v>
      </c>
      <c r="P76" s="40">
        <v>14337836.74</v>
      </c>
      <c r="Q76" s="213">
        <v>18183.68641724794</v>
      </c>
      <c r="R76" s="38">
        <v>14598386.75</v>
      </c>
      <c r="S76" s="49">
        <v>18514.123969562461</v>
      </c>
      <c r="T76" s="39">
        <v>10015305.43</v>
      </c>
      <c r="U76" s="31">
        <v>12701.718998097653</v>
      </c>
      <c r="V76" s="31">
        <v>8909583.9000000004</v>
      </c>
      <c r="W76" s="31">
        <v>11299.408877615726</v>
      </c>
      <c r="X76" s="31">
        <v>323795.03999999998</v>
      </c>
      <c r="Y76" s="31">
        <v>410.64684844641721</v>
      </c>
      <c r="Z76" s="31">
        <v>781926.49</v>
      </c>
      <c r="AA76" s="31">
        <v>991.66327203551043</v>
      </c>
      <c r="AB76" s="36">
        <v>1431150.5</v>
      </c>
      <c r="AC76" s="46">
        <v>1815.0291693088143</v>
      </c>
      <c r="AD76" s="39">
        <v>3151930.82</v>
      </c>
      <c r="AE76" s="31">
        <v>3997.375802155992</v>
      </c>
      <c r="AF76" s="31">
        <v>1529000</v>
      </c>
      <c r="AG76" s="31">
        <v>1939.1249207355738</v>
      </c>
      <c r="AH76" s="31">
        <v>1533793.22</v>
      </c>
      <c r="AI76" s="31">
        <v>1945.2038300570703</v>
      </c>
      <c r="AJ76" s="31">
        <v>89137.600000000006</v>
      </c>
      <c r="AK76" s="31">
        <v>113.04705136334813</v>
      </c>
      <c r="AL76" s="36">
        <v>0</v>
      </c>
      <c r="AM76" s="46">
        <v>0</v>
      </c>
      <c r="AN76" s="38">
        <v>-260550.01</v>
      </c>
      <c r="AO76" s="213">
        <v>-330.43755231452127</v>
      </c>
      <c r="AP76" s="39">
        <v>14054584.33</v>
      </c>
      <c r="AQ76" s="31">
        <v>17824.456981610652</v>
      </c>
      <c r="AR76" s="31">
        <v>13228862.33</v>
      </c>
      <c r="AS76" s="31">
        <v>16777.250894102726</v>
      </c>
      <c r="AT76" s="31">
        <v>1154482</v>
      </c>
      <c r="AU76" s="31">
        <v>1464.149651236525</v>
      </c>
      <c r="AV76" s="31">
        <v>825722</v>
      </c>
      <c r="AW76" s="31">
        <v>1047.2060875079264</v>
      </c>
      <c r="AX76" s="31">
        <v>45507.59</v>
      </c>
      <c r="AY76" s="31">
        <v>57.714128091312617</v>
      </c>
      <c r="AZ76" s="31">
        <v>-283252.41000000015</v>
      </c>
      <c r="BA76" s="65">
        <v>-359.2294356372862</v>
      </c>
      <c r="BB76" s="41">
        <v>-1.4551915228366852E-10</v>
      </c>
      <c r="BC76" s="30" t="s">
        <v>64</v>
      </c>
      <c r="BD76" s="30"/>
      <c r="BE76" s="33"/>
    </row>
    <row r="77" spans="1:57">
      <c r="A77" s="29">
        <v>108</v>
      </c>
      <c r="B77" s="34">
        <v>74</v>
      </c>
      <c r="C77" s="200" t="s">
        <v>176</v>
      </c>
      <c r="D77" s="37" t="s">
        <v>177</v>
      </c>
      <c r="E77" s="30" t="s">
        <v>367</v>
      </c>
      <c r="F77" s="35" t="s">
        <v>57</v>
      </c>
      <c r="G77" s="42" t="s">
        <v>67</v>
      </c>
      <c r="H77" s="37" t="s">
        <v>68</v>
      </c>
      <c r="I77" s="29">
        <v>1</v>
      </c>
      <c r="J77" s="34">
        <v>0</v>
      </c>
      <c r="K77" s="44">
        <v>192.5</v>
      </c>
      <c r="L77" s="46">
        <v>2852</v>
      </c>
      <c r="M77" s="46">
        <v>4754443.3899999997</v>
      </c>
      <c r="N77" s="40">
        <v>1667.05</v>
      </c>
      <c r="O77" s="44">
        <v>54</v>
      </c>
      <c r="P77" s="40">
        <v>2822464.5300000003</v>
      </c>
      <c r="Q77" s="213">
        <v>14662.153402597403</v>
      </c>
      <c r="R77" s="38">
        <v>2922637.45</v>
      </c>
      <c r="S77" s="49">
        <v>15182.532207792208</v>
      </c>
      <c r="T77" s="39">
        <v>2048260.85</v>
      </c>
      <c r="U77" s="31">
        <v>10640.316103896104</v>
      </c>
      <c r="V77" s="31">
        <v>1848105.7</v>
      </c>
      <c r="W77" s="31">
        <v>9600.5490909090913</v>
      </c>
      <c r="X77" s="31">
        <v>48848.600000000006</v>
      </c>
      <c r="Y77" s="31">
        <v>253.75896103896108</v>
      </c>
      <c r="Z77" s="31">
        <v>151306.54999999999</v>
      </c>
      <c r="AA77" s="31">
        <v>786.00805194805184</v>
      </c>
      <c r="AB77" s="36">
        <v>327398.09999999998</v>
      </c>
      <c r="AC77" s="46">
        <v>1700.7693506493506</v>
      </c>
      <c r="AD77" s="39">
        <v>529080.6</v>
      </c>
      <c r="AE77" s="31">
        <v>2748.4706493506492</v>
      </c>
      <c r="AF77" s="31">
        <v>168756</v>
      </c>
      <c r="AG77" s="31">
        <v>876.65454545454543</v>
      </c>
      <c r="AH77" s="31">
        <v>343709.45</v>
      </c>
      <c r="AI77" s="31">
        <v>1785.5036363636364</v>
      </c>
      <c r="AJ77" s="31">
        <v>16615.150000000001</v>
      </c>
      <c r="AK77" s="31">
        <v>86.312467532467537</v>
      </c>
      <c r="AL77" s="36">
        <v>17897.900000000001</v>
      </c>
      <c r="AM77" s="46">
        <v>92.976103896103908</v>
      </c>
      <c r="AN77" s="38">
        <v>-100172.92000000001</v>
      </c>
      <c r="AO77" s="213">
        <v>-520.3788051948053</v>
      </c>
      <c r="AP77" s="39">
        <v>3028692.41</v>
      </c>
      <c r="AQ77" s="31">
        <v>15733.467064935066</v>
      </c>
      <c r="AR77" s="31">
        <v>2563474.41</v>
      </c>
      <c r="AS77" s="31">
        <v>13316.750181818183</v>
      </c>
      <c r="AT77" s="31">
        <v>402937</v>
      </c>
      <c r="AU77" s="31">
        <v>2093.1792207792209</v>
      </c>
      <c r="AV77" s="31">
        <v>465218</v>
      </c>
      <c r="AW77" s="31">
        <v>2416.7168831168833</v>
      </c>
      <c r="AX77" s="31">
        <v>143946.88</v>
      </c>
      <c r="AY77" s="31">
        <v>747.77600000000007</v>
      </c>
      <c r="AZ77" s="31">
        <v>206227.87999999989</v>
      </c>
      <c r="BA77" s="65">
        <v>1071.3136623376618</v>
      </c>
      <c r="BB77" s="41">
        <v>-1.1641532182693481E-10</v>
      </c>
      <c r="BC77" s="30" t="s">
        <v>57</v>
      </c>
      <c r="BD77" s="30"/>
      <c r="BE77" s="33"/>
    </row>
    <row r="78" spans="1:57">
      <c r="A78" s="29">
        <v>107</v>
      </c>
      <c r="B78" s="34">
        <v>75</v>
      </c>
      <c r="C78" s="200" t="s">
        <v>178</v>
      </c>
      <c r="D78" s="37" t="s">
        <v>179</v>
      </c>
      <c r="E78" s="30" t="s">
        <v>367</v>
      </c>
      <c r="F78" s="35" t="s">
        <v>57</v>
      </c>
      <c r="G78" s="42" t="s">
        <v>62</v>
      </c>
      <c r="H78" s="37" t="s">
        <v>63</v>
      </c>
      <c r="I78" s="29">
        <v>2</v>
      </c>
      <c r="J78" s="34">
        <v>0</v>
      </c>
      <c r="K78" s="44">
        <v>149.5</v>
      </c>
      <c r="L78" s="46">
        <v>5348</v>
      </c>
      <c r="M78" s="46">
        <v>10173225.07</v>
      </c>
      <c r="N78" s="40">
        <v>1902.24</v>
      </c>
      <c r="O78" s="44">
        <v>38</v>
      </c>
      <c r="P78" s="40">
        <v>3303895.1300000004</v>
      </c>
      <c r="Q78" s="213">
        <v>22099.632976588629</v>
      </c>
      <c r="R78" s="38">
        <v>3428459.99</v>
      </c>
      <c r="S78" s="49">
        <v>22932.842742474917</v>
      </c>
      <c r="T78" s="39">
        <v>2242046.62</v>
      </c>
      <c r="U78" s="31">
        <v>14996.967357859532</v>
      </c>
      <c r="V78" s="31">
        <v>1870617.6000000001</v>
      </c>
      <c r="W78" s="31">
        <v>12512.492307692308</v>
      </c>
      <c r="X78" s="31">
        <v>164243.85999999999</v>
      </c>
      <c r="Y78" s="31">
        <v>1098.6211371237457</v>
      </c>
      <c r="Z78" s="31">
        <v>207185.16</v>
      </c>
      <c r="AA78" s="31">
        <v>1385.8539130434783</v>
      </c>
      <c r="AB78" s="36">
        <v>499442.75</v>
      </c>
      <c r="AC78" s="46">
        <v>3340.7541806020067</v>
      </c>
      <c r="AD78" s="39">
        <v>680173.7699999999</v>
      </c>
      <c r="AE78" s="31">
        <v>4549.6573244147148</v>
      </c>
      <c r="AF78" s="31">
        <v>186664.15</v>
      </c>
      <c r="AG78" s="31">
        <v>1248.5896321070234</v>
      </c>
      <c r="AH78" s="31">
        <v>478105.17</v>
      </c>
      <c r="AI78" s="31">
        <v>3198.0278929765886</v>
      </c>
      <c r="AJ78" s="31">
        <v>15404.45</v>
      </c>
      <c r="AK78" s="31">
        <v>103.03979933110368</v>
      </c>
      <c r="AL78" s="36">
        <v>6796.85</v>
      </c>
      <c r="AM78" s="46">
        <v>45.46387959866221</v>
      </c>
      <c r="AN78" s="38">
        <v>-124564.86</v>
      </c>
      <c r="AO78" s="213">
        <v>-833.20976588628764</v>
      </c>
      <c r="AP78" s="39">
        <v>3601529.44</v>
      </c>
      <c r="AQ78" s="31">
        <v>24090.497926421405</v>
      </c>
      <c r="AR78" s="31">
        <v>3864849.44</v>
      </c>
      <c r="AS78" s="31">
        <v>25851.835719063543</v>
      </c>
      <c r="AT78" s="31">
        <v>-465838</v>
      </c>
      <c r="AU78" s="31">
        <v>-3115.9732441471574</v>
      </c>
      <c r="AV78" s="31">
        <v>-263320</v>
      </c>
      <c r="AW78" s="31">
        <v>-1761.3377926421404</v>
      </c>
      <c r="AX78" s="31">
        <v>95116.31</v>
      </c>
      <c r="AY78" s="31">
        <v>636.22949832775919</v>
      </c>
      <c r="AZ78" s="31">
        <v>297634.30999999959</v>
      </c>
      <c r="BA78" s="65">
        <v>1990.8649498327732</v>
      </c>
      <c r="BB78" s="41">
        <v>-4.0745362639427185E-10</v>
      </c>
      <c r="BC78" s="30" t="s">
        <v>57</v>
      </c>
      <c r="BD78" s="30"/>
      <c r="BE78" s="33"/>
    </row>
    <row r="79" spans="1:57">
      <c r="A79" s="29">
        <v>109</v>
      </c>
      <c r="B79" s="34">
        <v>76</v>
      </c>
      <c r="C79" s="200" t="s">
        <v>180</v>
      </c>
      <c r="D79" s="37" t="s">
        <v>181</v>
      </c>
      <c r="E79" s="30" t="s">
        <v>367</v>
      </c>
      <c r="F79" s="35" t="s">
        <v>57</v>
      </c>
      <c r="G79" s="42" t="s">
        <v>67</v>
      </c>
      <c r="H79" s="37" t="s">
        <v>68</v>
      </c>
      <c r="I79" s="29">
        <v>1</v>
      </c>
      <c r="J79" s="34">
        <v>0</v>
      </c>
      <c r="K79" s="44">
        <v>138.5</v>
      </c>
      <c r="L79" s="46">
        <v>1565</v>
      </c>
      <c r="M79" s="46">
        <v>3441602.2</v>
      </c>
      <c r="N79" s="40">
        <v>2199.1</v>
      </c>
      <c r="O79" s="44">
        <v>65</v>
      </c>
      <c r="P79" s="40">
        <v>2440307.2999999998</v>
      </c>
      <c r="Q79" s="213">
        <v>17619.547292418771</v>
      </c>
      <c r="R79" s="38">
        <v>2464269.9499999997</v>
      </c>
      <c r="S79" s="49">
        <v>17792.562815884474</v>
      </c>
      <c r="T79" s="39">
        <v>1472717.0999999999</v>
      </c>
      <c r="U79" s="31">
        <v>10633.336462093861</v>
      </c>
      <c r="V79" s="31">
        <v>1266071.3999999999</v>
      </c>
      <c r="W79" s="31">
        <v>9141.3097472924183</v>
      </c>
      <c r="X79" s="31">
        <v>47398.799999999996</v>
      </c>
      <c r="Y79" s="31">
        <v>342.22960288808662</v>
      </c>
      <c r="Z79" s="31">
        <v>159246.9</v>
      </c>
      <c r="AA79" s="31">
        <v>1149.7971119133574</v>
      </c>
      <c r="AB79" s="36">
        <v>255071.95</v>
      </c>
      <c r="AC79" s="46">
        <v>1841.6747292418772</v>
      </c>
      <c r="AD79" s="39">
        <v>736233.85000000009</v>
      </c>
      <c r="AE79" s="31">
        <v>5315.7678700361021</v>
      </c>
      <c r="AF79" s="31">
        <v>423607.4</v>
      </c>
      <c r="AG79" s="31">
        <v>3058.5371841155238</v>
      </c>
      <c r="AH79" s="31">
        <v>156352.20000000001</v>
      </c>
      <c r="AI79" s="31">
        <v>1128.8967509025272</v>
      </c>
      <c r="AJ79" s="31">
        <v>156274.25</v>
      </c>
      <c r="AK79" s="31">
        <v>1128.3339350180506</v>
      </c>
      <c r="AL79" s="36">
        <v>247.05</v>
      </c>
      <c r="AM79" s="46">
        <v>1.7837545126353791</v>
      </c>
      <c r="AN79" s="38">
        <v>-23962.649999999998</v>
      </c>
      <c r="AO79" s="213">
        <v>-173.01552346570395</v>
      </c>
      <c r="AP79" s="39">
        <v>2510152.15</v>
      </c>
      <c r="AQ79" s="31">
        <v>18123.842238267149</v>
      </c>
      <c r="AR79" s="31">
        <v>2230342.15</v>
      </c>
      <c r="AS79" s="31">
        <v>16103.553429602887</v>
      </c>
      <c r="AT79" s="31">
        <v>317129</v>
      </c>
      <c r="AU79" s="31">
        <v>2289.7400722021662</v>
      </c>
      <c r="AV79" s="31">
        <v>279810</v>
      </c>
      <c r="AW79" s="31">
        <v>2020.2888086642599</v>
      </c>
      <c r="AX79" s="31">
        <v>107163.85</v>
      </c>
      <c r="AY79" s="31">
        <v>773.74620938628163</v>
      </c>
      <c r="AZ79" s="31">
        <v>69844.850000000093</v>
      </c>
      <c r="BA79" s="65">
        <v>504.29494584837613</v>
      </c>
      <c r="BB79" s="41">
        <v>8.7311491370201111E-11</v>
      </c>
      <c r="BC79" s="30" t="s">
        <v>57</v>
      </c>
      <c r="BD79" s="30"/>
      <c r="BE79" s="33"/>
    </row>
    <row r="80" spans="1:57">
      <c r="A80" s="29">
        <v>111</v>
      </c>
      <c r="B80" s="34">
        <v>77</v>
      </c>
      <c r="C80" s="200" t="s">
        <v>182</v>
      </c>
      <c r="D80" s="37" t="s">
        <v>183</v>
      </c>
      <c r="E80" s="30" t="s">
        <v>367</v>
      </c>
      <c r="F80" s="35" t="s">
        <v>57</v>
      </c>
      <c r="G80" s="42" t="s">
        <v>67</v>
      </c>
      <c r="H80" s="37" t="s">
        <v>68</v>
      </c>
      <c r="I80" s="29">
        <v>1</v>
      </c>
      <c r="J80" s="34">
        <v>0</v>
      </c>
      <c r="K80" s="44">
        <v>751.5</v>
      </c>
      <c r="L80" s="46">
        <v>10927</v>
      </c>
      <c r="M80" s="46">
        <v>19985934.609999999</v>
      </c>
      <c r="N80" s="40">
        <v>1829.04</v>
      </c>
      <c r="O80" s="44">
        <v>55</v>
      </c>
      <c r="P80" s="40">
        <v>12509455.5</v>
      </c>
      <c r="Q80" s="213">
        <v>16645.982035928144</v>
      </c>
      <c r="R80" s="38">
        <v>12712531.640000001</v>
      </c>
      <c r="S80" s="49">
        <v>16916.209767132401</v>
      </c>
      <c r="T80" s="39">
        <v>8776405.120000001</v>
      </c>
      <c r="U80" s="31">
        <v>11678.516460412509</v>
      </c>
      <c r="V80" s="31">
        <v>8083002.4000000004</v>
      </c>
      <c r="W80" s="31">
        <v>10755.824883566202</v>
      </c>
      <c r="X80" s="31">
        <v>202883.20000000001</v>
      </c>
      <c r="Y80" s="31">
        <v>269.97099135063206</v>
      </c>
      <c r="Z80" s="31">
        <v>490519.52000000008</v>
      </c>
      <c r="AA80" s="31">
        <v>652.72058549567544</v>
      </c>
      <c r="AB80" s="36">
        <v>1134090.5</v>
      </c>
      <c r="AC80" s="46">
        <v>1509.1024617431804</v>
      </c>
      <c r="AD80" s="39">
        <v>2708005.3200000003</v>
      </c>
      <c r="AE80" s="31">
        <v>3603.4668263473059</v>
      </c>
      <c r="AF80" s="31">
        <v>1331199</v>
      </c>
      <c r="AG80" s="31">
        <v>1771.3892215568862</v>
      </c>
      <c r="AH80" s="31">
        <v>1221570.2</v>
      </c>
      <c r="AI80" s="31">
        <v>1625.5092481703259</v>
      </c>
      <c r="AJ80" s="31">
        <v>155236.12</v>
      </c>
      <c r="AK80" s="31">
        <v>206.56835662009314</v>
      </c>
      <c r="AL80" s="36">
        <v>94030.7</v>
      </c>
      <c r="AM80" s="46">
        <v>125.12401862940784</v>
      </c>
      <c r="AN80" s="38">
        <v>-203076.13999999998</v>
      </c>
      <c r="AO80" s="213">
        <v>-270.22773120425813</v>
      </c>
      <c r="AP80" s="39">
        <v>12307300.390000001</v>
      </c>
      <c r="AQ80" s="31">
        <v>16376.979893546242</v>
      </c>
      <c r="AR80" s="31">
        <v>10983025.390000001</v>
      </c>
      <c r="AS80" s="31">
        <v>14614.804244843646</v>
      </c>
      <c r="AT80" s="31">
        <v>1545293</v>
      </c>
      <c r="AU80" s="31">
        <v>2056.2781104457749</v>
      </c>
      <c r="AV80" s="31">
        <v>1324275</v>
      </c>
      <c r="AW80" s="31">
        <v>1762.1756487025948</v>
      </c>
      <c r="AX80" s="31">
        <v>18862.89</v>
      </c>
      <c r="AY80" s="31">
        <v>25.100319361277446</v>
      </c>
      <c r="AZ80" s="31">
        <v>-202155.1099999994</v>
      </c>
      <c r="BA80" s="65">
        <v>-269.00214238190205</v>
      </c>
      <c r="BB80" s="41">
        <v>5.9662852436304092E-10</v>
      </c>
      <c r="BC80" s="30" t="s">
        <v>64</v>
      </c>
      <c r="BD80" s="30"/>
      <c r="BE80" s="33"/>
    </row>
    <row r="81" spans="1:57">
      <c r="A81" s="29">
        <v>110</v>
      </c>
      <c r="B81" s="34">
        <v>78</v>
      </c>
      <c r="C81" s="200" t="s">
        <v>184</v>
      </c>
      <c r="D81" s="37" t="s">
        <v>185</v>
      </c>
      <c r="E81" s="30" t="s">
        <v>367</v>
      </c>
      <c r="F81" s="35" t="s">
        <v>57</v>
      </c>
      <c r="G81" s="42" t="s">
        <v>62</v>
      </c>
      <c r="H81" s="37" t="s">
        <v>63</v>
      </c>
      <c r="I81" s="29">
        <v>2</v>
      </c>
      <c r="J81" s="34">
        <v>0</v>
      </c>
      <c r="K81" s="44">
        <v>341</v>
      </c>
      <c r="L81" s="46">
        <v>12321</v>
      </c>
      <c r="M81" s="46">
        <v>21980693.32</v>
      </c>
      <c r="N81" s="40">
        <v>1784</v>
      </c>
      <c r="O81" s="44">
        <v>36</v>
      </c>
      <c r="P81" s="40">
        <v>7319980.080000001</v>
      </c>
      <c r="Q81" s="213">
        <v>21466.217243401763</v>
      </c>
      <c r="R81" s="38">
        <v>7533990.1800000006</v>
      </c>
      <c r="S81" s="49">
        <v>22093.812844574783</v>
      </c>
      <c r="T81" s="39">
        <v>4935498.6500000004</v>
      </c>
      <c r="U81" s="31">
        <v>14473.603079178887</v>
      </c>
      <c r="V81" s="31">
        <v>4455144.1000000006</v>
      </c>
      <c r="W81" s="31">
        <v>13064.938709677421</v>
      </c>
      <c r="X81" s="31">
        <v>169160.39</v>
      </c>
      <c r="Y81" s="31">
        <v>496.07152492668627</v>
      </c>
      <c r="Z81" s="31">
        <v>311194.15999999997</v>
      </c>
      <c r="AA81" s="31">
        <v>912.59284457477997</v>
      </c>
      <c r="AB81" s="36">
        <v>837127.73</v>
      </c>
      <c r="AC81" s="46">
        <v>2454.920029325513</v>
      </c>
      <c r="AD81" s="39">
        <v>1761363.8</v>
      </c>
      <c r="AE81" s="31">
        <v>5165.289736070381</v>
      </c>
      <c r="AF81" s="31">
        <v>1027000.1</v>
      </c>
      <c r="AG81" s="31">
        <v>3011.7304985337241</v>
      </c>
      <c r="AH81" s="31">
        <v>686740.35</v>
      </c>
      <c r="AI81" s="31">
        <v>2013.9013196480937</v>
      </c>
      <c r="AJ81" s="31">
        <v>47623.35</v>
      </c>
      <c r="AK81" s="31">
        <v>139.65791788856305</v>
      </c>
      <c r="AL81" s="36">
        <v>0</v>
      </c>
      <c r="AM81" s="46">
        <v>0</v>
      </c>
      <c r="AN81" s="38">
        <v>-214010.1</v>
      </c>
      <c r="AO81" s="213">
        <v>-627.59560117302055</v>
      </c>
      <c r="AP81" s="39">
        <v>7322316.04</v>
      </c>
      <c r="AQ81" s="31">
        <v>21473.067565982405</v>
      </c>
      <c r="AR81" s="31">
        <v>7910983.04</v>
      </c>
      <c r="AS81" s="31">
        <v>23199.36375366569</v>
      </c>
      <c r="AT81" s="31">
        <v>-588667</v>
      </c>
      <c r="AU81" s="31">
        <v>-1726.2961876832844</v>
      </c>
      <c r="AV81" s="31">
        <v>-588667</v>
      </c>
      <c r="AW81" s="31">
        <v>-1726.2961876832844</v>
      </c>
      <c r="AX81" s="31">
        <v>2335.96</v>
      </c>
      <c r="AY81" s="31">
        <v>6.8503225806451615</v>
      </c>
      <c r="AZ81" s="31">
        <v>2335.9599999990314</v>
      </c>
      <c r="BA81" s="65">
        <v>6.8503225806423211</v>
      </c>
      <c r="BB81" s="41">
        <v>-9.6861185738816857E-10</v>
      </c>
      <c r="BC81" s="30" t="s">
        <v>64</v>
      </c>
      <c r="BD81" s="30"/>
      <c r="BE81" s="33"/>
    </row>
    <row r="82" spans="1:57">
      <c r="A82" s="29">
        <v>112</v>
      </c>
      <c r="B82" s="34">
        <v>79</v>
      </c>
      <c r="C82" s="200" t="s">
        <v>186</v>
      </c>
      <c r="D82" s="37" t="s">
        <v>187</v>
      </c>
      <c r="E82" s="30" t="s">
        <v>367</v>
      </c>
      <c r="F82" s="35" t="s">
        <v>80</v>
      </c>
      <c r="G82" s="42" t="s">
        <v>67</v>
      </c>
      <c r="H82" s="37" t="s">
        <v>68</v>
      </c>
      <c r="I82" s="29">
        <v>1</v>
      </c>
      <c r="J82" s="34">
        <v>0</v>
      </c>
      <c r="K82" s="44">
        <v>84</v>
      </c>
      <c r="L82" s="46">
        <v>1271</v>
      </c>
      <c r="M82" s="46">
        <v>5299990.55</v>
      </c>
      <c r="N82" s="40">
        <v>4169.93</v>
      </c>
      <c r="O82" s="44">
        <v>38</v>
      </c>
      <c r="P82" s="40">
        <v>1665034.9600000002</v>
      </c>
      <c r="Q82" s="213">
        <v>19821.844761904766</v>
      </c>
      <c r="R82" s="38">
        <v>1779676.1600000001</v>
      </c>
      <c r="S82" s="49">
        <v>21186.620952380956</v>
      </c>
      <c r="T82" s="39">
        <v>941305.41000000015</v>
      </c>
      <c r="U82" s="31">
        <v>11206.016785714288</v>
      </c>
      <c r="V82" s="31">
        <v>824085.8</v>
      </c>
      <c r="W82" s="31">
        <v>9810.5452380952393</v>
      </c>
      <c r="X82" s="31">
        <v>35205.800000000003</v>
      </c>
      <c r="Y82" s="31">
        <v>419.11666666666667</v>
      </c>
      <c r="Z82" s="31">
        <v>82013.810000000012</v>
      </c>
      <c r="AA82" s="31">
        <v>976.35488095238111</v>
      </c>
      <c r="AB82" s="36">
        <v>166524.26</v>
      </c>
      <c r="AC82" s="46">
        <v>1982.4316666666668</v>
      </c>
      <c r="AD82" s="39">
        <v>665899.59000000008</v>
      </c>
      <c r="AE82" s="31">
        <v>7927.3760714285727</v>
      </c>
      <c r="AF82" s="31">
        <v>347129.15</v>
      </c>
      <c r="AG82" s="31">
        <v>4132.4898809523811</v>
      </c>
      <c r="AH82" s="31">
        <v>318770.44</v>
      </c>
      <c r="AI82" s="31">
        <v>3794.8861904761907</v>
      </c>
      <c r="AJ82" s="31">
        <v>0</v>
      </c>
      <c r="AK82" s="31">
        <v>0</v>
      </c>
      <c r="AL82" s="36">
        <v>5946.9</v>
      </c>
      <c r="AM82" s="46">
        <v>70.796428571428564</v>
      </c>
      <c r="AN82" s="38">
        <v>-114641.2</v>
      </c>
      <c r="AO82" s="213">
        <v>-1364.7761904761905</v>
      </c>
      <c r="AP82" s="39">
        <v>1199410</v>
      </c>
      <c r="AQ82" s="31">
        <v>14278.690476190477</v>
      </c>
      <c r="AR82" s="31">
        <v>2052706</v>
      </c>
      <c r="AS82" s="31">
        <v>24436.976190476191</v>
      </c>
      <c r="AT82" s="31">
        <v>-888976</v>
      </c>
      <c r="AU82" s="31">
        <v>-10583.047619047618</v>
      </c>
      <c r="AV82" s="31">
        <v>-853296</v>
      </c>
      <c r="AW82" s="31">
        <v>-10158.285714285714</v>
      </c>
      <c r="AX82" s="31">
        <v>-501304.96</v>
      </c>
      <c r="AY82" s="31">
        <v>-5967.9161904761904</v>
      </c>
      <c r="AZ82" s="31">
        <v>-465624.9600000002</v>
      </c>
      <c r="BA82" s="65">
        <v>-5543.1542857142877</v>
      </c>
      <c r="BB82" s="41">
        <v>-1.7462298274040222E-10</v>
      </c>
      <c r="BC82" s="30" t="s">
        <v>57</v>
      </c>
      <c r="BD82" s="30"/>
      <c r="BE82" s="33"/>
    </row>
    <row r="83" spans="1:57">
      <c r="A83" s="29">
        <v>113</v>
      </c>
      <c r="B83" s="34">
        <v>80</v>
      </c>
      <c r="C83" s="200" t="s">
        <v>188</v>
      </c>
      <c r="D83" s="37" t="s">
        <v>189</v>
      </c>
      <c r="E83" s="30" t="s">
        <v>367</v>
      </c>
      <c r="F83" s="35" t="s">
        <v>80</v>
      </c>
      <c r="G83" s="42" t="s">
        <v>67</v>
      </c>
      <c r="H83" s="37" t="s">
        <v>68</v>
      </c>
      <c r="I83" s="29">
        <v>1</v>
      </c>
      <c r="J83" s="34">
        <v>0</v>
      </c>
      <c r="K83" s="44">
        <v>98.5</v>
      </c>
      <c r="L83" s="46">
        <v>1411</v>
      </c>
      <c r="M83" s="46">
        <v>1994755.2</v>
      </c>
      <c r="N83" s="40">
        <v>1413.71</v>
      </c>
      <c r="O83" s="44">
        <v>64</v>
      </c>
      <c r="P83" s="40">
        <v>1708855.4500000002</v>
      </c>
      <c r="Q83" s="213">
        <v>17348.786294416244</v>
      </c>
      <c r="R83" s="38">
        <v>1791263.6500000001</v>
      </c>
      <c r="S83" s="49">
        <v>18185.417766497463</v>
      </c>
      <c r="T83" s="39">
        <v>1199479.77</v>
      </c>
      <c r="U83" s="31">
        <v>12177.45959390863</v>
      </c>
      <c r="V83" s="31">
        <v>1022164.8</v>
      </c>
      <c r="W83" s="31">
        <v>10377.307614213198</v>
      </c>
      <c r="X83" s="31">
        <v>18771.05</v>
      </c>
      <c r="Y83" s="31">
        <v>190.56903553299492</v>
      </c>
      <c r="Z83" s="31">
        <v>158543.92000000001</v>
      </c>
      <c r="AA83" s="31">
        <v>1609.5829441624367</v>
      </c>
      <c r="AB83" s="36">
        <v>251724.12</v>
      </c>
      <c r="AC83" s="46">
        <v>2555.5748223350251</v>
      </c>
      <c r="AD83" s="39">
        <v>339900.31</v>
      </c>
      <c r="AE83" s="31">
        <v>3450.764568527919</v>
      </c>
      <c r="AF83" s="31">
        <v>153562.01</v>
      </c>
      <c r="AG83" s="31">
        <v>1559.0051776649748</v>
      </c>
      <c r="AH83" s="31">
        <v>186338.3</v>
      </c>
      <c r="AI83" s="31">
        <v>1891.759390862944</v>
      </c>
      <c r="AJ83" s="31">
        <v>0</v>
      </c>
      <c r="AK83" s="31">
        <v>0</v>
      </c>
      <c r="AL83" s="36">
        <v>159.44999999999999</v>
      </c>
      <c r="AM83" s="46">
        <v>1.6187817258883248</v>
      </c>
      <c r="AN83" s="38">
        <v>-82408.200000000012</v>
      </c>
      <c r="AO83" s="213">
        <v>-836.63147208121836</v>
      </c>
      <c r="AP83" s="39">
        <v>1694417.65</v>
      </c>
      <c r="AQ83" s="31">
        <v>17202.209644670049</v>
      </c>
      <c r="AR83" s="31">
        <v>1282873.6499999999</v>
      </c>
      <c r="AS83" s="31">
        <v>13024.097969543147</v>
      </c>
      <c r="AT83" s="31">
        <v>415000</v>
      </c>
      <c r="AU83" s="31">
        <v>4213.1979695431473</v>
      </c>
      <c r="AV83" s="31">
        <v>411544</v>
      </c>
      <c r="AW83" s="31">
        <v>4178.1116751269037</v>
      </c>
      <c r="AX83" s="31">
        <v>-10981.8</v>
      </c>
      <c r="AY83" s="31">
        <v>-111.49035532994922</v>
      </c>
      <c r="AZ83" s="31">
        <v>-14437.800000000279</v>
      </c>
      <c r="BA83" s="65">
        <v>-146.57664974619573</v>
      </c>
      <c r="BB83" s="41">
        <v>-2.801243681460619E-10</v>
      </c>
      <c r="BC83" s="30" t="s">
        <v>57</v>
      </c>
      <c r="BD83" s="30"/>
      <c r="BE83" s="33"/>
    </row>
    <row r="84" spans="1:57">
      <c r="A84" s="29">
        <v>116</v>
      </c>
      <c r="B84" s="34">
        <v>82</v>
      </c>
      <c r="C84" s="200" t="s">
        <v>375</v>
      </c>
      <c r="D84" s="37" t="s">
        <v>191</v>
      </c>
      <c r="E84" s="30" t="s">
        <v>367</v>
      </c>
      <c r="F84" s="35" t="s">
        <v>57</v>
      </c>
      <c r="G84" s="42" t="s">
        <v>67</v>
      </c>
      <c r="H84" s="37" t="s">
        <v>68</v>
      </c>
      <c r="I84" s="29">
        <v>1</v>
      </c>
      <c r="J84" s="34">
        <v>0</v>
      </c>
      <c r="K84" s="44">
        <v>181</v>
      </c>
      <c r="L84" s="46">
        <v>2787</v>
      </c>
      <c r="M84" s="46">
        <v>4502461.26</v>
      </c>
      <c r="N84" s="40">
        <v>1615.52</v>
      </c>
      <c r="O84" s="44">
        <v>62</v>
      </c>
      <c r="P84" s="40">
        <v>3324316.77</v>
      </c>
      <c r="Q84" s="213">
        <v>18366.390994475139</v>
      </c>
      <c r="R84" s="38">
        <v>3428762.7</v>
      </c>
      <c r="S84" s="49">
        <v>18943.440331491714</v>
      </c>
      <c r="T84" s="39">
        <v>2056553.4999999998</v>
      </c>
      <c r="U84" s="31">
        <v>11362.174033149169</v>
      </c>
      <c r="V84" s="31">
        <v>1922592.9</v>
      </c>
      <c r="W84" s="31">
        <v>10622.060220994475</v>
      </c>
      <c r="X84" s="31">
        <v>59606.2</v>
      </c>
      <c r="Y84" s="31">
        <v>329.31602209944748</v>
      </c>
      <c r="Z84" s="31">
        <v>74354.400000000009</v>
      </c>
      <c r="AA84" s="31">
        <v>410.79779005524864</v>
      </c>
      <c r="AB84" s="36">
        <v>353253.95</v>
      </c>
      <c r="AC84" s="46">
        <v>1951.6792817679559</v>
      </c>
      <c r="AD84" s="39">
        <v>1010413.05</v>
      </c>
      <c r="AE84" s="31">
        <v>5582.3925414364639</v>
      </c>
      <c r="AF84" s="31">
        <v>585000</v>
      </c>
      <c r="AG84" s="31">
        <v>3232.0441988950274</v>
      </c>
      <c r="AH84" s="31">
        <v>416772.9</v>
      </c>
      <c r="AI84" s="31">
        <v>2302.6127071823207</v>
      </c>
      <c r="AJ84" s="31">
        <v>8640.15</v>
      </c>
      <c r="AK84" s="31">
        <v>47.735635359116017</v>
      </c>
      <c r="AL84" s="36">
        <v>8542.2000000000007</v>
      </c>
      <c r="AM84" s="46">
        <v>47.194475138121554</v>
      </c>
      <c r="AN84" s="38">
        <v>-104445.93000000001</v>
      </c>
      <c r="AO84" s="213">
        <v>-577.04933701657467</v>
      </c>
      <c r="AP84" s="39">
        <v>3198369.1</v>
      </c>
      <c r="AQ84" s="31">
        <v>17670.547513812155</v>
      </c>
      <c r="AR84" s="31">
        <v>2786577.1</v>
      </c>
      <c r="AS84" s="31">
        <v>15395.453591160222</v>
      </c>
      <c r="AT84" s="31">
        <v>540456</v>
      </c>
      <c r="AU84" s="31">
        <v>2985.9447513812156</v>
      </c>
      <c r="AV84" s="31">
        <v>411792</v>
      </c>
      <c r="AW84" s="31">
        <v>2275.0939226519336</v>
      </c>
      <c r="AX84" s="31">
        <v>2716.33</v>
      </c>
      <c r="AY84" s="31">
        <v>15.007348066298341</v>
      </c>
      <c r="AZ84" s="31">
        <v>-125947.66999999993</v>
      </c>
      <c r="BA84" s="65">
        <v>-695.84348066298298</v>
      </c>
      <c r="BB84" s="41">
        <v>7.4578565545380116E-11</v>
      </c>
      <c r="BC84" s="30" t="s">
        <v>64</v>
      </c>
      <c r="BD84" s="30"/>
      <c r="BE84" s="33"/>
    </row>
    <row r="85" spans="1:57">
      <c r="A85" s="29">
        <v>119</v>
      </c>
      <c r="B85" s="34">
        <v>83</v>
      </c>
      <c r="C85" s="200" t="s">
        <v>360</v>
      </c>
      <c r="D85" s="37" t="s">
        <v>192</v>
      </c>
      <c r="E85" s="30" t="s">
        <v>367</v>
      </c>
      <c r="F85" s="35" t="s">
        <v>80</v>
      </c>
      <c r="G85" s="42" t="s">
        <v>58</v>
      </c>
      <c r="H85" s="37" t="s">
        <v>59</v>
      </c>
      <c r="I85" s="29">
        <v>3</v>
      </c>
      <c r="J85" s="34">
        <v>0</v>
      </c>
      <c r="K85" s="44">
        <v>835.5</v>
      </c>
      <c r="L85" s="46">
        <v>7703</v>
      </c>
      <c r="M85" s="46">
        <v>13806846.289999999</v>
      </c>
      <c r="N85" s="40">
        <v>1792.39</v>
      </c>
      <c r="O85" s="44">
        <v>94</v>
      </c>
      <c r="P85" s="40">
        <v>13936267.289999999</v>
      </c>
      <c r="Q85" s="213">
        <v>16680.152351885099</v>
      </c>
      <c r="R85" s="38">
        <v>14650395.09</v>
      </c>
      <c r="S85" s="49">
        <v>17534.883411131061</v>
      </c>
      <c r="T85" s="39">
        <v>10089378.560000001</v>
      </c>
      <c r="U85" s="31">
        <v>12075.857043686416</v>
      </c>
      <c r="V85" s="31">
        <v>8924322.5600000005</v>
      </c>
      <c r="W85" s="31">
        <v>10681.41539198085</v>
      </c>
      <c r="X85" s="31">
        <v>312312</v>
      </c>
      <c r="Y85" s="31">
        <v>373.80251346499102</v>
      </c>
      <c r="Z85" s="31">
        <v>852744</v>
      </c>
      <c r="AA85" s="31">
        <v>1020.6391382405745</v>
      </c>
      <c r="AB85" s="36">
        <v>1120853.98</v>
      </c>
      <c r="AC85" s="46">
        <v>1341.5367803710353</v>
      </c>
      <c r="AD85" s="39">
        <v>3399544.6</v>
      </c>
      <c r="AE85" s="31">
        <v>4068.874446439258</v>
      </c>
      <c r="AF85" s="31">
        <v>1636593</v>
      </c>
      <c r="AG85" s="31">
        <v>1958.8186714542189</v>
      </c>
      <c r="AH85" s="31">
        <v>1762951.6</v>
      </c>
      <c r="AI85" s="31">
        <v>2110.0557749850391</v>
      </c>
      <c r="AJ85" s="31">
        <v>0</v>
      </c>
      <c r="AK85" s="31">
        <v>0</v>
      </c>
      <c r="AL85" s="36">
        <v>40617.949999999997</v>
      </c>
      <c r="AM85" s="46">
        <v>48.615140634350688</v>
      </c>
      <c r="AN85" s="38">
        <v>-714127.8</v>
      </c>
      <c r="AO85" s="213">
        <v>-854.73105924596052</v>
      </c>
      <c r="AP85" s="39">
        <v>13914881.58</v>
      </c>
      <c r="AQ85" s="31">
        <v>16654.556050269301</v>
      </c>
      <c r="AR85" s="31">
        <v>12807420.58</v>
      </c>
      <c r="AS85" s="31">
        <v>15329.049168162777</v>
      </c>
      <c r="AT85" s="31">
        <v>1516437</v>
      </c>
      <c r="AU85" s="31">
        <v>1815.0053859964094</v>
      </c>
      <c r="AV85" s="31">
        <v>1107461</v>
      </c>
      <c r="AW85" s="31">
        <v>1325.5068821065231</v>
      </c>
      <c r="AX85" s="31">
        <v>387590.29</v>
      </c>
      <c r="AY85" s="31">
        <v>463.90220227408736</v>
      </c>
      <c r="AZ85" s="31">
        <v>-21385.709999999031</v>
      </c>
      <c r="BA85" s="65">
        <v>-25.596301615797763</v>
      </c>
      <c r="BB85" s="41">
        <v>9.8953023552894592E-10</v>
      </c>
      <c r="BC85" s="30" t="s">
        <v>64</v>
      </c>
      <c r="BD85" s="30"/>
      <c r="BE85" s="33"/>
    </row>
    <row r="86" spans="1:57">
      <c r="A86" s="29">
        <v>122</v>
      </c>
      <c r="B86" s="34">
        <v>85</v>
      </c>
      <c r="C86" s="200" t="s">
        <v>193</v>
      </c>
      <c r="D86" s="37" t="s">
        <v>194</v>
      </c>
      <c r="E86" s="30" t="s">
        <v>367</v>
      </c>
      <c r="F86" s="35" t="s">
        <v>57</v>
      </c>
      <c r="G86" s="42" t="s">
        <v>67</v>
      </c>
      <c r="H86" s="37" t="s">
        <v>68</v>
      </c>
      <c r="I86" s="29">
        <v>1</v>
      </c>
      <c r="J86" s="34">
        <v>0</v>
      </c>
      <c r="K86" s="44">
        <v>63</v>
      </c>
      <c r="L86" s="46">
        <v>880</v>
      </c>
      <c r="M86" s="46">
        <v>1962864.27</v>
      </c>
      <c r="N86" s="40">
        <v>2230.52</v>
      </c>
      <c r="O86" s="44">
        <v>55</v>
      </c>
      <c r="P86" s="40">
        <v>1153562.0900000001</v>
      </c>
      <c r="Q86" s="213">
        <v>18310.509365079368</v>
      </c>
      <c r="R86" s="38">
        <v>1189339.73</v>
      </c>
      <c r="S86" s="49">
        <v>18878.408412698413</v>
      </c>
      <c r="T86" s="39">
        <v>787580.73</v>
      </c>
      <c r="U86" s="31">
        <v>12501.281428571428</v>
      </c>
      <c r="V86" s="31">
        <v>693480.1</v>
      </c>
      <c r="W86" s="31">
        <v>11007.620634920635</v>
      </c>
      <c r="X86" s="31">
        <v>20410.2</v>
      </c>
      <c r="Y86" s="31">
        <v>323.97142857142859</v>
      </c>
      <c r="Z86" s="31">
        <v>73690.429999999993</v>
      </c>
      <c r="AA86" s="31">
        <v>1169.689365079365</v>
      </c>
      <c r="AB86" s="36">
        <v>216335.90000000002</v>
      </c>
      <c r="AC86" s="46">
        <v>3433.9031746031751</v>
      </c>
      <c r="AD86" s="39">
        <v>185423.09999999998</v>
      </c>
      <c r="AE86" s="31">
        <v>2943.223809523809</v>
      </c>
      <c r="AF86" s="31">
        <v>44594</v>
      </c>
      <c r="AG86" s="31">
        <v>707.84126984126988</v>
      </c>
      <c r="AH86" s="31">
        <v>133708.04999999999</v>
      </c>
      <c r="AI86" s="31">
        <v>2122.35</v>
      </c>
      <c r="AJ86" s="31">
        <v>7121.05</v>
      </c>
      <c r="AK86" s="31">
        <v>113.03253968253969</v>
      </c>
      <c r="AL86" s="36">
        <v>0</v>
      </c>
      <c r="AM86" s="46">
        <v>0</v>
      </c>
      <c r="AN86" s="38">
        <v>-35777.64</v>
      </c>
      <c r="AO86" s="213">
        <v>-567.89904761904756</v>
      </c>
      <c r="AP86" s="39">
        <v>1057920.95</v>
      </c>
      <c r="AQ86" s="31">
        <v>16792.39603174603</v>
      </c>
      <c r="AR86" s="31">
        <v>1078326.95</v>
      </c>
      <c r="AS86" s="31">
        <v>17116.300793650793</v>
      </c>
      <c r="AT86" s="31">
        <v>43269</v>
      </c>
      <c r="AU86" s="31">
        <v>686.80952380952385</v>
      </c>
      <c r="AV86" s="31">
        <v>-20406</v>
      </c>
      <c r="AW86" s="31">
        <v>-323.90476190476193</v>
      </c>
      <c r="AX86" s="31">
        <v>-31966.14</v>
      </c>
      <c r="AY86" s="31">
        <v>-507.39904761904762</v>
      </c>
      <c r="AZ86" s="31">
        <v>-95641.14000000013</v>
      </c>
      <c r="BA86" s="65">
        <v>-1518.1133333333355</v>
      </c>
      <c r="BB86" s="41">
        <v>-1.3096723705530167E-10</v>
      </c>
      <c r="BC86" s="30" t="s">
        <v>57</v>
      </c>
      <c r="BD86" s="30"/>
      <c r="BE86" s="33"/>
    </row>
    <row r="87" spans="1:57">
      <c r="A87" s="29">
        <v>123</v>
      </c>
      <c r="B87" s="34">
        <v>86</v>
      </c>
      <c r="C87" s="200" t="s">
        <v>195</v>
      </c>
      <c r="D87" s="37" t="s">
        <v>196</v>
      </c>
      <c r="E87" s="30" t="s">
        <v>367</v>
      </c>
      <c r="F87" s="35" t="s">
        <v>57</v>
      </c>
      <c r="G87" s="42" t="s">
        <v>67</v>
      </c>
      <c r="H87" s="37" t="s">
        <v>68</v>
      </c>
      <c r="I87" s="29">
        <v>1</v>
      </c>
      <c r="J87" s="34">
        <v>0</v>
      </c>
      <c r="K87" s="44">
        <v>260</v>
      </c>
      <c r="L87" s="46">
        <v>3765</v>
      </c>
      <c r="M87" s="46">
        <v>8262816.1799999997</v>
      </c>
      <c r="N87" s="40">
        <v>2194.63</v>
      </c>
      <c r="O87" s="44">
        <v>47</v>
      </c>
      <c r="P87" s="40">
        <v>4045783.8700000006</v>
      </c>
      <c r="Q87" s="213">
        <v>15560.707192307695</v>
      </c>
      <c r="R87" s="38">
        <v>4161318.1700000004</v>
      </c>
      <c r="S87" s="49">
        <v>16005.069884615386</v>
      </c>
      <c r="T87" s="39">
        <v>2554436.9900000002</v>
      </c>
      <c r="U87" s="31">
        <v>9824.7576538461544</v>
      </c>
      <c r="V87" s="31">
        <v>2306372.5300000003</v>
      </c>
      <c r="W87" s="31">
        <v>8870.6635769230779</v>
      </c>
      <c r="X87" s="31">
        <v>82087.459999999992</v>
      </c>
      <c r="Y87" s="31">
        <v>315.72099999999995</v>
      </c>
      <c r="Z87" s="31">
        <v>165977</v>
      </c>
      <c r="AA87" s="31">
        <v>638.37307692307695</v>
      </c>
      <c r="AB87" s="36">
        <v>469231.7</v>
      </c>
      <c r="AC87" s="46">
        <v>1804.7373076923077</v>
      </c>
      <c r="AD87" s="39">
        <v>1104582.4099999999</v>
      </c>
      <c r="AE87" s="31">
        <v>4248.3938846153842</v>
      </c>
      <c r="AF87" s="31">
        <v>651426.47</v>
      </c>
      <c r="AG87" s="31">
        <v>2505.4864230769231</v>
      </c>
      <c r="AH87" s="31">
        <v>453155.94</v>
      </c>
      <c r="AI87" s="31">
        <v>1742.9074615384616</v>
      </c>
      <c r="AJ87" s="31">
        <v>0</v>
      </c>
      <c r="AK87" s="31">
        <v>0</v>
      </c>
      <c r="AL87" s="36">
        <v>33067.07</v>
      </c>
      <c r="AM87" s="46">
        <v>127.18103846153846</v>
      </c>
      <c r="AN87" s="38">
        <v>-115534.29999999999</v>
      </c>
      <c r="AO87" s="213">
        <v>-444.36269230769227</v>
      </c>
      <c r="AP87" s="39">
        <v>3754510.87</v>
      </c>
      <c r="AQ87" s="31">
        <v>14440.426423076924</v>
      </c>
      <c r="AR87" s="31">
        <v>3941372.87</v>
      </c>
      <c r="AS87" s="31">
        <v>15159.126423076923</v>
      </c>
      <c r="AT87" s="31">
        <v>104411</v>
      </c>
      <c r="AU87" s="31">
        <v>401.58076923076925</v>
      </c>
      <c r="AV87" s="31">
        <v>-186862</v>
      </c>
      <c r="AW87" s="31">
        <v>-718.7</v>
      </c>
      <c r="AX87" s="31">
        <v>0</v>
      </c>
      <c r="AY87" s="31">
        <v>0</v>
      </c>
      <c r="AZ87" s="31">
        <v>-291273.00000000047</v>
      </c>
      <c r="BA87" s="65">
        <v>-1120.2807692307711</v>
      </c>
      <c r="BB87" s="41">
        <v>-4.6566128730773926E-10</v>
      </c>
      <c r="BC87" s="30" t="s">
        <v>64</v>
      </c>
      <c r="BD87" s="30"/>
      <c r="BE87" s="33"/>
    </row>
    <row r="88" spans="1:57">
      <c r="A88" s="29">
        <v>24</v>
      </c>
      <c r="B88" s="34">
        <v>87</v>
      </c>
      <c r="C88" s="200" t="s">
        <v>197</v>
      </c>
      <c r="D88" s="37" t="s">
        <v>196</v>
      </c>
      <c r="E88" s="30" t="s">
        <v>367</v>
      </c>
      <c r="F88" s="35" t="s">
        <v>57</v>
      </c>
      <c r="G88" s="42" t="s">
        <v>62</v>
      </c>
      <c r="H88" s="37" t="s">
        <v>63</v>
      </c>
      <c r="I88" s="29">
        <v>2</v>
      </c>
      <c r="J88" s="34">
        <v>0</v>
      </c>
      <c r="K88" s="44">
        <v>132</v>
      </c>
      <c r="L88" s="46">
        <v>5858</v>
      </c>
      <c r="M88" s="46">
        <v>13436158.810000001</v>
      </c>
      <c r="N88" s="40">
        <v>2293.64</v>
      </c>
      <c r="O88" s="44">
        <v>34</v>
      </c>
      <c r="P88" s="40">
        <v>3482970.7099999995</v>
      </c>
      <c r="Q88" s="213">
        <v>26386.141742424239</v>
      </c>
      <c r="R88" s="38">
        <v>3463850.9499999997</v>
      </c>
      <c r="S88" s="49">
        <v>26241.295075757575</v>
      </c>
      <c r="T88" s="39">
        <v>2228358.6</v>
      </c>
      <c r="U88" s="31">
        <v>16881.504545454547</v>
      </c>
      <c r="V88" s="31">
        <v>1936903.5</v>
      </c>
      <c r="W88" s="31">
        <v>14673.511363636364</v>
      </c>
      <c r="X88" s="31">
        <v>93506.15</v>
      </c>
      <c r="Y88" s="31">
        <v>708.37992424242418</v>
      </c>
      <c r="Z88" s="31">
        <v>197948.95</v>
      </c>
      <c r="AA88" s="31">
        <v>1499.6132575757576</v>
      </c>
      <c r="AB88" s="36">
        <v>431883.8</v>
      </c>
      <c r="AC88" s="46">
        <v>3271.8469696969696</v>
      </c>
      <c r="AD88" s="39">
        <v>803608.54999999993</v>
      </c>
      <c r="AE88" s="31">
        <v>6087.9435606060597</v>
      </c>
      <c r="AF88" s="31">
        <v>391500</v>
      </c>
      <c r="AG88" s="31">
        <v>2965.909090909091</v>
      </c>
      <c r="AH88" s="31">
        <v>365469.7</v>
      </c>
      <c r="AI88" s="31">
        <v>2768.7098484848484</v>
      </c>
      <c r="AJ88" s="31">
        <v>46638.85</v>
      </c>
      <c r="AK88" s="31">
        <v>353.3246212121212</v>
      </c>
      <c r="AL88" s="36">
        <v>0</v>
      </c>
      <c r="AM88" s="46">
        <v>0</v>
      </c>
      <c r="AN88" s="38">
        <v>19119.759999999991</v>
      </c>
      <c r="AO88" s="213">
        <v>144.84666666666661</v>
      </c>
      <c r="AP88" s="39">
        <v>3537626.9299999997</v>
      </c>
      <c r="AQ88" s="31">
        <v>26800.204015151514</v>
      </c>
      <c r="AR88" s="31">
        <v>4641111.93</v>
      </c>
      <c r="AS88" s="31">
        <v>35159.938863636358</v>
      </c>
      <c r="AT88" s="31">
        <v>-899412</v>
      </c>
      <c r="AU88" s="31">
        <v>-6813.727272727273</v>
      </c>
      <c r="AV88" s="31">
        <v>-1103485</v>
      </c>
      <c r="AW88" s="31">
        <v>-8359.734848484848</v>
      </c>
      <c r="AX88" s="31">
        <v>258729.22</v>
      </c>
      <c r="AY88" s="31">
        <v>1960.0698484848485</v>
      </c>
      <c r="AZ88" s="31">
        <v>54656.220000000205</v>
      </c>
      <c r="BA88" s="65">
        <v>414.06227272727426</v>
      </c>
      <c r="BB88" s="41">
        <v>2.0372681319713593E-10</v>
      </c>
      <c r="BC88" s="30" t="s">
        <v>64</v>
      </c>
      <c r="BD88" s="30"/>
      <c r="BE88" s="33"/>
    </row>
    <row r="89" spans="1:57">
      <c r="A89" s="29">
        <v>124</v>
      </c>
      <c r="B89" s="34">
        <v>88</v>
      </c>
      <c r="C89" s="200" t="s">
        <v>198</v>
      </c>
      <c r="D89" s="37" t="s">
        <v>199</v>
      </c>
      <c r="E89" s="30" t="s">
        <v>367</v>
      </c>
      <c r="F89" s="35" t="s">
        <v>57</v>
      </c>
      <c r="G89" s="42" t="s">
        <v>67</v>
      </c>
      <c r="H89" s="37" t="s">
        <v>68</v>
      </c>
      <c r="I89" s="29">
        <v>1</v>
      </c>
      <c r="J89" s="34">
        <v>0</v>
      </c>
      <c r="K89" s="44">
        <v>107</v>
      </c>
      <c r="L89" s="46">
        <v>1191</v>
      </c>
      <c r="M89" s="46">
        <v>3058233.08</v>
      </c>
      <c r="N89" s="40">
        <v>2567.7800000000002</v>
      </c>
      <c r="O89" s="44">
        <v>60</v>
      </c>
      <c r="P89" s="40">
        <v>1752459.92</v>
      </c>
      <c r="Q89" s="213">
        <v>16378.130093457943</v>
      </c>
      <c r="R89" s="38">
        <v>1777983.45</v>
      </c>
      <c r="S89" s="49">
        <v>16616.667757009345</v>
      </c>
      <c r="T89" s="39">
        <v>1289731.95</v>
      </c>
      <c r="U89" s="31">
        <v>12053.569626168224</v>
      </c>
      <c r="V89" s="31">
        <v>1129176.8500000001</v>
      </c>
      <c r="W89" s="31">
        <v>10553.054672897197</v>
      </c>
      <c r="X89" s="31">
        <v>58397.95</v>
      </c>
      <c r="Y89" s="31">
        <v>545.77523364485978</v>
      </c>
      <c r="Z89" s="31">
        <v>102157.15000000001</v>
      </c>
      <c r="AA89" s="31">
        <v>954.73971962616827</v>
      </c>
      <c r="AB89" s="36">
        <v>209428.8</v>
      </c>
      <c r="AC89" s="46">
        <v>1957.278504672897</v>
      </c>
      <c r="AD89" s="39">
        <v>278822.7</v>
      </c>
      <c r="AE89" s="31">
        <v>2605.8196261682242</v>
      </c>
      <c r="AF89" s="31">
        <v>0</v>
      </c>
      <c r="AG89" s="31">
        <v>0</v>
      </c>
      <c r="AH89" s="31">
        <v>276760.2</v>
      </c>
      <c r="AI89" s="31">
        <v>2586.543925233645</v>
      </c>
      <c r="AJ89" s="31">
        <v>2062.5</v>
      </c>
      <c r="AK89" s="31">
        <v>19.27570093457944</v>
      </c>
      <c r="AL89" s="36">
        <v>0</v>
      </c>
      <c r="AM89" s="46">
        <v>0</v>
      </c>
      <c r="AN89" s="38">
        <v>-25523.530000000002</v>
      </c>
      <c r="AO89" s="213">
        <v>-238.53766355140189</v>
      </c>
      <c r="AP89" s="39">
        <v>1831241.19</v>
      </c>
      <c r="AQ89" s="31">
        <v>17114.403644859813</v>
      </c>
      <c r="AR89" s="31">
        <v>1837992.19</v>
      </c>
      <c r="AS89" s="31">
        <v>17177.497102803736</v>
      </c>
      <c r="AT89" s="31">
        <v>-918</v>
      </c>
      <c r="AU89" s="31">
        <v>-8.5794392523364493</v>
      </c>
      <c r="AV89" s="31">
        <v>-6751</v>
      </c>
      <c r="AW89" s="31">
        <v>-63.09345794392523</v>
      </c>
      <c r="AX89" s="31">
        <v>84614.27</v>
      </c>
      <c r="AY89" s="31">
        <v>790.78757009345793</v>
      </c>
      <c r="AZ89" s="31">
        <v>78781.270000000019</v>
      </c>
      <c r="BA89" s="65">
        <v>736.27355140186933</v>
      </c>
      <c r="BB89" s="41">
        <v>1.4551915228366852E-11</v>
      </c>
      <c r="BC89" s="30" t="s">
        <v>57</v>
      </c>
      <c r="BD89" s="30"/>
      <c r="BE89" s="33"/>
    </row>
    <row r="90" spans="1:57">
      <c r="A90" s="29">
        <v>126</v>
      </c>
      <c r="B90" s="34">
        <v>90</v>
      </c>
      <c r="C90" s="200" t="s">
        <v>376</v>
      </c>
      <c r="D90" s="37" t="s">
        <v>201</v>
      </c>
      <c r="E90" s="30" t="s">
        <v>367</v>
      </c>
      <c r="F90" s="35" t="s">
        <v>57</v>
      </c>
      <c r="G90" s="42" t="s">
        <v>67</v>
      </c>
      <c r="H90" s="37" t="s">
        <v>68</v>
      </c>
      <c r="I90" s="29">
        <v>1</v>
      </c>
      <c r="J90" s="34">
        <v>0</v>
      </c>
      <c r="K90" s="44">
        <v>272</v>
      </c>
      <c r="L90" s="46">
        <v>3585</v>
      </c>
      <c r="M90" s="46">
        <v>6259728.2199999997</v>
      </c>
      <c r="N90" s="40">
        <v>1746.08</v>
      </c>
      <c r="O90" s="44">
        <v>62</v>
      </c>
      <c r="P90" s="40">
        <v>5465784.0999999996</v>
      </c>
      <c r="Q90" s="213">
        <v>20094.794485294115</v>
      </c>
      <c r="R90" s="38">
        <v>5610706</v>
      </c>
      <c r="S90" s="49">
        <v>20627.595588235294</v>
      </c>
      <c r="T90" s="39">
        <v>3222942.4999999995</v>
      </c>
      <c r="U90" s="31">
        <v>11849.053308823528</v>
      </c>
      <c r="V90" s="31">
        <v>2936135.8</v>
      </c>
      <c r="W90" s="31">
        <v>10794.616911764706</v>
      </c>
      <c r="X90" s="31">
        <v>101523.3</v>
      </c>
      <c r="Y90" s="31">
        <v>373.24742647058827</v>
      </c>
      <c r="Z90" s="31">
        <v>185283.4</v>
      </c>
      <c r="AA90" s="31">
        <v>681.18897058823529</v>
      </c>
      <c r="AB90" s="36">
        <v>554607.05000000005</v>
      </c>
      <c r="AC90" s="46">
        <v>2038.9965073529413</v>
      </c>
      <c r="AD90" s="39">
        <v>1817334.75</v>
      </c>
      <c r="AE90" s="31">
        <v>6681.3777573529414</v>
      </c>
      <c r="AF90" s="31">
        <v>1101399</v>
      </c>
      <c r="AG90" s="31">
        <v>4049.2610294117649</v>
      </c>
      <c r="AH90" s="31">
        <v>698463</v>
      </c>
      <c r="AI90" s="31">
        <v>2567.8786764705883</v>
      </c>
      <c r="AJ90" s="31">
        <v>17472.75</v>
      </c>
      <c r="AK90" s="31">
        <v>64.238051470588232</v>
      </c>
      <c r="AL90" s="36">
        <v>15821.7</v>
      </c>
      <c r="AM90" s="46">
        <v>58.168014705882356</v>
      </c>
      <c r="AN90" s="38">
        <v>-144921.9</v>
      </c>
      <c r="AO90" s="213">
        <v>-532.8011029411764</v>
      </c>
      <c r="AP90" s="39">
        <v>4693055.67</v>
      </c>
      <c r="AQ90" s="31">
        <v>17253.881139705882</v>
      </c>
      <c r="AR90" s="31">
        <v>3893293.67</v>
      </c>
      <c r="AS90" s="31">
        <v>14313.579669117647</v>
      </c>
      <c r="AT90" s="31">
        <v>1636397</v>
      </c>
      <c r="AU90" s="31">
        <v>6016.1654411764703</v>
      </c>
      <c r="AV90" s="31">
        <v>799762</v>
      </c>
      <c r="AW90" s="31">
        <v>2940.3014705882351</v>
      </c>
      <c r="AX90" s="31">
        <v>63906.57</v>
      </c>
      <c r="AY90" s="31">
        <v>234.950625</v>
      </c>
      <c r="AZ90" s="31">
        <v>-772728.4299999997</v>
      </c>
      <c r="BA90" s="65">
        <v>-2840.9133455882343</v>
      </c>
      <c r="BB90" s="41">
        <v>2.9831426218152046E-10</v>
      </c>
      <c r="BC90" s="30" t="s">
        <v>64</v>
      </c>
      <c r="BD90" s="30"/>
      <c r="BE90" s="33"/>
    </row>
    <row r="91" spans="1:57">
      <c r="A91" s="29">
        <v>25</v>
      </c>
      <c r="B91" s="34">
        <v>91</v>
      </c>
      <c r="C91" s="200" t="s">
        <v>202</v>
      </c>
      <c r="D91" s="37" t="s">
        <v>201</v>
      </c>
      <c r="E91" s="30" t="s">
        <v>367</v>
      </c>
      <c r="F91" s="35" t="s">
        <v>57</v>
      </c>
      <c r="G91" s="42" t="s">
        <v>62</v>
      </c>
      <c r="H91" s="37" t="s">
        <v>63</v>
      </c>
      <c r="I91" s="29">
        <v>2</v>
      </c>
      <c r="J91" s="34">
        <v>0</v>
      </c>
      <c r="K91" s="44">
        <v>176.5</v>
      </c>
      <c r="L91" s="46">
        <v>6954</v>
      </c>
      <c r="M91" s="46">
        <v>11671376.93</v>
      </c>
      <c r="N91" s="40">
        <v>1678.36</v>
      </c>
      <c r="O91" s="44">
        <v>34</v>
      </c>
      <c r="P91" s="40">
        <v>3736885.6999999997</v>
      </c>
      <c r="Q91" s="213">
        <v>21172.156940509914</v>
      </c>
      <c r="R91" s="38">
        <v>3844404.7699999996</v>
      </c>
      <c r="S91" s="49">
        <v>21781.330141643059</v>
      </c>
      <c r="T91" s="39">
        <v>2638891.5599999996</v>
      </c>
      <c r="U91" s="31">
        <v>14951.226968838524</v>
      </c>
      <c r="V91" s="31">
        <v>2304132.2999999998</v>
      </c>
      <c r="W91" s="31">
        <v>13054.573937677053</v>
      </c>
      <c r="X91" s="31">
        <v>124538.96</v>
      </c>
      <c r="Y91" s="31">
        <v>705.60317280453262</v>
      </c>
      <c r="Z91" s="31">
        <v>210220.3</v>
      </c>
      <c r="AA91" s="31">
        <v>1191.0498583569404</v>
      </c>
      <c r="AB91" s="36">
        <v>474935</v>
      </c>
      <c r="AC91" s="46">
        <v>2690.8498583569403</v>
      </c>
      <c r="AD91" s="39">
        <v>723440.3</v>
      </c>
      <c r="AE91" s="31">
        <v>4098.8118980169975</v>
      </c>
      <c r="AF91" s="31">
        <v>368329.3</v>
      </c>
      <c r="AG91" s="31">
        <v>2086.8515580736544</v>
      </c>
      <c r="AH91" s="31">
        <v>346594.25</v>
      </c>
      <c r="AI91" s="31">
        <v>1963.7067988668555</v>
      </c>
      <c r="AJ91" s="31">
        <v>8516.75</v>
      </c>
      <c r="AK91" s="31">
        <v>48.253541076487252</v>
      </c>
      <c r="AL91" s="36">
        <v>7137.91</v>
      </c>
      <c r="AM91" s="46">
        <v>40.441416430594899</v>
      </c>
      <c r="AN91" s="38">
        <v>-107519.06999999999</v>
      </c>
      <c r="AO91" s="213">
        <v>-609.1732011331444</v>
      </c>
      <c r="AP91" s="39">
        <v>3827729.76</v>
      </c>
      <c r="AQ91" s="31">
        <v>21686.854164305947</v>
      </c>
      <c r="AR91" s="31">
        <v>4023445.76</v>
      </c>
      <c r="AS91" s="31">
        <v>22795.726685552407</v>
      </c>
      <c r="AT91" s="31">
        <v>-215611</v>
      </c>
      <c r="AU91" s="31">
        <v>-1221.5920679886685</v>
      </c>
      <c r="AV91" s="31">
        <v>-195716</v>
      </c>
      <c r="AW91" s="31">
        <v>-1108.872521246459</v>
      </c>
      <c r="AX91" s="31">
        <v>70949.06</v>
      </c>
      <c r="AY91" s="31">
        <v>401.97767705382432</v>
      </c>
      <c r="AZ91" s="31">
        <v>90844.060000000056</v>
      </c>
      <c r="BA91" s="65">
        <v>514.69722379603434</v>
      </c>
      <c r="BB91" s="41">
        <v>5.8207660913467407E-11</v>
      </c>
      <c r="BC91" s="30" t="s">
        <v>64</v>
      </c>
      <c r="BD91" s="30"/>
      <c r="BE91" s="33"/>
    </row>
    <row r="92" spans="1:57">
      <c r="A92" s="29">
        <v>28</v>
      </c>
      <c r="B92" s="34">
        <v>92</v>
      </c>
      <c r="C92" s="200" t="s">
        <v>203</v>
      </c>
      <c r="D92" s="37" t="s">
        <v>204</v>
      </c>
      <c r="E92" s="30" t="s">
        <v>367</v>
      </c>
      <c r="F92" s="35" t="s">
        <v>57</v>
      </c>
      <c r="G92" s="42" t="s">
        <v>58</v>
      </c>
      <c r="H92" s="37" t="s">
        <v>59</v>
      </c>
      <c r="I92" s="29">
        <v>3</v>
      </c>
      <c r="J92" s="34">
        <v>0</v>
      </c>
      <c r="K92" s="44">
        <v>568</v>
      </c>
      <c r="L92" s="46">
        <v>5350</v>
      </c>
      <c r="M92" s="46">
        <v>12748469.99</v>
      </c>
      <c r="N92" s="40">
        <v>2382.89</v>
      </c>
      <c r="O92" s="44">
        <v>92</v>
      </c>
      <c r="P92" s="40">
        <v>10735476.43</v>
      </c>
      <c r="Q92" s="213">
        <v>18900.486672535211</v>
      </c>
      <c r="R92" s="38">
        <v>11005032.48</v>
      </c>
      <c r="S92" s="49">
        <v>19375.057183098594</v>
      </c>
      <c r="T92" s="39">
        <v>7449256.8000000007</v>
      </c>
      <c r="U92" s="31">
        <v>13114.888732394367</v>
      </c>
      <c r="V92" s="31">
        <v>6473279.4500000002</v>
      </c>
      <c r="W92" s="31">
        <v>11396.61875</v>
      </c>
      <c r="X92" s="31">
        <v>385859.44</v>
      </c>
      <c r="Y92" s="31">
        <v>679.33</v>
      </c>
      <c r="Z92" s="31">
        <v>590117.91</v>
      </c>
      <c r="AA92" s="31">
        <v>1038.9399823943663</v>
      </c>
      <c r="AB92" s="36">
        <v>1204400</v>
      </c>
      <c r="AC92" s="46">
        <v>2120.4225352112676</v>
      </c>
      <c r="AD92" s="39">
        <v>2347226.38</v>
      </c>
      <c r="AE92" s="31">
        <v>4132.4408098591548</v>
      </c>
      <c r="AF92" s="31">
        <v>926161</v>
      </c>
      <c r="AG92" s="31">
        <v>1630.5651408450703</v>
      </c>
      <c r="AH92" s="31">
        <v>1362245.9</v>
      </c>
      <c r="AI92" s="31">
        <v>2398.3202464788733</v>
      </c>
      <c r="AJ92" s="31">
        <v>58819.48</v>
      </c>
      <c r="AK92" s="31">
        <v>103.55542253521128</v>
      </c>
      <c r="AL92" s="36">
        <v>4149.3</v>
      </c>
      <c r="AM92" s="46">
        <v>7.3051056338028175</v>
      </c>
      <c r="AN92" s="38">
        <v>-269556.05</v>
      </c>
      <c r="AO92" s="213">
        <v>-474.57051056338025</v>
      </c>
      <c r="AP92" s="39">
        <v>11173382.609999999</v>
      </c>
      <c r="AQ92" s="31">
        <v>19671.448257042251</v>
      </c>
      <c r="AR92" s="31">
        <v>12083557.609999999</v>
      </c>
      <c r="AS92" s="31">
        <v>21273.869031690141</v>
      </c>
      <c r="AT92" s="31">
        <v>-703615</v>
      </c>
      <c r="AU92" s="31">
        <v>-1238.7588028169014</v>
      </c>
      <c r="AV92" s="31">
        <v>-910175</v>
      </c>
      <c r="AW92" s="31">
        <v>-1602.4207746478874</v>
      </c>
      <c r="AX92" s="31">
        <v>644466.18000000005</v>
      </c>
      <c r="AY92" s="31">
        <v>1134.6235563380283</v>
      </c>
      <c r="AZ92" s="31">
        <v>437906.1799999997</v>
      </c>
      <c r="BA92" s="65">
        <v>770.96158450704172</v>
      </c>
      <c r="BB92" s="41">
        <v>-3.4924596548080444E-10</v>
      </c>
      <c r="BC92" s="30" t="s">
        <v>57</v>
      </c>
      <c r="BD92" s="30"/>
      <c r="BE92" s="33"/>
    </row>
    <row r="93" spans="1:57">
      <c r="A93" s="29">
        <v>127</v>
      </c>
      <c r="B93" s="34">
        <v>93</v>
      </c>
      <c r="C93" s="200" t="s">
        <v>205</v>
      </c>
      <c r="D93" s="37" t="s">
        <v>206</v>
      </c>
      <c r="E93" s="30" t="s">
        <v>367</v>
      </c>
      <c r="F93" s="35" t="s">
        <v>57</v>
      </c>
      <c r="G93" s="42" t="s">
        <v>67</v>
      </c>
      <c r="H93" s="37" t="s">
        <v>68</v>
      </c>
      <c r="I93" s="29">
        <v>1</v>
      </c>
      <c r="J93" s="34">
        <v>0</v>
      </c>
      <c r="K93" s="44">
        <v>152</v>
      </c>
      <c r="L93" s="46">
        <v>1384</v>
      </c>
      <c r="M93" s="46">
        <v>2634634</v>
      </c>
      <c r="N93" s="40">
        <v>1903.63</v>
      </c>
      <c r="O93" s="44">
        <v>62</v>
      </c>
      <c r="P93" s="40">
        <v>2330797.83</v>
      </c>
      <c r="Q93" s="213">
        <v>15334.196250000001</v>
      </c>
      <c r="R93" s="38">
        <v>3471543.89</v>
      </c>
      <c r="S93" s="49">
        <v>22839.104539473687</v>
      </c>
      <c r="T93" s="39">
        <v>1612451.46</v>
      </c>
      <c r="U93" s="31">
        <v>10608.233289473685</v>
      </c>
      <c r="V93" s="31">
        <v>1464381.1</v>
      </c>
      <c r="W93" s="31">
        <v>9634.0861842105278</v>
      </c>
      <c r="X93" s="31">
        <v>57112.159999999996</v>
      </c>
      <c r="Y93" s="31">
        <v>375.73789473684207</v>
      </c>
      <c r="Z93" s="31">
        <v>90958.2</v>
      </c>
      <c r="AA93" s="31">
        <v>598.40921052631575</v>
      </c>
      <c r="AB93" s="36">
        <v>184510.85</v>
      </c>
      <c r="AC93" s="46">
        <v>1213.8871710526316</v>
      </c>
      <c r="AD93" s="39">
        <v>1674501.5300000003</v>
      </c>
      <c r="AE93" s="31">
        <v>11016.457434210528</v>
      </c>
      <c r="AF93" s="31">
        <v>1304572.5900000001</v>
      </c>
      <c r="AG93" s="31">
        <v>8582.7144078947367</v>
      </c>
      <c r="AH93" s="31">
        <v>313234.34000000003</v>
      </c>
      <c r="AI93" s="31">
        <v>2060.7522368421055</v>
      </c>
      <c r="AJ93" s="31">
        <v>56694.6</v>
      </c>
      <c r="AK93" s="31">
        <v>372.99078947368417</v>
      </c>
      <c r="AL93" s="36">
        <v>80.05</v>
      </c>
      <c r="AM93" s="46">
        <v>0.52664473684210522</v>
      </c>
      <c r="AN93" s="38">
        <v>-1140746.0599999998</v>
      </c>
      <c r="AO93" s="213">
        <v>-7504.908289473683</v>
      </c>
      <c r="AP93" s="39">
        <v>2237906.9500000002</v>
      </c>
      <c r="AQ93" s="31">
        <v>14723.072039473685</v>
      </c>
      <c r="AR93" s="31">
        <v>1635497.95</v>
      </c>
      <c r="AS93" s="31">
        <v>10759.854934210525</v>
      </c>
      <c r="AT93" s="31">
        <v>695685</v>
      </c>
      <c r="AU93" s="31">
        <v>4576.875</v>
      </c>
      <c r="AV93" s="31">
        <v>602409</v>
      </c>
      <c r="AW93" s="31">
        <v>3963.2171052631579</v>
      </c>
      <c r="AX93" s="31">
        <v>385.12</v>
      </c>
      <c r="AY93" s="31">
        <v>2.533684210526316</v>
      </c>
      <c r="AZ93" s="31">
        <v>-92890.879999999888</v>
      </c>
      <c r="BA93" s="65">
        <v>-611.1242105263151</v>
      </c>
      <c r="BB93" s="41">
        <v>1.1175416148034856E-10</v>
      </c>
      <c r="BC93" s="30" t="s">
        <v>64</v>
      </c>
      <c r="BD93" s="30"/>
      <c r="BE93" s="33"/>
    </row>
    <row r="94" spans="1:57">
      <c r="A94" s="29">
        <v>128</v>
      </c>
      <c r="B94" s="34">
        <v>94</v>
      </c>
      <c r="C94" s="200" t="s">
        <v>207</v>
      </c>
      <c r="D94" s="37" t="s">
        <v>208</v>
      </c>
      <c r="E94" s="30" t="s">
        <v>367</v>
      </c>
      <c r="F94" s="35" t="s">
        <v>80</v>
      </c>
      <c r="G94" s="42" t="s">
        <v>67</v>
      </c>
      <c r="H94" s="37" t="s">
        <v>68</v>
      </c>
      <c r="I94" s="29">
        <v>1</v>
      </c>
      <c r="J94" s="34">
        <v>0</v>
      </c>
      <c r="K94" s="44">
        <v>144.5</v>
      </c>
      <c r="L94" s="46">
        <v>1592</v>
      </c>
      <c r="M94" s="46">
        <v>2561840.65</v>
      </c>
      <c r="N94" s="40">
        <v>1609.19</v>
      </c>
      <c r="O94" s="44">
        <v>65</v>
      </c>
      <c r="P94" s="40">
        <v>2331746.85</v>
      </c>
      <c r="Q94" s="213">
        <v>16136.656401384083</v>
      </c>
      <c r="R94" s="38">
        <v>2103363.1</v>
      </c>
      <c r="S94" s="49">
        <v>14556.146020761247</v>
      </c>
      <c r="T94" s="39">
        <v>1527583.01</v>
      </c>
      <c r="U94" s="31">
        <v>10571.508719723184</v>
      </c>
      <c r="V94" s="31">
        <v>1423155.41</v>
      </c>
      <c r="W94" s="31">
        <v>9848.8263667820065</v>
      </c>
      <c r="X94" s="31">
        <v>53959.100000000006</v>
      </c>
      <c r="Y94" s="31">
        <v>373.41937716262981</v>
      </c>
      <c r="Z94" s="31">
        <v>50468.5</v>
      </c>
      <c r="AA94" s="31">
        <v>349.26297577854672</v>
      </c>
      <c r="AB94" s="36">
        <v>249250.86</v>
      </c>
      <c r="AC94" s="46">
        <v>1724.9194463667818</v>
      </c>
      <c r="AD94" s="39">
        <v>326529.23</v>
      </c>
      <c r="AE94" s="31">
        <v>2259.7178546712803</v>
      </c>
      <c r="AF94" s="31">
        <v>48756</v>
      </c>
      <c r="AG94" s="31">
        <v>337.41176470588238</v>
      </c>
      <c r="AH94" s="31">
        <v>236830.33</v>
      </c>
      <c r="AI94" s="31">
        <v>1638.9642214532871</v>
      </c>
      <c r="AJ94" s="31">
        <v>40942.9</v>
      </c>
      <c r="AK94" s="31">
        <v>283.34186851211075</v>
      </c>
      <c r="AL94" s="36">
        <v>0</v>
      </c>
      <c r="AM94" s="46">
        <v>0</v>
      </c>
      <c r="AN94" s="38">
        <v>228383.75</v>
      </c>
      <c r="AO94" s="213">
        <v>1580.5103806228374</v>
      </c>
      <c r="AP94" s="39">
        <v>2417531.85</v>
      </c>
      <c r="AQ94" s="31">
        <v>16730.324221453287</v>
      </c>
      <c r="AR94" s="31">
        <v>1692874.85</v>
      </c>
      <c r="AS94" s="31">
        <v>11715.39688581315</v>
      </c>
      <c r="AT94" s="31">
        <v>638872</v>
      </c>
      <c r="AU94" s="31">
        <v>4421.2595155709341</v>
      </c>
      <c r="AV94" s="31">
        <v>724657</v>
      </c>
      <c r="AW94" s="31">
        <v>5014.9273356401382</v>
      </c>
      <c r="AX94" s="31">
        <v>0</v>
      </c>
      <c r="AY94" s="31">
        <v>0</v>
      </c>
      <c r="AZ94" s="31">
        <v>85785</v>
      </c>
      <c r="BA94" s="65">
        <v>593.66782006920414</v>
      </c>
      <c r="BB94" s="41">
        <v>0</v>
      </c>
      <c r="BC94" s="30" t="s">
        <v>64</v>
      </c>
      <c r="BD94" s="30"/>
      <c r="BE94" s="33"/>
    </row>
    <row r="95" spans="1:57">
      <c r="A95" s="29">
        <v>224</v>
      </c>
      <c r="B95" s="34">
        <v>109</v>
      </c>
      <c r="C95" s="200" t="s">
        <v>209</v>
      </c>
      <c r="D95" s="37" t="s">
        <v>210</v>
      </c>
      <c r="E95" s="30" t="s">
        <v>367</v>
      </c>
      <c r="F95" s="35" t="s">
        <v>57</v>
      </c>
      <c r="G95" s="42" t="s">
        <v>67</v>
      </c>
      <c r="H95" s="37" t="s">
        <v>68</v>
      </c>
      <c r="I95" s="29">
        <v>1</v>
      </c>
      <c r="J95" s="34">
        <v>0</v>
      </c>
      <c r="K95" s="44">
        <v>72</v>
      </c>
      <c r="L95" s="46">
        <v>1092</v>
      </c>
      <c r="M95" s="46">
        <v>2339957.4700000002</v>
      </c>
      <c r="N95" s="40">
        <v>2142.81</v>
      </c>
      <c r="O95" s="44">
        <v>63</v>
      </c>
      <c r="P95" s="40">
        <v>1409773</v>
      </c>
      <c r="Q95" s="213">
        <v>19580.180555555555</v>
      </c>
      <c r="R95" s="38">
        <v>1357027.8299999998</v>
      </c>
      <c r="S95" s="49">
        <v>18847.608749999999</v>
      </c>
      <c r="T95" s="39">
        <v>852536.74</v>
      </c>
      <c r="U95" s="31">
        <v>11840.788055555555</v>
      </c>
      <c r="V95" s="31">
        <v>728513.25</v>
      </c>
      <c r="W95" s="31">
        <v>10118.239583333334</v>
      </c>
      <c r="X95" s="31">
        <v>24883.05</v>
      </c>
      <c r="Y95" s="31">
        <v>345.59791666666666</v>
      </c>
      <c r="Z95" s="31">
        <v>99140.44</v>
      </c>
      <c r="AA95" s="31">
        <v>1376.9505555555556</v>
      </c>
      <c r="AB95" s="36">
        <v>209683.7</v>
      </c>
      <c r="AC95" s="46">
        <v>2912.2736111111112</v>
      </c>
      <c r="AD95" s="39">
        <v>286676.74</v>
      </c>
      <c r="AE95" s="31">
        <v>3981.6213888888888</v>
      </c>
      <c r="AF95" s="31">
        <v>126568.89</v>
      </c>
      <c r="AG95" s="31">
        <v>1757.9012499999999</v>
      </c>
      <c r="AH95" s="31">
        <v>159937.85</v>
      </c>
      <c r="AI95" s="31">
        <v>2221.359027777778</v>
      </c>
      <c r="AJ95" s="31">
        <v>170</v>
      </c>
      <c r="AK95" s="31">
        <v>2.3611111111111112</v>
      </c>
      <c r="AL95" s="36">
        <v>8130.65</v>
      </c>
      <c r="AM95" s="46">
        <v>112.92569444444445</v>
      </c>
      <c r="AN95" s="38">
        <v>52745.170000000115</v>
      </c>
      <c r="AO95" s="213">
        <v>732.57180555555715</v>
      </c>
      <c r="AP95" s="39">
        <v>1409772</v>
      </c>
      <c r="AQ95" s="31">
        <v>19580.166666666668</v>
      </c>
      <c r="AR95" s="31">
        <v>1475125</v>
      </c>
      <c r="AS95" s="31">
        <v>20487.847222222223</v>
      </c>
      <c r="AT95" s="31">
        <v>-65352</v>
      </c>
      <c r="AU95" s="31">
        <v>-907.66666666666663</v>
      </c>
      <c r="AV95" s="31">
        <v>-65353</v>
      </c>
      <c r="AW95" s="31">
        <v>-907.68055555555554</v>
      </c>
      <c r="AX95" s="31">
        <v>0</v>
      </c>
      <c r="AY95" s="31">
        <v>0</v>
      </c>
      <c r="AZ95" s="31">
        <v>-1</v>
      </c>
      <c r="BA95" s="65">
        <v>-1.3888888888888888E-2</v>
      </c>
      <c r="BB95" s="41">
        <v>0</v>
      </c>
      <c r="BC95" s="30" t="s">
        <v>64</v>
      </c>
      <c r="BD95" s="30"/>
      <c r="BE95" s="33"/>
    </row>
    <row r="96" spans="1:57">
      <c r="A96" s="29">
        <v>130</v>
      </c>
      <c r="B96" s="34">
        <v>96</v>
      </c>
      <c r="C96" s="200" t="s">
        <v>211</v>
      </c>
      <c r="D96" s="37" t="s">
        <v>212</v>
      </c>
      <c r="E96" s="30" t="s">
        <v>367</v>
      </c>
      <c r="F96" s="35" t="s">
        <v>57</v>
      </c>
      <c r="G96" s="42" t="s">
        <v>67</v>
      </c>
      <c r="H96" s="37" t="s">
        <v>68</v>
      </c>
      <c r="I96" s="29">
        <v>1</v>
      </c>
      <c r="J96" s="34">
        <v>0</v>
      </c>
      <c r="K96" s="44">
        <v>138.5</v>
      </c>
      <c r="L96" s="46">
        <v>1852</v>
      </c>
      <c r="M96" s="46">
        <v>4569346.04</v>
      </c>
      <c r="N96" s="40">
        <v>2467.2399999999998</v>
      </c>
      <c r="O96" s="44">
        <v>48</v>
      </c>
      <c r="P96" s="40">
        <v>2110326.41</v>
      </c>
      <c r="Q96" s="213">
        <v>15237.013790613719</v>
      </c>
      <c r="R96" s="38">
        <v>2162318.52</v>
      </c>
      <c r="S96" s="49">
        <v>15612.408086642599</v>
      </c>
      <c r="T96" s="39">
        <v>1473129.92</v>
      </c>
      <c r="U96" s="31">
        <v>10636.317111913357</v>
      </c>
      <c r="V96" s="31">
        <v>1310314.8</v>
      </c>
      <c r="W96" s="31">
        <v>9460.7566787003616</v>
      </c>
      <c r="X96" s="31">
        <v>51367.42</v>
      </c>
      <c r="Y96" s="31">
        <v>370.8838989169675</v>
      </c>
      <c r="Z96" s="31">
        <v>111447.7</v>
      </c>
      <c r="AA96" s="31">
        <v>804.67653429602888</v>
      </c>
      <c r="AB96" s="36">
        <v>198839.3</v>
      </c>
      <c r="AC96" s="46">
        <v>1435.6628158844765</v>
      </c>
      <c r="AD96" s="39">
        <v>490349.3</v>
      </c>
      <c r="AE96" s="31">
        <v>3540.4281588447652</v>
      </c>
      <c r="AF96" s="31">
        <v>150000</v>
      </c>
      <c r="AG96" s="31">
        <v>1083.0324909747292</v>
      </c>
      <c r="AH96" s="31">
        <v>340349.3</v>
      </c>
      <c r="AI96" s="31">
        <v>2457.395667870036</v>
      </c>
      <c r="AJ96" s="31">
        <v>0</v>
      </c>
      <c r="AK96" s="31">
        <v>0</v>
      </c>
      <c r="AL96" s="36">
        <v>0</v>
      </c>
      <c r="AM96" s="46">
        <v>0</v>
      </c>
      <c r="AN96" s="38">
        <v>-51992.11</v>
      </c>
      <c r="AO96" s="213">
        <v>-375.39429602888089</v>
      </c>
      <c r="AP96" s="39">
        <v>2118950.2000000002</v>
      </c>
      <c r="AQ96" s="31">
        <v>15299.279422382673</v>
      </c>
      <c r="AR96" s="31">
        <v>2209960.2000000002</v>
      </c>
      <c r="AS96" s="31">
        <v>15956.391335740074</v>
      </c>
      <c r="AT96" s="31">
        <v>-94870</v>
      </c>
      <c r="AU96" s="31">
        <v>-684.98194945848377</v>
      </c>
      <c r="AV96" s="31">
        <v>-91010</v>
      </c>
      <c r="AW96" s="31">
        <v>-657.11191335740068</v>
      </c>
      <c r="AX96" s="31">
        <v>4763.79</v>
      </c>
      <c r="AY96" s="31">
        <v>34.395595667870033</v>
      </c>
      <c r="AZ96" s="31">
        <v>8623.7900000000373</v>
      </c>
      <c r="BA96" s="65">
        <v>62.265631768953341</v>
      </c>
      <c r="BB96" s="41">
        <v>3.7289282772690058E-11</v>
      </c>
      <c r="BC96" s="30" t="s">
        <v>64</v>
      </c>
      <c r="BD96" s="30"/>
      <c r="BE96" s="33"/>
    </row>
    <row r="97" spans="1:57">
      <c r="A97" s="29">
        <v>211</v>
      </c>
      <c r="B97" s="34">
        <v>97</v>
      </c>
      <c r="C97" s="200" t="s">
        <v>213</v>
      </c>
      <c r="D97" s="37" t="s">
        <v>214</v>
      </c>
      <c r="E97" s="30" t="s">
        <v>367</v>
      </c>
      <c r="F97" s="35" t="s">
        <v>57</v>
      </c>
      <c r="G97" s="42" t="s">
        <v>67</v>
      </c>
      <c r="H97" s="37" t="s">
        <v>68</v>
      </c>
      <c r="I97" s="29">
        <v>1</v>
      </c>
      <c r="J97" s="34">
        <v>0</v>
      </c>
      <c r="K97" s="44">
        <v>145.5</v>
      </c>
      <c r="L97" s="46">
        <v>1647</v>
      </c>
      <c r="M97" s="46">
        <v>2809706.95</v>
      </c>
      <c r="N97" s="40">
        <v>1705.95</v>
      </c>
      <c r="O97" s="44">
        <v>59</v>
      </c>
      <c r="P97" s="40">
        <v>2260717.79</v>
      </c>
      <c r="Q97" s="213">
        <v>15537.579312714777</v>
      </c>
      <c r="R97" s="38">
        <v>2325834.59</v>
      </c>
      <c r="S97" s="49">
        <v>15985.117457044673</v>
      </c>
      <c r="T97" s="39">
        <v>1417575.72</v>
      </c>
      <c r="U97" s="31">
        <v>9742.7884536082474</v>
      </c>
      <c r="V97" s="31">
        <v>1276922.92</v>
      </c>
      <c r="W97" s="31">
        <v>8776.1025429553265</v>
      </c>
      <c r="X97" s="31">
        <v>52477.590000000004</v>
      </c>
      <c r="Y97" s="31">
        <v>360.67072164948456</v>
      </c>
      <c r="Z97" s="31">
        <v>88175.209999999992</v>
      </c>
      <c r="AA97" s="31">
        <v>606.01518900343638</v>
      </c>
      <c r="AB97" s="36">
        <v>229908.71</v>
      </c>
      <c r="AC97" s="46">
        <v>1580.1285910652921</v>
      </c>
      <c r="AD97" s="39">
        <v>668674.47</v>
      </c>
      <c r="AE97" s="31">
        <v>4595.7008247422682</v>
      </c>
      <c r="AF97" s="31">
        <v>441830.55</v>
      </c>
      <c r="AG97" s="31">
        <v>3036.6360824742269</v>
      </c>
      <c r="AH97" s="31">
        <v>221995.92</v>
      </c>
      <c r="AI97" s="31">
        <v>1525.7451546391753</v>
      </c>
      <c r="AJ97" s="31">
        <v>4848</v>
      </c>
      <c r="AK97" s="31">
        <v>33.319587628865982</v>
      </c>
      <c r="AL97" s="36">
        <v>9675.6899999999987</v>
      </c>
      <c r="AM97" s="46">
        <v>66.499587628865967</v>
      </c>
      <c r="AN97" s="38">
        <v>-65116.800000000003</v>
      </c>
      <c r="AO97" s="213">
        <v>-447.53814432989691</v>
      </c>
      <c r="AP97" s="39">
        <v>2177350.7999999998</v>
      </c>
      <c r="AQ97" s="31">
        <v>14964.610309278349</v>
      </c>
      <c r="AR97" s="31">
        <v>1662258.8</v>
      </c>
      <c r="AS97" s="31">
        <v>11424.45910652921</v>
      </c>
      <c r="AT97" s="31">
        <v>614199</v>
      </c>
      <c r="AU97" s="31">
        <v>4221.2989690721652</v>
      </c>
      <c r="AV97" s="31">
        <v>515092</v>
      </c>
      <c r="AW97" s="31">
        <v>3540.1512027491408</v>
      </c>
      <c r="AX97" s="31">
        <v>15740.01</v>
      </c>
      <c r="AY97" s="31">
        <v>108.17876288659794</v>
      </c>
      <c r="AZ97" s="31">
        <v>-83366.990000000224</v>
      </c>
      <c r="BA97" s="65">
        <v>-572.96900343642767</v>
      </c>
      <c r="BB97" s="41">
        <v>-2.2373569663614035E-10</v>
      </c>
      <c r="BC97" s="30" t="s">
        <v>64</v>
      </c>
      <c r="BD97" s="30"/>
      <c r="BE97" s="33"/>
    </row>
    <row r="98" spans="1:57">
      <c r="A98" s="29">
        <v>132</v>
      </c>
      <c r="B98" s="34">
        <v>98</v>
      </c>
      <c r="C98" s="200" t="s">
        <v>215</v>
      </c>
      <c r="D98" s="37" t="s">
        <v>216</v>
      </c>
      <c r="E98" s="30" t="s">
        <v>367</v>
      </c>
      <c r="F98" s="35" t="s">
        <v>57</v>
      </c>
      <c r="G98" s="42" t="s">
        <v>58</v>
      </c>
      <c r="H98" s="37" t="s">
        <v>59</v>
      </c>
      <c r="I98" s="29">
        <v>3</v>
      </c>
      <c r="J98" s="34">
        <v>0</v>
      </c>
      <c r="K98" s="44">
        <v>552.5</v>
      </c>
      <c r="L98" s="46">
        <v>4648</v>
      </c>
      <c r="M98" s="46">
        <v>8665513.3200000003</v>
      </c>
      <c r="N98" s="40">
        <v>1864.35</v>
      </c>
      <c r="O98" s="44">
        <v>95</v>
      </c>
      <c r="P98" s="40">
        <v>8808801.3699999992</v>
      </c>
      <c r="Q98" s="213">
        <v>15943.531891402714</v>
      </c>
      <c r="R98" s="38">
        <v>8965850.5899999999</v>
      </c>
      <c r="S98" s="49">
        <v>16227.783873303168</v>
      </c>
      <c r="T98" s="39">
        <v>6748971.1899999995</v>
      </c>
      <c r="U98" s="31">
        <v>12215.332470588235</v>
      </c>
      <c r="V98" s="31">
        <v>5868809.0999999996</v>
      </c>
      <c r="W98" s="31">
        <v>10622.278914027149</v>
      </c>
      <c r="X98" s="31">
        <v>287758.53999999998</v>
      </c>
      <c r="Y98" s="31">
        <v>520.82993665158369</v>
      </c>
      <c r="Z98" s="31">
        <v>592403.54999999993</v>
      </c>
      <c r="AA98" s="31">
        <v>1072.2236199095021</v>
      </c>
      <c r="AB98" s="36">
        <v>806713.70000000007</v>
      </c>
      <c r="AC98" s="46">
        <v>1460.1152941176472</v>
      </c>
      <c r="AD98" s="39">
        <v>1410165.7000000002</v>
      </c>
      <c r="AE98" s="31">
        <v>2552.3361085972856</v>
      </c>
      <c r="AF98" s="31">
        <v>512243</v>
      </c>
      <c r="AG98" s="31">
        <v>927.13665158371043</v>
      </c>
      <c r="AH98" s="31">
        <v>863974.1</v>
      </c>
      <c r="AI98" s="31">
        <v>1563.7540271493212</v>
      </c>
      <c r="AJ98" s="31">
        <v>33948.6</v>
      </c>
      <c r="AK98" s="31">
        <v>61.445429864253391</v>
      </c>
      <c r="AL98" s="36">
        <v>0</v>
      </c>
      <c r="AM98" s="46">
        <v>0</v>
      </c>
      <c r="AN98" s="38">
        <v>-157049.22</v>
      </c>
      <c r="AO98" s="213">
        <v>-284.25198190045251</v>
      </c>
      <c r="AP98" s="39">
        <v>9326627.5099999998</v>
      </c>
      <c r="AQ98" s="31">
        <v>16880.773773755656</v>
      </c>
      <c r="AR98" s="31">
        <v>8244959.5099999998</v>
      </c>
      <c r="AS98" s="31">
        <v>14923.00363800905</v>
      </c>
      <c r="AT98" s="31">
        <v>1223690</v>
      </c>
      <c r="AU98" s="31">
        <v>2214.8235294117649</v>
      </c>
      <c r="AV98" s="31">
        <v>1081668</v>
      </c>
      <c r="AW98" s="31">
        <v>1957.7701357466062</v>
      </c>
      <c r="AX98" s="31">
        <v>659848.14</v>
      </c>
      <c r="AY98" s="31">
        <v>1194.2952760180997</v>
      </c>
      <c r="AZ98" s="31">
        <v>517826.1400000006</v>
      </c>
      <c r="BA98" s="65">
        <v>937.2418823529423</v>
      </c>
      <c r="BB98" s="41">
        <v>5.8207660913467407E-10</v>
      </c>
      <c r="BC98" s="30" t="s">
        <v>64</v>
      </c>
      <c r="BD98" s="30"/>
      <c r="BE98" s="33"/>
    </row>
    <row r="99" spans="1:57">
      <c r="A99" s="29">
        <v>133</v>
      </c>
      <c r="B99" s="34">
        <v>99</v>
      </c>
      <c r="C99" s="200" t="s">
        <v>217</v>
      </c>
      <c r="D99" s="37" t="s">
        <v>218</v>
      </c>
      <c r="E99" s="30" t="s">
        <v>367</v>
      </c>
      <c r="F99" s="35" t="s">
        <v>57</v>
      </c>
      <c r="G99" s="42" t="s">
        <v>67</v>
      </c>
      <c r="H99" s="37" t="s">
        <v>68</v>
      </c>
      <c r="I99" s="29">
        <v>1</v>
      </c>
      <c r="J99" s="34">
        <v>0</v>
      </c>
      <c r="K99" s="44">
        <v>95</v>
      </c>
      <c r="L99" s="46">
        <v>1311</v>
      </c>
      <c r="M99" s="46">
        <v>5875506.4000000004</v>
      </c>
      <c r="N99" s="40">
        <v>4481.6899999999996</v>
      </c>
      <c r="O99" s="44">
        <v>46</v>
      </c>
      <c r="P99" s="40">
        <v>1947774.73</v>
      </c>
      <c r="Q99" s="213">
        <v>20502.89189473684</v>
      </c>
      <c r="R99" s="38">
        <v>1974403.18</v>
      </c>
      <c r="S99" s="49">
        <v>20783.191368421052</v>
      </c>
      <c r="T99" s="39">
        <v>1069913.1499999999</v>
      </c>
      <c r="U99" s="31">
        <v>11262.243684210525</v>
      </c>
      <c r="V99" s="31">
        <v>978557.20000000007</v>
      </c>
      <c r="W99" s="31">
        <v>10300.602105263159</v>
      </c>
      <c r="X99" s="31">
        <v>42477.2</v>
      </c>
      <c r="Y99" s="31">
        <v>447.12842105263155</v>
      </c>
      <c r="Z99" s="31">
        <v>48878.75</v>
      </c>
      <c r="AA99" s="31">
        <v>514.51315789473688</v>
      </c>
      <c r="AB99" s="36">
        <v>219031.4</v>
      </c>
      <c r="AC99" s="46">
        <v>2305.5936842105261</v>
      </c>
      <c r="AD99" s="39">
        <v>663185.1</v>
      </c>
      <c r="AE99" s="31">
        <v>6980.8957894736841</v>
      </c>
      <c r="AF99" s="31">
        <v>422427.45</v>
      </c>
      <c r="AG99" s="31">
        <v>4446.604736842105</v>
      </c>
      <c r="AH99" s="31">
        <v>240757.65</v>
      </c>
      <c r="AI99" s="31">
        <v>2534.2910526315791</v>
      </c>
      <c r="AJ99" s="31">
        <v>0</v>
      </c>
      <c r="AK99" s="31">
        <v>0</v>
      </c>
      <c r="AL99" s="36">
        <v>22273.53</v>
      </c>
      <c r="AM99" s="46">
        <v>234.45821052631578</v>
      </c>
      <c r="AN99" s="38">
        <v>-26628.45</v>
      </c>
      <c r="AO99" s="213">
        <v>-280.29947368421051</v>
      </c>
      <c r="AP99" s="39">
        <v>1956183.9</v>
      </c>
      <c r="AQ99" s="31">
        <v>20591.409473684209</v>
      </c>
      <c r="AR99" s="31">
        <v>2714858.9</v>
      </c>
      <c r="AS99" s="31">
        <v>28577.462105263156</v>
      </c>
      <c r="AT99" s="31">
        <v>-758675</v>
      </c>
      <c r="AU99" s="31">
        <v>-7986.0526315789475</v>
      </c>
      <c r="AV99" s="31">
        <v>-758675</v>
      </c>
      <c r="AW99" s="31">
        <v>-7986.0526315789475</v>
      </c>
      <c r="AX99" s="31">
        <v>8409.17</v>
      </c>
      <c r="AY99" s="31">
        <v>88.51757894736842</v>
      </c>
      <c r="AZ99" s="31">
        <v>8409.1699999999255</v>
      </c>
      <c r="BA99" s="65">
        <v>88.517578947367639</v>
      </c>
      <c r="BB99" s="41">
        <v>-7.4578565545380116E-11</v>
      </c>
      <c r="BC99" s="30" t="s">
        <v>64</v>
      </c>
      <c r="BD99" s="30"/>
      <c r="BE99" s="33"/>
    </row>
    <row r="100" spans="1:57">
      <c r="A100" s="29">
        <v>27</v>
      </c>
      <c r="B100" s="34">
        <v>100</v>
      </c>
      <c r="C100" s="200" t="s">
        <v>219</v>
      </c>
      <c r="D100" s="37" t="s">
        <v>220</v>
      </c>
      <c r="E100" s="30" t="s">
        <v>367</v>
      </c>
      <c r="F100" s="35" t="s">
        <v>57</v>
      </c>
      <c r="G100" s="42" t="s">
        <v>67</v>
      </c>
      <c r="H100" s="37" t="s">
        <v>68</v>
      </c>
      <c r="I100" s="29">
        <v>1</v>
      </c>
      <c r="J100" s="34">
        <v>0</v>
      </c>
      <c r="K100" s="44">
        <v>849</v>
      </c>
      <c r="L100" s="46">
        <v>11338</v>
      </c>
      <c r="M100" s="46">
        <v>25221843.16</v>
      </c>
      <c r="N100" s="40">
        <v>2224.54</v>
      </c>
      <c r="O100" s="44">
        <v>49</v>
      </c>
      <c r="P100" s="40">
        <v>11757742.77</v>
      </c>
      <c r="Q100" s="213">
        <v>13848.931413427561</v>
      </c>
      <c r="R100" s="38">
        <v>12264446.16</v>
      </c>
      <c r="S100" s="49">
        <v>14445.755194346289</v>
      </c>
      <c r="T100" s="39">
        <v>8732961.6899999995</v>
      </c>
      <c r="U100" s="31">
        <v>10286.173957597173</v>
      </c>
      <c r="V100" s="31">
        <v>7973649.8999999994</v>
      </c>
      <c r="W100" s="31">
        <v>9391.8137809187265</v>
      </c>
      <c r="X100" s="31">
        <v>242436.95</v>
      </c>
      <c r="Y100" s="31">
        <v>285.55588928150769</v>
      </c>
      <c r="Z100" s="31">
        <v>516874.84000000008</v>
      </c>
      <c r="AA100" s="31">
        <v>608.80428739693764</v>
      </c>
      <c r="AB100" s="36">
        <v>1325086.8199999998</v>
      </c>
      <c r="AC100" s="46">
        <v>1560.7618610129562</v>
      </c>
      <c r="AD100" s="39">
        <v>2107091.8000000003</v>
      </c>
      <c r="AE100" s="31">
        <v>2481.8513545347473</v>
      </c>
      <c r="AF100" s="31">
        <v>771000</v>
      </c>
      <c r="AG100" s="31">
        <v>908.1272084805654</v>
      </c>
      <c r="AH100" s="31">
        <v>1273729.3500000001</v>
      </c>
      <c r="AI100" s="31">
        <v>1500.2701413427562</v>
      </c>
      <c r="AJ100" s="31">
        <v>62362.45</v>
      </c>
      <c r="AK100" s="31">
        <v>73.454004711425199</v>
      </c>
      <c r="AL100" s="36">
        <v>99305.849999999991</v>
      </c>
      <c r="AM100" s="46">
        <v>116.96802120141342</v>
      </c>
      <c r="AN100" s="38">
        <v>-506703.38999999996</v>
      </c>
      <c r="AO100" s="213">
        <v>-596.82378091872783</v>
      </c>
      <c r="AP100" s="39">
        <v>12656276.890000001</v>
      </c>
      <c r="AQ100" s="31">
        <v>14907.275488810366</v>
      </c>
      <c r="AR100" s="31">
        <v>12411196.890000001</v>
      </c>
      <c r="AS100" s="31">
        <v>14618.606466431096</v>
      </c>
      <c r="AT100" s="31">
        <v>50500</v>
      </c>
      <c r="AU100" s="31">
        <v>59.48174322732627</v>
      </c>
      <c r="AV100" s="31">
        <v>245080</v>
      </c>
      <c r="AW100" s="31">
        <v>288.66902237926973</v>
      </c>
      <c r="AX100" s="31">
        <v>703954.12</v>
      </c>
      <c r="AY100" s="31">
        <v>829.15679623085987</v>
      </c>
      <c r="AZ100" s="31">
        <v>898534.12000000104</v>
      </c>
      <c r="BA100" s="65">
        <v>1058.3440753828045</v>
      </c>
      <c r="BB100" s="41">
        <v>1.0477378964424133E-9</v>
      </c>
      <c r="BC100" s="30" t="s">
        <v>64</v>
      </c>
      <c r="BD100" s="30"/>
      <c r="BE100" s="33"/>
    </row>
    <row r="101" spans="1:57">
      <c r="A101" s="29">
        <v>26</v>
      </c>
      <c r="B101" s="34">
        <v>101</v>
      </c>
      <c r="C101" s="200" t="s">
        <v>221</v>
      </c>
      <c r="D101" s="37" t="s">
        <v>220</v>
      </c>
      <c r="E101" s="30" t="s">
        <v>367</v>
      </c>
      <c r="F101" s="35" t="s">
        <v>57</v>
      </c>
      <c r="G101" s="42" t="s">
        <v>62</v>
      </c>
      <c r="H101" s="37" t="s">
        <v>63</v>
      </c>
      <c r="I101" s="29">
        <v>2</v>
      </c>
      <c r="J101" s="34">
        <v>0</v>
      </c>
      <c r="K101" s="44">
        <v>431</v>
      </c>
      <c r="L101" s="46">
        <v>16478</v>
      </c>
      <c r="M101" s="46">
        <v>36220553.210000001</v>
      </c>
      <c r="N101" s="40">
        <v>2198.11</v>
      </c>
      <c r="O101" s="44">
        <v>33</v>
      </c>
      <c r="P101" s="40">
        <v>9996030.9999999981</v>
      </c>
      <c r="Q101" s="213">
        <v>23192.647331786538</v>
      </c>
      <c r="R101" s="38">
        <v>10375024.549999999</v>
      </c>
      <c r="S101" s="49">
        <v>24071.982714617166</v>
      </c>
      <c r="T101" s="39">
        <v>6808418.7199999997</v>
      </c>
      <c r="U101" s="31">
        <v>15796.79517401392</v>
      </c>
      <c r="V101" s="31">
        <v>5916317.2999999998</v>
      </c>
      <c r="W101" s="31">
        <v>13726.954292343387</v>
      </c>
      <c r="X101" s="31">
        <v>278238.09000000003</v>
      </c>
      <c r="Y101" s="31">
        <v>645.56401392111377</v>
      </c>
      <c r="Z101" s="31">
        <v>613863.33000000007</v>
      </c>
      <c r="AA101" s="31">
        <v>1424.27686774942</v>
      </c>
      <c r="AB101" s="36">
        <v>1184907.31</v>
      </c>
      <c r="AC101" s="46">
        <v>2749.2048955916475</v>
      </c>
      <c r="AD101" s="39">
        <v>2358076.92</v>
      </c>
      <c r="AE101" s="31">
        <v>5471.1761484918788</v>
      </c>
      <c r="AF101" s="31">
        <v>1244738.7</v>
      </c>
      <c r="AG101" s="31">
        <v>2888.0248259860787</v>
      </c>
      <c r="AH101" s="31">
        <v>1086877.05</v>
      </c>
      <c r="AI101" s="31">
        <v>2521.7564965197216</v>
      </c>
      <c r="AJ101" s="31">
        <v>26461.17</v>
      </c>
      <c r="AK101" s="31">
        <v>61.394825986078885</v>
      </c>
      <c r="AL101" s="36">
        <v>23621.599999999999</v>
      </c>
      <c r="AM101" s="46">
        <v>54.806496519721577</v>
      </c>
      <c r="AN101" s="38">
        <v>-378993.55000000005</v>
      </c>
      <c r="AO101" s="213">
        <v>-879.3353828306266</v>
      </c>
      <c r="AP101" s="39">
        <v>9597037.8200000003</v>
      </c>
      <c r="AQ101" s="31">
        <v>22266.909095127612</v>
      </c>
      <c r="AR101" s="31">
        <v>12105344.82</v>
      </c>
      <c r="AS101" s="31">
        <v>28086.646914153134</v>
      </c>
      <c r="AT101" s="31">
        <v>-2508307</v>
      </c>
      <c r="AU101" s="31">
        <v>-5819.7378190255222</v>
      </c>
      <c r="AV101" s="31">
        <v>-2508307</v>
      </c>
      <c r="AW101" s="31">
        <v>-5819.7378190255222</v>
      </c>
      <c r="AX101" s="31">
        <v>-398993.18</v>
      </c>
      <c r="AY101" s="31">
        <v>-925.73823665893269</v>
      </c>
      <c r="AZ101" s="31">
        <v>-398993.17999999784</v>
      </c>
      <c r="BA101" s="65">
        <v>-925.73823665892769</v>
      </c>
      <c r="BB101" s="41">
        <v>2.1536834537982941E-9</v>
      </c>
      <c r="BC101" s="30" t="s">
        <v>57</v>
      </c>
      <c r="BD101" s="30"/>
      <c r="BE101" s="33"/>
    </row>
    <row r="102" spans="1:57">
      <c r="A102" s="29">
        <v>134</v>
      </c>
      <c r="B102" s="34">
        <v>102</v>
      </c>
      <c r="C102" s="200" t="s">
        <v>222</v>
      </c>
      <c r="D102" s="37" t="s">
        <v>223</v>
      </c>
      <c r="E102" s="30" t="s">
        <v>367</v>
      </c>
      <c r="F102" s="35" t="s">
        <v>57</v>
      </c>
      <c r="G102" s="42" t="s">
        <v>58</v>
      </c>
      <c r="H102" s="37" t="s">
        <v>59</v>
      </c>
      <c r="I102" s="29">
        <v>3</v>
      </c>
      <c r="J102" s="34">
        <v>0</v>
      </c>
      <c r="K102" s="44">
        <v>383</v>
      </c>
      <c r="L102" s="46">
        <v>3472</v>
      </c>
      <c r="M102" s="46">
        <v>6355074.4500000002</v>
      </c>
      <c r="N102" s="40">
        <v>1830.37</v>
      </c>
      <c r="O102" s="44">
        <v>100</v>
      </c>
      <c r="P102" s="40">
        <v>7106457.5200000005</v>
      </c>
      <c r="Q102" s="213">
        <v>18554.719373368149</v>
      </c>
      <c r="R102" s="38">
        <v>7313370.9500000002</v>
      </c>
      <c r="S102" s="49">
        <v>19094.963315926892</v>
      </c>
      <c r="T102" s="39">
        <v>4776270.9400000004</v>
      </c>
      <c r="U102" s="31">
        <v>12470.681305483029</v>
      </c>
      <c r="V102" s="31">
        <v>4169007.1</v>
      </c>
      <c r="W102" s="31">
        <v>10885.136031331593</v>
      </c>
      <c r="X102" s="31">
        <v>146600.81</v>
      </c>
      <c r="Y102" s="31">
        <v>382.76973890339423</v>
      </c>
      <c r="Z102" s="31">
        <v>460663.02999999997</v>
      </c>
      <c r="AA102" s="31">
        <v>1202.7755352480417</v>
      </c>
      <c r="AB102" s="36">
        <v>764371.85</v>
      </c>
      <c r="AC102" s="46">
        <v>1995.748955613577</v>
      </c>
      <c r="AD102" s="39">
        <v>1772728.1600000001</v>
      </c>
      <c r="AE102" s="31">
        <v>4628.5330548302873</v>
      </c>
      <c r="AF102" s="31">
        <v>951959</v>
      </c>
      <c r="AG102" s="31">
        <v>2485.532637075718</v>
      </c>
      <c r="AH102" s="31">
        <v>759508.91</v>
      </c>
      <c r="AI102" s="31">
        <v>1983.0519843342038</v>
      </c>
      <c r="AJ102" s="31">
        <v>61260.25</v>
      </c>
      <c r="AK102" s="31">
        <v>159.94843342036555</v>
      </c>
      <c r="AL102" s="36">
        <v>0</v>
      </c>
      <c r="AM102" s="46">
        <v>0</v>
      </c>
      <c r="AN102" s="38">
        <v>-206913.42999999996</v>
      </c>
      <c r="AO102" s="213">
        <v>-540.24394255874665</v>
      </c>
      <c r="AP102" s="39">
        <v>6983734.2000000002</v>
      </c>
      <c r="AQ102" s="31">
        <v>18234.292950391646</v>
      </c>
      <c r="AR102" s="31">
        <v>6350954.2000000002</v>
      </c>
      <c r="AS102" s="31">
        <v>16582.12584856397</v>
      </c>
      <c r="AT102" s="31">
        <v>978848</v>
      </c>
      <c r="AU102" s="31">
        <v>2555.7389033942559</v>
      </c>
      <c r="AV102" s="31">
        <v>632780</v>
      </c>
      <c r="AW102" s="31">
        <v>1652.1671018276763</v>
      </c>
      <c r="AX102" s="31">
        <v>223344.68</v>
      </c>
      <c r="AY102" s="31">
        <v>583.14537859007828</v>
      </c>
      <c r="AZ102" s="31">
        <v>-122723.3200000003</v>
      </c>
      <c r="BA102" s="65">
        <v>-320.42642297650207</v>
      </c>
      <c r="BB102" s="41">
        <v>-2.9103830456733704E-10</v>
      </c>
      <c r="BC102" s="30" t="s">
        <v>64</v>
      </c>
      <c r="BD102" s="30"/>
      <c r="BE102" s="33"/>
    </row>
    <row r="103" spans="1:57" ht="13.5" thickBot="1">
      <c r="A103" s="29">
        <v>135</v>
      </c>
      <c r="B103" s="34">
        <v>103</v>
      </c>
      <c r="C103" s="201" t="s">
        <v>224</v>
      </c>
      <c r="D103" s="66" t="s">
        <v>225</v>
      </c>
      <c r="E103" s="67" t="s">
        <v>367</v>
      </c>
      <c r="F103" s="68" t="s">
        <v>57</v>
      </c>
      <c r="G103" s="43" t="s">
        <v>67</v>
      </c>
      <c r="H103" s="66" t="s">
        <v>68</v>
      </c>
      <c r="I103" s="69">
        <v>1</v>
      </c>
      <c r="J103" s="70">
        <v>0</v>
      </c>
      <c r="K103" s="45">
        <v>275</v>
      </c>
      <c r="L103" s="47">
        <v>2496</v>
      </c>
      <c r="M103" s="47">
        <v>5418782.2999999998</v>
      </c>
      <c r="N103" s="71">
        <v>2170.98</v>
      </c>
      <c r="O103" s="45">
        <v>62</v>
      </c>
      <c r="P103" s="71">
        <v>3638146.9</v>
      </c>
      <c r="Q103" s="214">
        <v>13229.62509090909</v>
      </c>
      <c r="R103" s="72">
        <v>3717306.61</v>
      </c>
      <c r="S103" s="50">
        <v>13517.478581818181</v>
      </c>
      <c r="T103" s="73">
        <v>2717836.51</v>
      </c>
      <c r="U103" s="74">
        <v>9883.041854545454</v>
      </c>
      <c r="V103" s="74">
        <v>2469947.5</v>
      </c>
      <c r="W103" s="74">
        <v>8981.6272727272735</v>
      </c>
      <c r="X103" s="74">
        <v>71435.759999999995</v>
      </c>
      <c r="Y103" s="74">
        <v>259.76639999999998</v>
      </c>
      <c r="Z103" s="74">
        <v>176453.25</v>
      </c>
      <c r="AA103" s="74">
        <v>641.6481818181818</v>
      </c>
      <c r="AB103" s="75">
        <v>341012.5</v>
      </c>
      <c r="AC103" s="47">
        <v>1240.0454545454545</v>
      </c>
      <c r="AD103" s="73">
        <v>652884.20000000007</v>
      </c>
      <c r="AE103" s="74">
        <v>2374.1243636363638</v>
      </c>
      <c r="AF103" s="74">
        <v>229139.35</v>
      </c>
      <c r="AG103" s="74">
        <v>833.23400000000004</v>
      </c>
      <c r="AH103" s="74">
        <v>372133.05</v>
      </c>
      <c r="AI103" s="74">
        <v>1353.2110909090909</v>
      </c>
      <c r="AJ103" s="74">
        <v>51611.8</v>
      </c>
      <c r="AK103" s="74">
        <v>187.67927272727275</v>
      </c>
      <c r="AL103" s="75">
        <v>5573.4</v>
      </c>
      <c r="AM103" s="47">
        <v>20.266909090909088</v>
      </c>
      <c r="AN103" s="72">
        <v>-79159.710000000006</v>
      </c>
      <c r="AO103" s="214">
        <v>-287.85349090909091</v>
      </c>
      <c r="AP103" s="73">
        <v>4162908.2</v>
      </c>
      <c r="AQ103" s="74">
        <v>15137.848</v>
      </c>
      <c r="AR103" s="74">
        <v>3361693.2</v>
      </c>
      <c r="AS103" s="74">
        <v>12224.33890909091</v>
      </c>
      <c r="AT103" s="74">
        <v>1190062</v>
      </c>
      <c r="AU103" s="74">
        <v>4327.4981818181814</v>
      </c>
      <c r="AV103" s="74">
        <v>801215</v>
      </c>
      <c r="AW103" s="74">
        <v>2913.5090909090909</v>
      </c>
      <c r="AX103" s="74">
        <v>913608.3</v>
      </c>
      <c r="AY103" s="74">
        <v>3322.212</v>
      </c>
      <c r="AZ103" s="74">
        <v>524761.30000000028</v>
      </c>
      <c r="BA103" s="76">
        <v>1908.2229090909102</v>
      </c>
      <c r="BB103" s="41">
        <v>2.3283064365386963E-10</v>
      </c>
      <c r="BC103" s="30" t="s">
        <v>57</v>
      </c>
      <c r="BD103" s="30"/>
      <c r="BE103" s="33"/>
    </row>
  </sheetData>
  <sheetProtection sheet="1" objects="1" scenarios="1" autoFilter="0"/>
  <autoFilter ref="C13:BA13"/>
  <mergeCells count="3">
    <mergeCell ref="U11:AA11"/>
    <mergeCell ref="AE11:AK11"/>
    <mergeCell ref="AQ9:BA9"/>
  </mergeCells>
  <phoneticPr fontId="3" type="noConversion"/>
  <conditionalFormatting sqref="A14:B103 D14:P103 R14:AN103 AP14:BE103">
    <cfRule type="expression" dxfId="3" priority="1" stopIfTrue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4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97"/>
  <sheetViews>
    <sheetView topLeftCell="C1" workbookViewId="0">
      <selection activeCell="C4" sqref="C4"/>
    </sheetView>
  </sheetViews>
  <sheetFormatPr baseColWidth="10" defaultRowHeight="12.75" outlineLevelRow="1" outlineLevelCol="1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8.28515625" style="1" bestFit="1" customWidth="1" collapsed="1"/>
    <col min="7" max="7" width="7.85546875" style="1" hidden="1" customWidth="1" outlineLevel="1"/>
    <col min="8" max="8" width="24" style="1" hidden="1" customWidth="1" outlineLevel="1"/>
    <col min="9" max="9" width="14.28515625" style="1" bestFit="1" customWidth="1" collapsed="1"/>
    <col min="10" max="13" width="21.5703125" style="1" hidden="1" customWidth="1" outlineLevel="1"/>
    <col min="14" max="14" width="8.7109375" style="1" customWidth="1" collapsed="1"/>
    <col min="15" max="15" width="11" style="1" hidden="1" customWidth="1" outlineLevel="1"/>
    <col min="16" max="16" width="10.7109375" style="1" customWidth="1" collapsed="1"/>
    <col min="17" max="17" width="19.7109375" style="1" hidden="1" customWidth="1" outlineLevel="1"/>
    <col min="18" max="18" width="10" style="1" customWidth="1" collapsed="1"/>
    <col min="19" max="19" width="12.140625" style="1" hidden="1" customWidth="1" outlineLevel="1"/>
    <col min="20" max="20" width="8.7109375" style="1" customWidth="1" collapsed="1"/>
    <col min="21" max="21" width="17" style="1" hidden="1" customWidth="1" outlineLevel="1"/>
    <col min="22" max="22" width="10.28515625" style="1" customWidth="1" collapsed="1"/>
    <col min="23" max="23" width="16.85546875" style="1" hidden="1" customWidth="1" outlineLevel="1"/>
    <col min="24" max="24" width="8.7109375" style="1" customWidth="1" collapsed="1"/>
    <col min="25" max="25" width="12.140625" style="1" hidden="1" customWidth="1" outlineLevel="1"/>
    <col min="26" max="26" width="8.7109375" style="1" customWidth="1" collapsed="1"/>
    <col min="27" max="27" width="12.28515625" style="1" hidden="1" customWidth="1" outlineLevel="1"/>
    <col min="28" max="28" width="10.7109375" style="1" customWidth="1" collapsed="1"/>
    <col min="29" max="29" width="24.42578125" style="1" hidden="1" customWidth="1" outlineLevel="1"/>
    <col min="30" max="30" width="8.7109375" style="1" customWidth="1" collapsed="1"/>
    <col min="31" max="31" width="18" style="1" hidden="1" customWidth="1" outlineLevel="1"/>
    <col min="32" max="32" width="11.85546875" style="1" customWidth="1" collapsed="1"/>
    <col min="33" max="33" width="16.28515625" style="1" hidden="1" customWidth="1" outlineLevel="1"/>
    <col min="34" max="34" width="8.7109375" style="1" customWidth="1" collapsed="1"/>
    <col min="35" max="35" width="14.28515625" style="1" hidden="1" customWidth="1" outlineLevel="1"/>
    <col min="36" max="36" width="8.7109375" style="1" customWidth="1" collapsed="1"/>
    <col min="37" max="37" width="11.140625" style="1" hidden="1" customWidth="1" outlineLevel="1"/>
    <col min="38" max="38" width="11.42578125" style="1" customWidth="1" collapsed="1"/>
    <col min="39" max="39" width="9.85546875" style="1" hidden="1" customWidth="1" outlineLevel="1"/>
    <col min="40" max="40" width="8.7109375" style="1" customWidth="1" collapsed="1"/>
    <col min="41" max="41" width="24.5703125" style="1" hidden="1" customWidth="1" outlineLevel="1"/>
    <col min="42" max="42" width="11.42578125" style="1" collapsed="1"/>
    <col min="43" max="43" width="15.42578125" style="1" hidden="1" customWidth="1" outlineLevel="1"/>
    <col min="44" max="44" width="8.7109375" style="1" customWidth="1" collapsed="1"/>
    <col min="45" max="45" width="14.140625" style="1" hidden="1" customWidth="1" outlineLevel="1"/>
    <col min="46" max="46" width="8.7109375" style="1" hidden="1" customWidth="1" outlineLevel="1"/>
    <col min="47" max="47" width="12.140625" style="1" hidden="1" customWidth="1" outlineLevel="1"/>
    <col min="48" max="48" width="8.7109375" style="1" customWidth="1" collapsed="1"/>
    <col min="49" max="49" width="20.7109375" style="1" hidden="1" customWidth="1" outlineLevel="1"/>
    <col min="50" max="50" width="29.28515625" style="1" hidden="1" customWidth="1" outlineLevel="1"/>
    <col min="51" max="51" width="19" style="1" hidden="1" customWidth="1" outlineLevel="1"/>
    <col min="52" max="52" width="8.7109375" style="1" customWidth="1" collapsed="1"/>
    <col min="53" max="53" width="11.7109375" style="1" hidden="1" customWidth="1" outlineLevel="1"/>
    <col min="54" max="54" width="18.42578125" style="1" hidden="1" customWidth="1" outlineLevel="1"/>
    <col min="55" max="55" width="11.7109375" style="1" hidden="1" customWidth="1" outlineLevel="1"/>
    <col min="56" max="57" width="9.85546875" style="1" hidden="1" customWidth="1" outlineLevel="1"/>
    <col min="58" max="58" width="11.42578125" style="1" collapsed="1"/>
    <col min="59" max="16384" width="11.42578125" style="1"/>
  </cols>
  <sheetData>
    <row r="1" spans="1:57" ht="16.5">
      <c r="C1" s="187" t="s">
        <v>373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</row>
    <row r="2" spans="1:57" ht="19.5">
      <c r="C2" s="189" t="s">
        <v>347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</row>
    <row r="3" spans="1:57">
      <c r="C3" s="3">
        <v>43403</v>
      </c>
    </row>
    <row r="4" spans="1:57">
      <c r="O4" s="15"/>
    </row>
    <row r="5" spans="1:57">
      <c r="C5" s="14" t="s">
        <v>355</v>
      </c>
      <c r="N5" s="15">
        <f>SUBTOTAL(9,N14:N65530)</f>
        <v>28895</v>
      </c>
      <c r="O5" s="15">
        <f>SUBTOTAL(9,O14:O65530)</f>
        <v>516920490.35999984</v>
      </c>
      <c r="Q5" s="15">
        <f>SUBTOTAL(9,Q14:Q65530)</f>
        <v>535634720.05000019</v>
      </c>
      <c r="S5" s="15">
        <f>SUBTOTAL(9,S14:S65530)</f>
        <v>353582021.56</v>
      </c>
      <c r="U5" s="15">
        <f>SUBTOTAL(9,U14:U65530)</f>
        <v>315475450.0200001</v>
      </c>
      <c r="W5" s="15">
        <f>SUBTOTAL(9,W14:W65530)</f>
        <v>11973473.030000001</v>
      </c>
      <c r="Y5" s="15">
        <f>SUBTOTAL(9,Y14:Y65530)</f>
        <v>26133098.510000002</v>
      </c>
      <c r="AA5" s="15">
        <f>SUBTOTAL(9,AA14:AA65530)</f>
        <v>54154856.060000032</v>
      </c>
      <c r="AC5" s="15">
        <f>SUBTOTAL(9,AC14:AC65530)</f>
        <v>126213786.51999991</v>
      </c>
      <c r="AE5" s="15">
        <f>SUBTOTAL(9,AE14:AE65530)</f>
        <v>61118923.720000021</v>
      </c>
      <c r="AG5" s="15">
        <f>SUBTOTAL(9,AG14:AG65530)</f>
        <v>61076812.100000024</v>
      </c>
      <c r="AI5" s="15">
        <f>SUBTOTAL(9,AI14:AI65530)</f>
        <v>4018050.7000000011</v>
      </c>
      <c r="AK5" s="15">
        <f>SUBTOTAL(9,AK14:AK65530)</f>
        <v>1684055.9099999997</v>
      </c>
      <c r="AM5" s="15">
        <f>SUBTOTAL(9,AM14:AM65530)</f>
        <v>-18714229.690000009</v>
      </c>
      <c r="AO5" s="15">
        <f>SUBTOTAL(9,AO14:AO65530)</f>
        <v>520828232.17000008</v>
      </c>
      <c r="AQ5" s="15">
        <f>SUBTOTAL(9,AQ14:AQ65530)</f>
        <v>511247558.16999996</v>
      </c>
      <c r="AU5" s="15">
        <f>SUBTOTAL(9,AU14:AU65530)</f>
        <v>9580674.0000000056</v>
      </c>
      <c r="AY5" s="15">
        <f>SUBTOTAL(9,AY14:AY65530)</f>
        <v>3907741.81</v>
      </c>
    </row>
    <row r="6" spans="1:57" s="4" customFormat="1" ht="11.25">
      <c r="C6" s="14" t="s">
        <v>248</v>
      </c>
      <c r="N6" s="15">
        <f>SUBTOTAL(1,N14:N65530)</f>
        <v>157.03804347826087</v>
      </c>
      <c r="P6" s="15">
        <f>O5/$N$5</f>
        <v>17889.617247274608</v>
      </c>
      <c r="R6" s="15">
        <f>Q5/$N$5</f>
        <v>18537.280500086526</v>
      </c>
      <c r="T6" s="15">
        <f>S5/$N$5</f>
        <v>12236.789117840457</v>
      </c>
      <c r="V6" s="15">
        <f>U5/$N$5</f>
        <v>10917.994463401976</v>
      </c>
      <c r="X6" s="15">
        <f>W5/$N$5</f>
        <v>414.37871707907948</v>
      </c>
      <c r="Z6" s="15">
        <f>Y5/$N$5</f>
        <v>904.41593735940478</v>
      </c>
      <c r="AB6" s="15">
        <f>AA5/$N$5</f>
        <v>1874.194707042742</v>
      </c>
      <c r="AD6" s="15">
        <f>AC5/$N$5</f>
        <v>4368.014761031317</v>
      </c>
      <c r="AF6" s="15">
        <f>AE5/$N$5</f>
        <v>2115.2076040837524</v>
      </c>
      <c r="AH6" s="15">
        <f>AG5/$N$5</f>
        <v>2113.7502024571731</v>
      </c>
      <c r="AJ6" s="15">
        <f>AI5/$N$5</f>
        <v>139.05695449039629</v>
      </c>
      <c r="AL6" s="15">
        <f>AK5/$N$5</f>
        <v>58.281914172002068</v>
      </c>
      <c r="AN6" s="15">
        <f>AM5/$N$5</f>
        <v>-647.66325281190552</v>
      </c>
      <c r="AP6" s="15">
        <f>AO5/$N$5</f>
        <v>18024.856624675551</v>
      </c>
      <c r="AR6" s="15">
        <f>AQ5/$N$5</f>
        <v>17693.288048797367</v>
      </c>
      <c r="AS6" s="15"/>
      <c r="AT6" s="15"/>
      <c r="AV6" s="15">
        <f>AU5/$N$5</f>
        <v>331.56857587817979</v>
      </c>
      <c r="AW6" s="15"/>
      <c r="AX6" s="15"/>
      <c r="AZ6" s="15">
        <f>AY5/$N$5</f>
        <v>135.23937740093442</v>
      </c>
    </row>
    <row r="7" spans="1:57" ht="6" customHeight="1" thickBot="1"/>
    <row r="8" spans="1:57" ht="15.75" hidden="1" outlineLevel="1" thickBot="1">
      <c r="A8" s="2" t="s">
        <v>273</v>
      </c>
      <c r="B8" s="2" t="s">
        <v>1</v>
      </c>
      <c r="C8" s="24" t="s">
        <v>2</v>
      </c>
      <c r="D8" s="24" t="s">
        <v>3</v>
      </c>
      <c r="E8" s="24" t="s">
        <v>5</v>
      </c>
      <c r="F8" s="24" t="s">
        <v>6</v>
      </c>
      <c r="G8" s="24" t="s">
        <v>9</v>
      </c>
      <c r="H8" s="24" t="s">
        <v>4</v>
      </c>
      <c r="I8" s="24" t="s">
        <v>335</v>
      </c>
      <c r="J8" s="24" t="s">
        <v>336</v>
      </c>
      <c r="K8" s="24" t="s">
        <v>337</v>
      </c>
      <c r="L8" s="24" t="s">
        <v>338</v>
      </c>
      <c r="M8" s="24" t="s">
        <v>357</v>
      </c>
      <c r="N8" s="24" t="s">
        <v>10</v>
      </c>
      <c r="O8" s="5" t="s">
        <v>15</v>
      </c>
      <c r="P8" s="24" t="s">
        <v>16</v>
      </c>
      <c r="Q8" s="24" t="s">
        <v>17</v>
      </c>
      <c r="R8" s="24" t="s">
        <v>18</v>
      </c>
      <c r="S8" s="24" t="s">
        <v>19</v>
      </c>
      <c r="T8" s="24" t="s">
        <v>20</v>
      </c>
      <c r="U8" s="24" t="s">
        <v>21</v>
      </c>
      <c r="V8" s="24" t="s">
        <v>22</v>
      </c>
      <c r="W8" s="24" t="s">
        <v>23</v>
      </c>
      <c r="X8" s="24" t="s">
        <v>24</v>
      </c>
      <c r="Y8" s="24" t="s">
        <v>25</v>
      </c>
      <c r="Z8" s="24" t="s">
        <v>26</v>
      </c>
      <c r="AA8" s="24" t="s">
        <v>27</v>
      </c>
      <c r="AB8" s="24" t="s">
        <v>28</v>
      </c>
      <c r="AC8" s="24" t="s">
        <v>29</v>
      </c>
      <c r="AD8" s="24" t="s">
        <v>30</v>
      </c>
      <c r="AE8" s="24" t="s">
        <v>31</v>
      </c>
      <c r="AF8" s="24" t="s">
        <v>32</v>
      </c>
      <c r="AG8" s="24" t="s">
        <v>33</v>
      </c>
      <c r="AH8" s="24" t="s">
        <v>34</v>
      </c>
      <c r="AI8" s="24" t="s">
        <v>35</v>
      </c>
      <c r="AJ8" s="24" t="s">
        <v>36</v>
      </c>
      <c r="AK8" s="24" t="s">
        <v>37</v>
      </c>
      <c r="AL8" s="24" t="s">
        <v>38</v>
      </c>
      <c r="AM8" s="24" t="s">
        <v>39</v>
      </c>
      <c r="AN8" s="24" t="s">
        <v>40</v>
      </c>
      <c r="AO8" s="5" t="s">
        <v>41</v>
      </c>
      <c r="AP8" s="24" t="s">
        <v>42</v>
      </c>
      <c r="AQ8" s="24" t="s">
        <v>43</v>
      </c>
      <c r="AR8" s="24" t="s">
        <v>44</v>
      </c>
      <c r="AS8" s="24" t="s">
        <v>45</v>
      </c>
      <c r="AT8" s="24" t="s">
        <v>46</v>
      </c>
      <c r="AU8" s="24" t="s">
        <v>47</v>
      </c>
      <c r="AV8" s="24" t="s">
        <v>48</v>
      </c>
      <c r="AW8" s="24" t="s">
        <v>49</v>
      </c>
      <c r="AX8" s="24" t="s">
        <v>50</v>
      </c>
      <c r="AY8" s="24" t="s">
        <v>51</v>
      </c>
      <c r="AZ8" s="24" t="s">
        <v>52</v>
      </c>
      <c r="BA8" s="2" t="s">
        <v>53</v>
      </c>
      <c r="BB8" s="2" t="s">
        <v>54</v>
      </c>
      <c r="BC8" s="2" t="s">
        <v>334</v>
      </c>
      <c r="BD8" s="2" t="s">
        <v>356</v>
      </c>
      <c r="BE8" s="186" t="s">
        <v>361</v>
      </c>
    </row>
    <row r="9" spans="1:57" collapsed="1">
      <c r="A9" s="20"/>
      <c r="B9" s="20"/>
      <c r="C9" s="191" t="s">
        <v>226</v>
      </c>
      <c r="D9" s="191"/>
      <c r="E9" s="191"/>
      <c r="F9" s="191" t="s">
        <v>227</v>
      </c>
      <c r="G9" s="191"/>
      <c r="H9" s="191"/>
      <c r="I9" s="191" t="s">
        <v>345</v>
      </c>
      <c r="J9" s="191"/>
      <c r="K9" s="191"/>
      <c r="L9" s="191"/>
      <c r="M9" s="191"/>
      <c r="N9" s="191" t="s">
        <v>228</v>
      </c>
      <c r="O9" s="190"/>
      <c r="P9" s="209" t="s">
        <v>242</v>
      </c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190"/>
      <c r="AP9" s="279" t="s">
        <v>238</v>
      </c>
      <c r="AQ9" s="280"/>
      <c r="AR9" s="280"/>
      <c r="AS9" s="280"/>
      <c r="AT9" s="280"/>
      <c r="AU9" s="280"/>
      <c r="AV9" s="280"/>
      <c r="AW9" s="280"/>
      <c r="AX9" s="280"/>
      <c r="AY9" s="280"/>
      <c r="AZ9" s="281"/>
      <c r="BA9" s="190"/>
      <c r="BB9" s="190"/>
      <c r="BC9" s="190"/>
      <c r="BD9" s="218"/>
    </row>
    <row r="10" spans="1:57" s="23" customFormat="1">
      <c r="A10" s="20"/>
      <c r="B10" s="20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0"/>
      <c r="P10" s="210" t="s">
        <v>241</v>
      </c>
      <c r="Q10" s="190"/>
      <c r="R10" s="25" t="s">
        <v>240</v>
      </c>
      <c r="S10" s="19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190"/>
      <c r="AN10" s="210" t="s">
        <v>236</v>
      </c>
      <c r="AO10" s="190"/>
      <c r="AP10" s="207"/>
      <c r="AQ10" s="190"/>
      <c r="AR10" s="190"/>
      <c r="AS10" s="190"/>
      <c r="AT10" s="190"/>
      <c r="AU10" s="190"/>
      <c r="AV10" s="190"/>
      <c r="AW10" s="190"/>
      <c r="AX10" s="190"/>
      <c r="AY10" s="190"/>
      <c r="AZ10" s="208"/>
      <c r="BA10" s="190"/>
      <c r="BB10" s="190"/>
      <c r="BC10" s="190"/>
      <c r="BD10" s="219"/>
    </row>
    <row r="11" spans="1:57" s="6" customFormat="1"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2"/>
      <c r="P11" s="221"/>
      <c r="Q11" s="192"/>
      <c r="R11" s="22" t="s">
        <v>241</v>
      </c>
      <c r="S11" s="192"/>
      <c r="T11" s="276" t="s">
        <v>19</v>
      </c>
      <c r="U11" s="277"/>
      <c r="V11" s="277"/>
      <c r="W11" s="277"/>
      <c r="X11" s="277"/>
      <c r="Y11" s="277"/>
      <c r="Z11" s="278"/>
      <c r="AA11" s="192"/>
      <c r="AB11" s="195" t="s">
        <v>243</v>
      </c>
      <c r="AC11" s="192"/>
      <c r="AD11" s="276" t="s">
        <v>235</v>
      </c>
      <c r="AE11" s="277"/>
      <c r="AF11" s="277"/>
      <c r="AG11" s="277"/>
      <c r="AH11" s="277"/>
      <c r="AI11" s="277"/>
      <c r="AJ11" s="278"/>
      <c r="AK11" s="192"/>
      <c r="AL11" s="195" t="s">
        <v>236</v>
      </c>
      <c r="AM11" s="192"/>
      <c r="AN11" s="210" t="s">
        <v>237</v>
      </c>
      <c r="AO11" s="192"/>
      <c r="AP11" s="207"/>
      <c r="AQ11" s="190"/>
      <c r="AR11" s="190"/>
      <c r="AS11" s="190"/>
      <c r="AT11" s="190"/>
      <c r="AU11" s="190"/>
      <c r="AV11" s="190"/>
      <c r="AW11" s="190"/>
      <c r="AX11" s="190"/>
      <c r="AY11" s="190"/>
      <c r="AZ11" s="208"/>
      <c r="BA11" s="194"/>
      <c r="BB11" s="194"/>
      <c r="BC11" s="194"/>
      <c r="BD11" s="194"/>
    </row>
    <row r="12" spans="1:57" s="6" customFormat="1" ht="24" customHeight="1">
      <c r="C12" s="195"/>
      <c r="D12" s="195"/>
      <c r="E12" s="195"/>
      <c r="F12" s="195"/>
      <c r="G12" s="195"/>
      <c r="H12" s="195"/>
      <c r="I12" s="216"/>
      <c r="J12" s="195"/>
      <c r="K12" s="195"/>
      <c r="L12" s="195"/>
      <c r="M12" s="195"/>
      <c r="N12" s="195"/>
      <c r="O12" s="192"/>
      <c r="P12" s="221"/>
      <c r="Q12" s="192"/>
      <c r="R12" s="26"/>
      <c r="S12" s="192"/>
      <c r="T12" s="203" t="s">
        <v>233</v>
      </c>
      <c r="U12" s="198"/>
      <c r="V12" s="198" t="s">
        <v>21</v>
      </c>
      <c r="W12" s="198"/>
      <c r="X12" s="204" t="s">
        <v>247</v>
      </c>
      <c r="Y12" s="198"/>
      <c r="Z12" s="205" t="s">
        <v>234</v>
      </c>
      <c r="AA12" s="192"/>
      <c r="AB12" s="195" t="s">
        <v>241</v>
      </c>
      <c r="AC12" s="192"/>
      <c r="AD12" s="203" t="s">
        <v>233</v>
      </c>
      <c r="AE12" s="198"/>
      <c r="AF12" s="204" t="s">
        <v>246</v>
      </c>
      <c r="AG12" s="198"/>
      <c r="AH12" s="198" t="s">
        <v>33</v>
      </c>
      <c r="AI12" s="198"/>
      <c r="AJ12" s="205" t="s">
        <v>35</v>
      </c>
      <c r="AK12" s="192"/>
      <c r="AL12" s="206" t="s">
        <v>244</v>
      </c>
      <c r="AM12" s="192"/>
      <c r="AN12" s="222"/>
      <c r="AO12" s="192"/>
      <c r="AP12" s="203" t="s">
        <v>233</v>
      </c>
      <c r="AQ12" s="198"/>
      <c r="AR12" s="198" t="s">
        <v>43</v>
      </c>
      <c r="AS12" s="198"/>
      <c r="AT12" s="198"/>
      <c r="AU12" s="198"/>
      <c r="AV12" s="204" t="s">
        <v>245</v>
      </c>
      <c r="AW12" s="198"/>
      <c r="AX12" s="198"/>
      <c r="AY12" s="198"/>
      <c r="AZ12" s="205" t="s">
        <v>239</v>
      </c>
      <c r="BA12" s="194"/>
      <c r="BB12" s="194"/>
      <c r="BC12" s="194"/>
      <c r="BD12" s="194"/>
    </row>
    <row r="13" spans="1:57" s="11" customFormat="1" ht="12" thickBot="1">
      <c r="C13" s="197" t="s">
        <v>232</v>
      </c>
      <c r="D13" s="197"/>
      <c r="E13" s="197"/>
      <c r="F13" s="197"/>
      <c r="G13" s="197"/>
      <c r="H13" s="197"/>
      <c r="I13" s="217"/>
      <c r="J13" s="197"/>
      <c r="K13" s="197"/>
      <c r="L13" s="197"/>
      <c r="M13" s="197"/>
      <c r="N13" s="197"/>
      <c r="O13" s="198"/>
      <c r="P13" s="211"/>
      <c r="Q13" s="198"/>
      <c r="R13" s="28"/>
      <c r="S13" s="198"/>
      <c r="T13" s="203"/>
      <c r="U13" s="198"/>
      <c r="V13" s="198"/>
      <c r="W13" s="198"/>
      <c r="X13" s="198"/>
      <c r="Y13" s="198"/>
      <c r="Z13" s="205"/>
      <c r="AA13" s="198"/>
      <c r="AB13" s="197"/>
      <c r="AC13" s="198"/>
      <c r="AD13" s="203"/>
      <c r="AE13" s="198"/>
      <c r="AF13" s="198"/>
      <c r="AG13" s="198"/>
      <c r="AH13" s="198"/>
      <c r="AI13" s="198"/>
      <c r="AJ13" s="205"/>
      <c r="AK13" s="198"/>
      <c r="AL13" s="197"/>
      <c r="AM13" s="198"/>
      <c r="AN13" s="211"/>
      <c r="AO13" s="198"/>
      <c r="AP13" s="203"/>
      <c r="AQ13" s="198"/>
      <c r="AR13" s="198"/>
      <c r="AS13" s="198"/>
      <c r="AT13" s="198"/>
      <c r="AU13" s="198"/>
      <c r="AV13" s="198"/>
      <c r="AW13" s="198"/>
      <c r="AX13" s="198"/>
      <c r="AY13" s="198"/>
      <c r="AZ13" s="205"/>
      <c r="BA13" s="196"/>
      <c r="BB13" s="196"/>
      <c r="BC13" s="196"/>
      <c r="BD13" s="196"/>
    </row>
    <row r="14" spans="1:57">
      <c r="A14" s="29">
        <v>214</v>
      </c>
      <c r="B14" s="34">
        <v>1</v>
      </c>
      <c r="C14" s="199" t="s">
        <v>55</v>
      </c>
      <c r="D14" s="55" t="s">
        <v>56</v>
      </c>
      <c r="E14" s="55" t="s">
        <v>57</v>
      </c>
      <c r="F14" s="55" t="s">
        <v>58</v>
      </c>
      <c r="G14" s="55">
        <v>0</v>
      </c>
      <c r="H14" s="55" t="s">
        <v>367</v>
      </c>
      <c r="I14" s="85" t="s">
        <v>341</v>
      </c>
      <c r="J14" s="58" t="s">
        <v>342</v>
      </c>
      <c r="K14" s="58">
        <v>1</v>
      </c>
      <c r="L14" s="51">
        <v>0.12309460774379834</v>
      </c>
      <c r="M14" s="51">
        <v>0</v>
      </c>
      <c r="N14" s="51">
        <v>178.5</v>
      </c>
      <c r="O14" s="59">
        <v>2068984.6607730726</v>
      </c>
      <c r="P14" s="212">
        <v>11590.950480521416</v>
      </c>
      <c r="Q14" s="82">
        <v>2117182.4406013819</v>
      </c>
      <c r="R14" s="48">
        <v>11860.966053789258</v>
      </c>
      <c r="S14" s="61">
        <v>1345889.9006423154</v>
      </c>
      <c r="T14" s="62">
        <v>7539.999443374315</v>
      </c>
      <c r="U14" s="62">
        <v>1286195.2436991583</v>
      </c>
      <c r="V14" s="62">
        <v>7205.5755949532677</v>
      </c>
      <c r="W14" s="62">
        <v>25840.880000000001</v>
      </c>
      <c r="X14" s="62">
        <v>144.76683473389357</v>
      </c>
      <c r="Y14" s="62">
        <v>33853.776943157005</v>
      </c>
      <c r="Z14" s="62">
        <v>189.65701368715409</v>
      </c>
      <c r="AA14" s="63">
        <v>185945.15115626343</v>
      </c>
      <c r="AB14" s="51">
        <v>1041.7095302871899</v>
      </c>
      <c r="AC14" s="61">
        <v>580622.71002107719</v>
      </c>
      <c r="AD14" s="62">
        <v>3252.7882914346055</v>
      </c>
      <c r="AE14" s="62">
        <v>218468.91791105556</v>
      </c>
      <c r="AF14" s="62">
        <v>1223.9155065045129</v>
      </c>
      <c r="AG14" s="62">
        <v>348630.34523325873</v>
      </c>
      <c r="AH14" s="62">
        <v>1953.1111777773594</v>
      </c>
      <c r="AI14" s="62">
        <v>13523.446876762877</v>
      </c>
      <c r="AJ14" s="62">
        <v>75.761607152733191</v>
      </c>
      <c r="AK14" s="63">
        <v>4724.6787817263394</v>
      </c>
      <c r="AL14" s="51">
        <v>26.468788693144759</v>
      </c>
      <c r="AM14" s="51">
        <v>-48197.779828309664</v>
      </c>
      <c r="AN14" s="212">
        <v>-270.01557326784121</v>
      </c>
      <c r="AO14" s="61">
        <v>2059909.1833855046</v>
      </c>
      <c r="AP14" s="62">
        <v>11540.107469946804</v>
      </c>
      <c r="AQ14" s="62">
        <v>2071498.9099884063</v>
      </c>
      <c r="AR14" s="62">
        <v>11605.035910299197</v>
      </c>
      <c r="AS14" s="62">
        <v>1882.3627416181639</v>
      </c>
      <c r="AT14" s="62">
        <v>10.545449532874869</v>
      </c>
      <c r="AU14" s="62">
        <v>-11589.726602901845</v>
      </c>
      <c r="AV14" s="62">
        <v>-64.928440352391291</v>
      </c>
      <c r="AW14" s="62">
        <v>4396.6119569518769</v>
      </c>
      <c r="AX14" s="62">
        <v>24.630879310654777</v>
      </c>
      <c r="AY14" s="62">
        <v>-9075.4773875681312</v>
      </c>
      <c r="AZ14" s="64">
        <v>-50.84301057461137</v>
      </c>
      <c r="BA14" s="39">
        <v>1.2559999999999998E-22</v>
      </c>
      <c r="BB14" s="31" t="s">
        <v>64</v>
      </c>
      <c r="BC14" s="32">
        <v>2</v>
      </c>
      <c r="BD14" s="33" t="s">
        <v>354</v>
      </c>
      <c r="BE14" s="1">
        <v>0</v>
      </c>
    </row>
    <row r="15" spans="1:57">
      <c r="A15" s="29">
        <v>214</v>
      </c>
      <c r="B15" s="34">
        <v>1</v>
      </c>
      <c r="C15" s="200" t="s">
        <v>55</v>
      </c>
      <c r="D15" s="42" t="s">
        <v>56</v>
      </c>
      <c r="E15" s="42" t="s">
        <v>57</v>
      </c>
      <c r="F15" s="42" t="s">
        <v>58</v>
      </c>
      <c r="G15" s="42">
        <v>0</v>
      </c>
      <c r="H15" s="42" t="s">
        <v>367</v>
      </c>
      <c r="I15" s="80" t="s">
        <v>343</v>
      </c>
      <c r="J15" s="44" t="s">
        <v>344</v>
      </c>
      <c r="K15" s="44">
        <v>2</v>
      </c>
      <c r="L15" s="46">
        <v>0.53540639650221056</v>
      </c>
      <c r="M15" s="46">
        <v>0</v>
      </c>
      <c r="N15" s="46">
        <v>529.5</v>
      </c>
      <c r="O15" s="40">
        <v>8999156.3558044583</v>
      </c>
      <c r="P15" s="213">
        <v>16995.573854210499</v>
      </c>
      <c r="Q15" s="83">
        <v>9208795.1051393766</v>
      </c>
      <c r="R15" s="49">
        <v>17391.492172123468</v>
      </c>
      <c r="S15" s="39">
        <v>5804578.4103820203</v>
      </c>
      <c r="T15" s="31">
        <v>10962.376601288046</v>
      </c>
      <c r="U15" s="31">
        <v>5081728.5892250175</v>
      </c>
      <c r="V15" s="31">
        <v>9597.2211316808643</v>
      </c>
      <c r="W15" s="31">
        <v>192329.97</v>
      </c>
      <c r="X15" s="31">
        <v>363.22940509915009</v>
      </c>
      <c r="Y15" s="31">
        <v>530519.85115700355</v>
      </c>
      <c r="Z15" s="31">
        <v>1001.9260645080329</v>
      </c>
      <c r="AA15" s="36">
        <v>858217.79289500369</v>
      </c>
      <c r="AB15" s="46">
        <v>1620.8079185930194</v>
      </c>
      <c r="AC15" s="39">
        <v>2525448.6658486049</v>
      </c>
      <c r="AD15" s="31">
        <v>4769.4970082126629</v>
      </c>
      <c r="AE15" s="31">
        <v>950241.91741972219</v>
      </c>
      <c r="AF15" s="31">
        <v>1794.6022991873881</v>
      </c>
      <c r="AG15" s="31">
        <v>1516385.8131069499</v>
      </c>
      <c r="AH15" s="31">
        <v>2863.8070124777141</v>
      </c>
      <c r="AI15" s="31">
        <v>58820.935321933095</v>
      </c>
      <c r="AJ15" s="31">
        <v>111.08769654756014</v>
      </c>
      <c r="AK15" s="36">
        <v>20550.236013746096</v>
      </c>
      <c r="AL15" s="46">
        <v>38.810644029737674</v>
      </c>
      <c r="AM15" s="46">
        <v>-209638.74933491813</v>
      </c>
      <c r="AN15" s="213">
        <v>-395.91831791297091</v>
      </c>
      <c r="AO15" s="39">
        <v>8959682.0950413179</v>
      </c>
      <c r="AP15" s="31">
        <v>16921.023786669157</v>
      </c>
      <c r="AQ15" s="31">
        <v>9010092.2134911902</v>
      </c>
      <c r="AR15" s="31">
        <v>17016.227032089122</v>
      </c>
      <c r="AS15" s="31">
        <v>8187.4346153118049</v>
      </c>
      <c r="AT15" s="31">
        <v>15.462577177170548</v>
      </c>
      <c r="AU15" s="31">
        <v>-50410.118449872629</v>
      </c>
      <c r="AV15" s="31">
        <v>-95.203245419967203</v>
      </c>
      <c r="AW15" s="31">
        <v>19123.292302044265</v>
      </c>
      <c r="AX15" s="31">
        <v>36.115755055796534</v>
      </c>
      <c r="AY15" s="31">
        <v>-39474.260763140177</v>
      </c>
      <c r="AZ15" s="65">
        <v>-74.550067541341207</v>
      </c>
      <c r="BA15" s="39">
        <v>5.3100000000000003E-22</v>
      </c>
      <c r="BB15" s="31" t="s">
        <v>64</v>
      </c>
      <c r="BC15" s="32">
        <v>3</v>
      </c>
      <c r="BD15" s="33" t="s">
        <v>354</v>
      </c>
      <c r="BE15" s="1">
        <v>0</v>
      </c>
    </row>
    <row r="16" spans="1:57">
      <c r="A16" s="29">
        <v>214</v>
      </c>
      <c r="B16" s="34">
        <v>1</v>
      </c>
      <c r="C16" s="200" t="s">
        <v>55</v>
      </c>
      <c r="D16" s="42" t="s">
        <v>56</v>
      </c>
      <c r="E16" s="42" t="s">
        <v>57</v>
      </c>
      <c r="F16" s="42" t="s">
        <v>58</v>
      </c>
      <c r="G16" s="42">
        <v>0</v>
      </c>
      <c r="H16" s="42" t="s">
        <v>367</v>
      </c>
      <c r="I16" s="80" t="s">
        <v>339</v>
      </c>
      <c r="J16" s="44" t="s">
        <v>340</v>
      </c>
      <c r="K16" s="44">
        <v>3</v>
      </c>
      <c r="L16" s="46">
        <v>0.34149899575399106</v>
      </c>
      <c r="M16" s="46">
        <v>0</v>
      </c>
      <c r="N16" s="46">
        <v>247.5</v>
      </c>
      <c r="O16" s="40">
        <v>5739944.2334224693</v>
      </c>
      <c r="P16" s="213">
        <v>23191.69387241402</v>
      </c>
      <c r="Q16" s="83">
        <v>5873658.4042592421</v>
      </c>
      <c r="R16" s="49">
        <v>23731.953148522192</v>
      </c>
      <c r="S16" s="39">
        <v>3705334.3289756635</v>
      </c>
      <c r="T16" s="31">
        <v>14971.047793841066</v>
      </c>
      <c r="U16" s="31">
        <v>3242448.7070758245</v>
      </c>
      <c r="V16" s="31">
        <v>13100.80285687202</v>
      </c>
      <c r="W16" s="31">
        <v>113751.14</v>
      </c>
      <c r="X16" s="31">
        <v>459.60056565656561</v>
      </c>
      <c r="Y16" s="31">
        <v>349134.48189983948</v>
      </c>
      <c r="Z16" s="31">
        <v>1410.6443713124825</v>
      </c>
      <c r="AA16" s="36">
        <v>544406.10594873282</v>
      </c>
      <c r="AB16" s="46">
        <v>2199.6206300958897</v>
      </c>
      <c r="AC16" s="39">
        <v>1610810.384130318</v>
      </c>
      <c r="AD16" s="31">
        <v>6508.3247843649206</v>
      </c>
      <c r="AE16" s="31">
        <v>606094.10466922238</v>
      </c>
      <c r="AF16" s="31">
        <v>2448.8650693705949</v>
      </c>
      <c r="AG16" s="31">
        <v>967198.44165979151</v>
      </c>
      <c r="AH16" s="31">
        <v>3907.8724915547132</v>
      </c>
      <c r="AI16" s="31">
        <v>37517.837801304035</v>
      </c>
      <c r="AJ16" s="31">
        <v>151.58722343961225</v>
      </c>
      <c r="AK16" s="36">
        <v>13107.585204527562</v>
      </c>
      <c r="AL16" s="46">
        <v>52.959940220313378</v>
      </c>
      <c r="AM16" s="46">
        <v>-133714.17083677225</v>
      </c>
      <c r="AN16" s="213">
        <v>-540.25927610817052</v>
      </c>
      <c r="AO16" s="39">
        <v>5714766.3115731785</v>
      </c>
      <c r="AP16" s="31">
        <v>23089.964895245164</v>
      </c>
      <c r="AQ16" s="31">
        <v>5746919.4665204035</v>
      </c>
      <c r="AR16" s="31">
        <v>23219.876632405671</v>
      </c>
      <c r="AS16" s="31">
        <v>5222.2026430700307</v>
      </c>
      <c r="AT16" s="31">
        <v>21.099808658868813</v>
      </c>
      <c r="AU16" s="31">
        <v>-32153.154947225521</v>
      </c>
      <c r="AV16" s="31">
        <v>-129.91173716050716</v>
      </c>
      <c r="AW16" s="31">
        <v>12197.435741003856</v>
      </c>
      <c r="AX16" s="31">
        <v>49.282568650520624</v>
      </c>
      <c r="AY16" s="31">
        <v>-25177.921849291695</v>
      </c>
      <c r="AZ16" s="65">
        <v>-101.72897716885534</v>
      </c>
      <c r="BA16" s="39">
        <v>-7.5700000000000004E-22</v>
      </c>
      <c r="BB16" s="31" t="s">
        <v>64</v>
      </c>
      <c r="BC16" s="32">
        <v>3</v>
      </c>
      <c r="BD16" s="33" t="s">
        <v>354</v>
      </c>
      <c r="BE16" s="1">
        <v>0</v>
      </c>
    </row>
    <row r="17" spans="1:57">
      <c r="A17" s="29">
        <v>31</v>
      </c>
      <c r="B17" s="34">
        <v>3</v>
      </c>
      <c r="C17" s="200" t="s">
        <v>60</v>
      </c>
      <c r="D17" s="42" t="s">
        <v>61</v>
      </c>
      <c r="E17" s="42" t="s">
        <v>57</v>
      </c>
      <c r="F17" s="42" t="s">
        <v>62</v>
      </c>
      <c r="G17" s="42">
        <v>0</v>
      </c>
      <c r="H17" s="42" t="s">
        <v>367</v>
      </c>
      <c r="I17" s="80" t="s">
        <v>339</v>
      </c>
      <c r="J17" s="44" t="s">
        <v>340</v>
      </c>
      <c r="K17" s="44">
        <v>3</v>
      </c>
      <c r="L17" s="46">
        <v>1</v>
      </c>
      <c r="M17" s="46">
        <v>0</v>
      </c>
      <c r="N17" s="46">
        <v>237.5</v>
      </c>
      <c r="O17" s="40">
        <v>5259406.6500000004</v>
      </c>
      <c r="P17" s="213">
        <v>22144.870105263155</v>
      </c>
      <c r="Q17" s="83">
        <v>5453100.6699999999</v>
      </c>
      <c r="R17" s="49">
        <v>22960.423873684213</v>
      </c>
      <c r="S17" s="39">
        <v>3982185.55</v>
      </c>
      <c r="T17" s="31">
        <v>16767.09705263158</v>
      </c>
      <c r="U17" s="31">
        <v>3641830</v>
      </c>
      <c r="V17" s="31">
        <v>15334.02105263158</v>
      </c>
      <c r="W17" s="31">
        <v>150673.26</v>
      </c>
      <c r="X17" s="31">
        <v>634.4137263157894</v>
      </c>
      <c r="Y17" s="31">
        <v>189682.29</v>
      </c>
      <c r="Z17" s="31">
        <v>798.66227368421039</v>
      </c>
      <c r="AA17" s="36">
        <v>579464.49</v>
      </c>
      <c r="AB17" s="46">
        <v>2439.8504842105262</v>
      </c>
      <c r="AC17" s="39">
        <v>891450.63</v>
      </c>
      <c r="AD17" s="31">
        <v>3753.476336842105</v>
      </c>
      <c r="AE17" s="31">
        <v>133480</v>
      </c>
      <c r="AF17" s="31">
        <v>562.02105263157898</v>
      </c>
      <c r="AG17" s="31">
        <v>730303.68</v>
      </c>
      <c r="AH17" s="31">
        <v>3074.9628631578948</v>
      </c>
      <c r="AI17" s="31">
        <v>27666.95</v>
      </c>
      <c r="AJ17" s="31">
        <v>116.49242105263157</v>
      </c>
      <c r="AK17" s="36">
        <v>0</v>
      </c>
      <c r="AL17" s="46">
        <v>0</v>
      </c>
      <c r="AM17" s="46">
        <v>-193694.02</v>
      </c>
      <c r="AN17" s="213">
        <v>-815.5537684210525</v>
      </c>
      <c r="AO17" s="39">
        <v>5495372.4000000004</v>
      </c>
      <c r="AP17" s="31">
        <v>23138.410105263156</v>
      </c>
      <c r="AQ17" s="31">
        <v>5625933.4000000004</v>
      </c>
      <c r="AR17" s="31">
        <v>23688.14063157895</v>
      </c>
      <c r="AS17" s="31">
        <v>-130437</v>
      </c>
      <c r="AT17" s="31">
        <v>-549.20842105263159</v>
      </c>
      <c r="AU17" s="31">
        <v>-130561</v>
      </c>
      <c r="AV17" s="31">
        <v>-549.73052631578946</v>
      </c>
      <c r="AW17" s="31">
        <v>236089.75</v>
      </c>
      <c r="AX17" s="31">
        <v>994.06210526315783</v>
      </c>
      <c r="AY17" s="31">
        <v>235965.75</v>
      </c>
      <c r="AZ17" s="65">
        <v>993.54</v>
      </c>
      <c r="BA17" s="39">
        <v>0</v>
      </c>
      <c r="BB17" s="31" t="s">
        <v>57</v>
      </c>
      <c r="BC17" s="32">
        <v>2</v>
      </c>
      <c r="BD17" s="33" t="s">
        <v>354</v>
      </c>
      <c r="BE17" s="1">
        <v>0</v>
      </c>
    </row>
    <row r="18" spans="1:57">
      <c r="A18" s="29">
        <v>17</v>
      </c>
      <c r="B18" s="34">
        <v>4</v>
      </c>
      <c r="C18" s="200" t="s">
        <v>65</v>
      </c>
      <c r="D18" s="42" t="s">
        <v>66</v>
      </c>
      <c r="E18" s="42" t="s">
        <v>57</v>
      </c>
      <c r="F18" s="42" t="s">
        <v>67</v>
      </c>
      <c r="G18" s="42">
        <v>0</v>
      </c>
      <c r="H18" s="42" t="s">
        <v>367</v>
      </c>
      <c r="I18" s="80" t="s">
        <v>341</v>
      </c>
      <c r="J18" s="44" t="s">
        <v>342</v>
      </c>
      <c r="K18" s="44">
        <v>1</v>
      </c>
      <c r="L18" s="46">
        <v>0.15194302229330889</v>
      </c>
      <c r="M18" s="46"/>
      <c r="N18" s="46">
        <v>41.5</v>
      </c>
      <c r="O18" s="40">
        <v>450010.14901863632</v>
      </c>
      <c r="P18" s="213">
        <v>10843.61804864184</v>
      </c>
      <c r="Q18" s="83">
        <v>464282.01275677566</v>
      </c>
      <c r="R18" s="49">
        <v>11187.518379681342</v>
      </c>
      <c r="S18" s="39">
        <v>290723.09141377948</v>
      </c>
      <c r="T18" s="31">
        <v>7005.3756967175768</v>
      </c>
      <c r="U18" s="31">
        <v>285471.75</v>
      </c>
      <c r="V18" s="31">
        <v>6878.8373493975896</v>
      </c>
      <c r="W18" s="31">
        <v>4216.5</v>
      </c>
      <c r="X18" s="31">
        <v>101.60240963855422</v>
      </c>
      <c r="Y18" s="31">
        <v>1034.8414137794916</v>
      </c>
      <c r="Z18" s="31">
        <v>24.935937681433533</v>
      </c>
      <c r="AA18" s="36">
        <v>48643.669720522434</v>
      </c>
      <c r="AB18" s="46">
        <v>1172.1366197716245</v>
      </c>
      <c r="AC18" s="39">
        <v>123921.80863753427</v>
      </c>
      <c r="AD18" s="31">
        <v>2986.0676780128733</v>
      </c>
      <c r="AE18" s="31">
        <v>68678.094133553328</v>
      </c>
      <c r="AF18" s="31">
        <v>1654.8938345434535</v>
      </c>
      <c r="AG18" s="31">
        <v>54658.316024840387</v>
      </c>
      <c r="AH18" s="31">
        <v>1317.06785602025</v>
      </c>
      <c r="AI18" s="31">
        <v>585.39847914054576</v>
      </c>
      <c r="AJ18" s="31">
        <v>14.105987449169779</v>
      </c>
      <c r="AK18" s="36">
        <v>993.44298493944973</v>
      </c>
      <c r="AL18" s="46">
        <v>23.93838517926385</v>
      </c>
      <c r="AM18" s="46">
        <v>-14271.863738139326</v>
      </c>
      <c r="AN18" s="213">
        <v>-343.90033103950179</v>
      </c>
      <c r="AO18" s="39">
        <v>450883.01002108387</v>
      </c>
      <c r="AP18" s="31">
        <v>10864.650843881538</v>
      </c>
      <c r="AQ18" s="31">
        <v>417190.55648567638</v>
      </c>
      <c r="AR18" s="31">
        <v>10052.784493630754</v>
      </c>
      <c r="AS18" s="31">
        <v>33584.270103534647</v>
      </c>
      <c r="AT18" s="31">
        <v>809.25952056709991</v>
      </c>
      <c r="AU18" s="31">
        <v>33692.453535407491</v>
      </c>
      <c r="AV18" s="31">
        <v>811.86635025078272</v>
      </c>
      <c r="AW18" s="31">
        <v>764.67757057464394</v>
      </c>
      <c r="AX18" s="31">
        <v>18.425965556015516</v>
      </c>
      <c r="AY18" s="31">
        <v>872.8610024474799</v>
      </c>
      <c r="AZ18" s="65">
        <v>21.032795239698309</v>
      </c>
      <c r="BA18" s="39">
        <v>-1.0669999999999999E-23</v>
      </c>
      <c r="BB18" s="31" t="s">
        <v>64</v>
      </c>
      <c r="BC18" s="32">
        <v>2</v>
      </c>
      <c r="BD18" s="33" t="s">
        <v>57</v>
      </c>
      <c r="BE18" s="1">
        <v>0</v>
      </c>
    </row>
    <row r="19" spans="1:57">
      <c r="A19" s="29">
        <v>17</v>
      </c>
      <c r="B19" s="34">
        <v>4</v>
      </c>
      <c r="C19" s="200" t="s">
        <v>65</v>
      </c>
      <c r="D19" s="42" t="s">
        <v>66</v>
      </c>
      <c r="E19" s="42" t="s">
        <v>57</v>
      </c>
      <c r="F19" s="42" t="s">
        <v>67</v>
      </c>
      <c r="G19" s="42">
        <v>0</v>
      </c>
      <c r="H19" s="42" t="s">
        <v>367</v>
      </c>
      <c r="I19" s="80" t="s">
        <v>343</v>
      </c>
      <c r="J19" s="44" t="s">
        <v>344</v>
      </c>
      <c r="K19" s="44">
        <v>2</v>
      </c>
      <c r="L19" s="46">
        <v>0.8480569777066912</v>
      </c>
      <c r="M19" s="46"/>
      <c r="N19" s="46">
        <v>135.5</v>
      </c>
      <c r="O19" s="40">
        <v>2511693.1409813636</v>
      </c>
      <c r="P19" s="213">
        <v>18536.480745249919</v>
      </c>
      <c r="Q19" s="83">
        <v>2591350.3272432243</v>
      </c>
      <c r="R19" s="49">
        <v>19124.356658621582</v>
      </c>
      <c r="S19" s="39">
        <v>1622646.0585862205</v>
      </c>
      <c r="T19" s="31">
        <v>11975.247664842957</v>
      </c>
      <c r="U19" s="31">
        <v>1451425.15</v>
      </c>
      <c r="V19" s="31">
        <v>10711.624723247232</v>
      </c>
      <c r="W19" s="31">
        <v>60656.18</v>
      </c>
      <c r="X19" s="31">
        <v>447.64708487084874</v>
      </c>
      <c r="Y19" s="31">
        <v>110564.72858622052</v>
      </c>
      <c r="Z19" s="31">
        <v>815.97585672487446</v>
      </c>
      <c r="AA19" s="36">
        <v>271500.4802794776</v>
      </c>
      <c r="AB19" s="46">
        <v>2003.6935813983582</v>
      </c>
      <c r="AC19" s="39">
        <v>691658.97136246576</v>
      </c>
      <c r="AD19" s="31">
        <v>5104.4942535975324</v>
      </c>
      <c r="AE19" s="31">
        <v>383320.90586644667</v>
      </c>
      <c r="AF19" s="31">
        <v>2828.9365746601225</v>
      </c>
      <c r="AG19" s="31">
        <v>305070.71397515963</v>
      </c>
      <c r="AH19" s="31">
        <v>2251.4443835805137</v>
      </c>
      <c r="AI19" s="31">
        <v>3267.351520859454</v>
      </c>
      <c r="AJ19" s="31">
        <v>24.113295356896341</v>
      </c>
      <c r="AK19" s="36">
        <v>5544.8170150605501</v>
      </c>
      <c r="AL19" s="46">
        <v>40.921158782734686</v>
      </c>
      <c r="AM19" s="46">
        <v>-79657.186261860683</v>
      </c>
      <c r="AN19" s="213">
        <v>-587.87591337166543</v>
      </c>
      <c r="AO19" s="39">
        <v>2516564.9399789162</v>
      </c>
      <c r="AP19" s="31">
        <v>18572.434981394217</v>
      </c>
      <c r="AQ19" s="31">
        <v>2328513.3935143235</v>
      </c>
      <c r="AR19" s="31">
        <v>17184.600690142612</v>
      </c>
      <c r="AS19" s="31">
        <v>187447.72989646537</v>
      </c>
      <c r="AT19" s="31">
        <v>1383.3780804167181</v>
      </c>
      <c r="AU19" s="31">
        <v>188051.54646459251</v>
      </c>
      <c r="AV19" s="31">
        <v>1387.8342912516052</v>
      </c>
      <c r="AW19" s="31">
        <v>4267.9824294253558</v>
      </c>
      <c r="AX19" s="31">
        <v>31.498025309412224</v>
      </c>
      <c r="AY19" s="31">
        <v>4871.7989975525197</v>
      </c>
      <c r="AZ19" s="65">
        <v>35.954236144299038</v>
      </c>
      <c r="BA19" s="39">
        <v>-6.929999999999999E-23</v>
      </c>
      <c r="BB19" s="31" t="s">
        <v>64</v>
      </c>
      <c r="BC19" s="32">
        <v>4</v>
      </c>
      <c r="BD19" s="33" t="s">
        <v>57</v>
      </c>
      <c r="BE19" s="1">
        <v>0</v>
      </c>
    </row>
    <row r="20" spans="1:57">
      <c r="A20" s="29">
        <v>16</v>
      </c>
      <c r="B20" s="34">
        <v>5</v>
      </c>
      <c r="C20" s="200" t="s">
        <v>69</v>
      </c>
      <c r="D20" s="42" t="s">
        <v>66</v>
      </c>
      <c r="E20" s="42" t="s">
        <v>57</v>
      </c>
      <c r="F20" s="42" t="s">
        <v>62</v>
      </c>
      <c r="G20" s="42">
        <v>0</v>
      </c>
      <c r="H20" s="42" t="s">
        <v>367</v>
      </c>
      <c r="I20" s="80" t="s">
        <v>339</v>
      </c>
      <c r="J20" s="44" t="s">
        <v>340</v>
      </c>
      <c r="K20" s="44">
        <v>3</v>
      </c>
      <c r="L20" s="46">
        <v>1</v>
      </c>
      <c r="M20" s="46"/>
      <c r="N20" s="46">
        <v>225</v>
      </c>
      <c r="O20" s="40">
        <v>4901044.8600000003</v>
      </c>
      <c r="P20" s="213">
        <v>21782.421600000001</v>
      </c>
      <c r="Q20" s="83">
        <v>5079231.95</v>
      </c>
      <c r="R20" s="49">
        <v>22574.364222222222</v>
      </c>
      <c r="S20" s="39">
        <v>3500074.96</v>
      </c>
      <c r="T20" s="31">
        <v>15555.888711111113</v>
      </c>
      <c r="U20" s="31">
        <v>3076778.7</v>
      </c>
      <c r="V20" s="31">
        <v>13674.572</v>
      </c>
      <c r="W20" s="31">
        <v>175176.95999999999</v>
      </c>
      <c r="X20" s="31">
        <v>778.56426666666664</v>
      </c>
      <c r="Y20" s="31">
        <v>248119.3</v>
      </c>
      <c r="Z20" s="31">
        <v>1102.7524444444443</v>
      </c>
      <c r="AA20" s="36">
        <v>500416.95</v>
      </c>
      <c r="AB20" s="46">
        <v>2224.0753333333332</v>
      </c>
      <c r="AC20" s="39">
        <v>1060074.83</v>
      </c>
      <c r="AD20" s="31">
        <v>4711.4436888888886</v>
      </c>
      <c r="AE20" s="31">
        <v>540301.80000000005</v>
      </c>
      <c r="AF20" s="31">
        <v>2401.3413333333333</v>
      </c>
      <c r="AG20" s="31">
        <v>519773.03</v>
      </c>
      <c r="AH20" s="31">
        <v>2310.1023555555557</v>
      </c>
      <c r="AI20" s="31">
        <v>0</v>
      </c>
      <c r="AJ20" s="31">
        <v>0</v>
      </c>
      <c r="AK20" s="36">
        <v>18665.21</v>
      </c>
      <c r="AL20" s="46">
        <v>82.956488888888885</v>
      </c>
      <c r="AM20" s="46">
        <v>-178187.09</v>
      </c>
      <c r="AN20" s="213">
        <v>-791.94262222222221</v>
      </c>
      <c r="AO20" s="39">
        <v>4853619.63</v>
      </c>
      <c r="AP20" s="31">
        <v>21571.642800000001</v>
      </c>
      <c r="AQ20" s="31">
        <v>6108563.6299999999</v>
      </c>
      <c r="AR20" s="31">
        <v>27149.171688888891</v>
      </c>
      <c r="AS20" s="31">
        <v>-1199932</v>
      </c>
      <c r="AT20" s="31">
        <v>-5333.0311111111105</v>
      </c>
      <c r="AU20" s="31">
        <v>-1254944</v>
      </c>
      <c r="AV20" s="31">
        <v>-5577.528888888889</v>
      </c>
      <c r="AW20" s="31">
        <v>7586.77</v>
      </c>
      <c r="AX20" s="31">
        <v>33.718977777777781</v>
      </c>
      <c r="AY20" s="31">
        <v>-47425.23</v>
      </c>
      <c r="AZ20" s="65">
        <v>-210.77879999999999</v>
      </c>
      <c r="BA20" s="39">
        <v>0</v>
      </c>
      <c r="BB20" s="31" t="s">
        <v>64</v>
      </c>
      <c r="BC20" s="32">
        <v>2</v>
      </c>
      <c r="BD20" s="33" t="s">
        <v>57</v>
      </c>
      <c r="BE20" s="1">
        <v>0</v>
      </c>
    </row>
    <row r="21" spans="1:57">
      <c r="A21" s="29">
        <v>225</v>
      </c>
      <c r="B21" s="34">
        <v>110</v>
      </c>
      <c r="C21" s="200" t="s">
        <v>70</v>
      </c>
      <c r="D21" s="42" t="s">
        <v>71</v>
      </c>
      <c r="E21" s="42" t="s">
        <v>57</v>
      </c>
      <c r="F21" s="42" t="s">
        <v>67</v>
      </c>
      <c r="G21" s="42">
        <v>0</v>
      </c>
      <c r="H21" s="42" t="s">
        <v>367</v>
      </c>
      <c r="I21" s="80" t="s">
        <v>341</v>
      </c>
      <c r="J21" s="44" t="s">
        <v>342</v>
      </c>
      <c r="K21" s="44">
        <v>1</v>
      </c>
      <c r="L21" s="46">
        <v>0.20810087133351585</v>
      </c>
      <c r="M21" s="46">
        <v>0</v>
      </c>
      <c r="N21" s="46">
        <v>24</v>
      </c>
      <c r="O21" s="40">
        <v>319884.02738973813</v>
      </c>
      <c r="P21" s="213">
        <v>13328.501141239087</v>
      </c>
      <c r="Q21" s="83">
        <v>325690.8657793937</v>
      </c>
      <c r="R21" s="49">
        <v>13570.452740808068</v>
      </c>
      <c r="S21" s="39">
        <v>228912.22372016558</v>
      </c>
      <c r="T21" s="31">
        <v>9538.0093216735659</v>
      </c>
      <c r="U21" s="31">
        <v>205705.01443298999</v>
      </c>
      <c r="V21" s="31">
        <v>8571.0422680412503</v>
      </c>
      <c r="W21" s="31">
        <v>6636.4997938144297</v>
      </c>
      <c r="X21" s="31">
        <v>276.52082474226791</v>
      </c>
      <c r="Y21" s="31">
        <v>16570.709493361133</v>
      </c>
      <c r="Z21" s="31">
        <v>690.44622889004711</v>
      </c>
      <c r="AA21" s="36">
        <v>44225.024898402618</v>
      </c>
      <c r="AB21" s="46">
        <v>1842.7093707667757</v>
      </c>
      <c r="AC21" s="39">
        <v>52178.685982961288</v>
      </c>
      <c r="AD21" s="31">
        <v>2174.1119159567202</v>
      </c>
      <c r="AE21" s="31">
        <v>11612.028620410185</v>
      </c>
      <c r="AF21" s="31">
        <v>483.83452585042431</v>
      </c>
      <c r="AG21" s="31">
        <v>38552.553079349673</v>
      </c>
      <c r="AH21" s="31">
        <v>1606.3563783062364</v>
      </c>
      <c r="AI21" s="31">
        <v>2014.104283201433</v>
      </c>
      <c r="AJ21" s="31">
        <v>83.921011800059702</v>
      </c>
      <c r="AK21" s="36">
        <v>374.93117786416883</v>
      </c>
      <c r="AL21" s="46">
        <v>15.622132411007035</v>
      </c>
      <c r="AM21" s="46">
        <v>-5806.8383896555724</v>
      </c>
      <c r="AN21" s="213">
        <v>-241.9515995689822</v>
      </c>
      <c r="AO21" s="39">
        <v>318777.16174621054</v>
      </c>
      <c r="AP21" s="31">
        <v>13282.381739425438</v>
      </c>
      <c r="AQ21" s="31">
        <v>269840.36894429231</v>
      </c>
      <c r="AR21" s="31">
        <v>11243.348706012179</v>
      </c>
      <c r="AS21" s="31">
        <v>36247.634071485794</v>
      </c>
      <c r="AT21" s="31">
        <v>1510.3180863119078</v>
      </c>
      <c r="AU21" s="31">
        <v>48936.792801918258</v>
      </c>
      <c r="AV21" s="31">
        <v>2039.0330334132605</v>
      </c>
      <c r="AW21" s="31">
        <v>-13796.024373959588</v>
      </c>
      <c r="AX21" s="31">
        <v>-574.83434891498268</v>
      </c>
      <c r="AY21" s="31">
        <v>-1106.8656435275466</v>
      </c>
      <c r="AZ21" s="65">
        <v>-46.119401813647769</v>
      </c>
      <c r="BA21" s="39">
        <v>-4.2234625999998101E-10</v>
      </c>
      <c r="BB21" s="31" t="s">
        <v>64</v>
      </c>
      <c r="BC21" s="32">
        <v>3</v>
      </c>
      <c r="BD21" s="33" t="s">
        <v>354</v>
      </c>
      <c r="BE21" s="1">
        <v>0</v>
      </c>
    </row>
    <row r="22" spans="1:57">
      <c r="A22" s="29">
        <v>225</v>
      </c>
      <c r="B22" s="34">
        <v>110</v>
      </c>
      <c r="C22" s="200" t="s">
        <v>70</v>
      </c>
      <c r="D22" s="42" t="s">
        <v>71</v>
      </c>
      <c r="E22" s="42" t="s">
        <v>57</v>
      </c>
      <c r="F22" s="42" t="s">
        <v>67</v>
      </c>
      <c r="G22" s="42">
        <v>0</v>
      </c>
      <c r="H22" s="42" t="s">
        <v>367</v>
      </c>
      <c r="I22" s="80" t="s">
        <v>343</v>
      </c>
      <c r="J22" s="44" t="s">
        <v>344</v>
      </c>
      <c r="K22" s="44">
        <v>2</v>
      </c>
      <c r="L22" s="46">
        <v>0.79189912866648415</v>
      </c>
      <c r="M22" s="46">
        <v>1</v>
      </c>
      <c r="N22" s="46">
        <v>68.5</v>
      </c>
      <c r="O22" s="40">
        <v>1217274.492610262</v>
      </c>
      <c r="P22" s="213">
        <v>17770.43054905492</v>
      </c>
      <c r="Q22" s="83">
        <v>1239371.6142206064</v>
      </c>
      <c r="R22" s="49">
        <v>18093.016265994254</v>
      </c>
      <c r="S22" s="39">
        <v>871093.85627983441</v>
      </c>
      <c r="T22" s="31">
        <v>12716.698631822401</v>
      </c>
      <c r="U22" s="31">
        <v>773645.73556701001</v>
      </c>
      <c r="V22" s="31">
        <v>11294.098329445402</v>
      </c>
      <c r="W22" s="31">
        <v>20645.880206185571</v>
      </c>
      <c r="X22" s="31">
        <v>301.39971103920539</v>
      </c>
      <c r="Y22" s="31">
        <v>76802.24050663886</v>
      </c>
      <c r="Z22" s="31">
        <v>1121.2005913377939</v>
      </c>
      <c r="AA22" s="36">
        <v>168292.2251015974</v>
      </c>
      <c r="AB22" s="46">
        <v>2456.8208044028811</v>
      </c>
      <c r="AC22" s="39">
        <v>198558.78401703871</v>
      </c>
      <c r="AD22" s="31">
        <v>2898.6683798107838</v>
      </c>
      <c r="AE22" s="31">
        <v>44187.971379589813</v>
      </c>
      <c r="AF22" s="31">
        <v>645.07987415459581</v>
      </c>
      <c r="AG22" s="31">
        <v>146706.41692065034</v>
      </c>
      <c r="AH22" s="31">
        <v>2141.6995170897858</v>
      </c>
      <c r="AI22" s="31">
        <v>7664.3957167985654</v>
      </c>
      <c r="AJ22" s="31">
        <v>111.88898856640243</v>
      </c>
      <c r="AK22" s="36">
        <v>1426.748822135831</v>
      </c>
      <c r="AL22" s="46">
        <v>20.828449958187313</v>
      </c>
      <c r="AM22" s="46">
        <v>-22097.121610344428</v>
      </c>
      <c r="AN22" s="213">
        <v>-322.5857169393347</v>
      </c>
      <c r="AO22" s="39">
        <v>1213062.4682537895</v>
      </c>
      <c r="AP22" s="31">
        <v>17708.941142391086</v>
      </c>
      <c r="AQ22" s="31">
        <v>1026840.2610557077</v>
      </c>
      <c r="AR22" s="31">
        <v>14990.36877453588</v>
      </c>
      <c r="AS22" s="31">
        <v>137935.36592851422</v>
      </c>
      <c r="AT22" s="31">
        <v>2013.6549770586016</v>
      </c>
      <c r="AU22" s="31">
        <v>186222.20719808174</v>
      </c>
      <c r="AV22" s="31">
        <v>2718.5723678552076</v>
      </c>
      <c r="AW22" s="31">
        <v>-52498.86562604041</v>
      </c>
      <c r="AX22" s="31">
        <v>-766.40679746044395</v>
      </c>
      <c r="AY22" s="31">
        <v>-4212.0243564724533</v>
      </c>
      <c r="AZ22" s="65">
        <v>-61.489406663831438</v>
      </c>
      <c r="BA22" s="39">
        <v>4.22346260000031E-10</v>
      </c>
      <c r="BB22" s="31" t="s">
        <v>64</v>
      </c>
      <c r="BC22" s="32">
        <v>3</v>
      </c>
      <c r="BD22" s="33" t="s">
        <v>354</v>
      </c>
      <c r="BE22" s="1">
        <v>0</v>
      </c>
    </row>
    <row r="23" spans="1:57">
      <c r="A23" s="29">
        <v>222</v>
      </c>
      <c r="B23" s="34">
        <v>105</v>
      </c>
      <c r="C23" s="200" t="s">
        <v>349</v>
      </c>
      <c r="D23" s="42" t="s">
        <v>72</v>
      </c>
      <c r="E23" s="42" t="s">
        <v>57</v>
      </c>
      <c r="F23" s="42" t="s">
        <v>58</v>
      </c>
      <c r="G23" s="42">
        <v>0</v>
      </c>
      <c r="H23" s="42" t="s">
        <v>367</v>
      </c>
      <c r="I23" s="80" t="s">
        <v>341</v>
      </c>
      <c r="J23" s="44" t="s">
        <v>342</v>
      </c>
      <c r="K23" s="44">
        <v>1</v>
      </c>
      <c r="L23" s="46">
        <v>0.14700459018004508</v>
      </c>
      <c r="M23" s="46">
        <v>0</v>
      </c>
      <c r="N23" s="46">
        <v>319.5</v>
      </c>
      <c r="O23" s="40">
        <v>4323950.8031877764</v>
      </c>
      <c r="P23" s="213">
        <v>13533.492341745778</v>
      </c>
      <c r="Q23" s="83">
        <v>4502266.7683573514</v>
      </c>
      <c r="R23" s="49">
        <v>14091.601778896245</v>
      </c>
      <c r="S23" s="39">
        <v>3060535.6808696031</v>
      </c>
      <c r="T23" s="31">
        <v>9579.1414111724662</v>
      </c>
      <c r="U23" s="31">
        <v>2932458.5378766754</v>
      </c>
      <c r="V23" s="31">
        <v>9178.2739839645565</v>
      </c>
      <c r="W23" s="31">
        <v>41362.239999999998</v>
      </c>
      <c r="X23" s="31">
        <v>129.45928012519562</v>
      </c>
      <c r="Y23" s="31">
        <v>86714.902992927688</v>
      </c>
      <c r="Z23" s="31">
        <v>271.40814708271574</v>
      </c>
      <c r="AA23" s="36">
        <v>421740.27068012144</v>
      </c>
      <c r="AB23" s="46">
        <v>1320.0008471991277</v>
      </c>
      <c r="AC23" s="39">
        <v>984055.00523126835</v>
      </c>
      <c r="AD23" s="31">
        <v>3079.9843669210272</v>
      </c>
      <c r="AE23" s="31">
        <v>451099.31445861765</v>
      </c>
      <c r="AF23" s="31">
        <v>1411.891438055141</v>
      </c>
      <c r="AG23" s="31">
        <v>492592.19061286986</v>
      </c>
      <c r="AH23" s="31">
        <v>1541.7595950324562</v>
      </c>
      <c r="AI23" s="31">
        <v>40363.500159780931</v>
      </c>
      <c r="AJ23" s="31">
        <v>126.33333383343012</v>
      </c>
      <c r="AK23" s="36">
        <v>35935.811576357984</v>
      </c>
      <c r="AL23" s="46">
        <v>112.47515360362434</v>
      </c>
      <c r="AM23" s="46">
        <v>-178315.96516957495</v>
      </c>
      <c r="AN23" s="213">
        <v>-558.10943715046926</v>
      </c>
      <c r="AO23" s="39">
        <v>4336361.8259487292</v>
      </c>
      <c r="AP23" s="31">
        <v>13572.337483407604</v>
      </c>
      <c r="AQ23" s="31">
        <v>3801235.5697707389</v>
      </c>
      <c r="AR23" s="31">
        <v>11897.450922600123</v>
      </c>
      <c r="AS23" s="31">
        <v>535126.25617799035</v>
      </c>
      <c r="AT23" s="31">
        <v>1674.8865608074811</v>
      </c>
      <c r="AU23" s="31">
        <v>535126.25617799035</v>
      </c>
      <c r="AV23" s="31">
        <v>1674.8865608074811</v>
      </c>
      <c r="AW23" s="31">
        <v>12411.022760953601</v>
      </c>
      <c r="AX23" s="31">
        <v>38.845141661826609</v>
      </c>
      <c r="AY23" s="31">
        <v>12411.022760953601</v>
      </c>
      <c r="AZ23" s="65">
        <v>38.845141661826609</v>
      </c>
      <c r="BA23" s="39">
        <v>-9.5200000000000007E-22</v>
      </c>
      <c r="BB23" s="31" t="s">
        <v>64</v>
      </c>
      <c r="BC23" s="32">
        <v>4</v>
      </c>
      <c r="BD23" s="33" t="s">
        <v>354</v>
      </c>
      <c r="BE23" s="1">
        <v>0</v>
      </c>
    </row>
    <row r="24" spans="1:57">
      <c r="A24" s="29">
        <v>222</v>
      </c>
      <c r="B24" s="34">
        <v>105</v>
      </c>
      <c r="C24" s="200" t="s">
        <v>349</v>
      </c>
      <c r="D24" s="42" t="s">
        <v>72</v>
      </c>
      <c r="E24" s="42" t="s">
        <v>57</v>
      </c>
      <c r="F24" s="42" t="s">
        <v>58</v>
      </c>
      <c r="G24" s="42">
        <v>0</v>
      </c>
      <c r="H24" s="42" t="s">
        <v>367</v>
      </c>
      <c r="I24" s="80" t="s">
        <v>343</v>
      </c>
      <c r="J24" s="44" t="s">
        <v>344</v>
      </c>
      <c r="K24" s="44">
        <v>2</v>
      </c>
      <c r="L24" s="46">
        <v>0.5064320252296961</v>
      </c>
      <c r="M24" s="46">
        <v>0</v>
      </c>
      <c r="N24" s="46">
        <v>884</v>
      </c>
      <c r="O24" s="40">
        <v>14896046.168150235</v>
      </c>
      <c r="P24" s="213">
        <v>16850.730959445969</v>
      </c>
      <c r="Q24" s="83">
        <v>15510346.138382554</v>
      </c>
      <c r="R24" s="49">
        <v>17545.640428034563</v>
      </c>
      <c r="S24" s="39">
        <v>10394196.454849768</v>
      </c>
      <c r="T24" s="31">
        <v>11758.140786029151</v>
      </c>
      <c r="U24" s="31">
        <v>9410202.1827264931</v>
      </c>
      <c r="V24" s="31">
        <v>10645.025093582006</v>
      </c>
      <c r="W24" s="31">
        <v>353140.27</v>
      </c>
      <c r="X24" s="31">
        <v>399.47994343891401</v>
      </c>
      <c r="Y24" s="31">
        <v>630854.00212327589</v>
      </c>
      <c r="Z24" s="31">
        <v>713.63574900823062</v>
      </c>
      <c r="AA24" s="36">
        <v>1602272.9097604693</v>
      </c>
      <c r="AB24" s="46">
        <v>1812.5259160186304</v>
      </c>
      <c r="AC24" s="39">
        <v>3390077.6065993831</v>
      </c>
      <c r="AD24" s="31">
        <v>3834.9294192300713</v>
      </c>
      <c r="AE24" s="31">
        <v>1554040.857644022</v>
      </c>
      <c r="AF24" s="31">
        <v>1757.9647710905224</v>
      </c>
      <c r="AG24" s="31">
        <v>1696984.1581060463</v>
      </c>
      <c r="AH24" s="31">
        <v>1919.6653372240344</v>
      </c>
      <c r="AI24" s="31">
        <v>139052.59084931487</v>
      </c>
      <c r="AJ24" s="31">
        <v>157.29931091551452</v>
      </c>
      <c r="AK24" s="36">
        <v>123799.16717293182</v>
      </c>
      <c r="AL24" s="46">
        <v>140.04430675671017</v>
      </c>
      <c r="AM24" s="46">
        <v>-614299.97023231792</v>
      </c>
      <c r="AN24" s="213">
        <v>-694.9094685885949</v>
      </c>
      <c r="AO24" s="39">
        <v>14938802.243891161</v>
      </c>
      <c r="AP24" s="31">
        <v>16899.097560962851</v>
      </c>
      <c r="AQ24" s="31">
        <v>13095287.879217995</v>
      </c>
      <c r="AR24" s="31">
        <v>14813.674071513571</v>
      </c>
      <c r="AS24" s="31">
        <v>1843514.3646731649</v>
      </c>
      <c r="AT24" s="31">
        <v>2085.4234894492811</v>
      </c>
      <c r="AU24" s="31">
        <v>1843514.3646731649</v>
      </c>
      <c r="AV24" s="31">
        <v>2085.4234894492811</v>
      </c>
      <c r="AW24" s="31">
        <v>42756.075740924593</v>
      </c>
      <c r="AX24" s="31">
        <v>48.366601516883023</v>
      </c>
      <c r="AY24" s="31">
        <v>42756.075740924593</v>
      </c>
      <c r="AZ24" s="65">
        <v>48.366601516883023</v>
      </c>
      <c r="BA24" s="39">
        <v>2.0000000000000001E-22</v>
      </c>
      <c r="BB24" s="31" t="s">
        <v>64</v>
      </c>
      <c r="BC24" s="32">
        <v>3</v>
      </c>
      <c r="BD24" s="33" t="s">
        <v>354</v>
      </c>
      <c r="BE24" s="1">
        <v>0</v>
      </c>
    </row>
    <row r="25" spans="1:57">
      <c r="A25" s="29">
        <v>222</v>
      </c>
      <c r="B25" s="34">
        <v>105</v>
      </c>
      <c r="C25" s="200" t="s">
        <v>349</v>
      </c>
      <c r="D25" s="42" t="s">
        <v>72</v>
      </c>
      <c r="E25" s="42" t="s">
        <v>57</v>
      </c>
      <c r="F25" s="42" t="s">
        <v>58</v>
      </c>
      <c r="G25" s="42">
        <v>0</v>
      </c>
      <c r="H25" s="42" t="s">
        <v>367</v>
      </c>
      <c r="I25" s="80" t="s">
        <v>339</v>
      </c>
      <c r="J25" s="44" t="s">
        <v>340</v>
      </c>
      <c r="K25" s="44">
        <v>3</v>
      </c>
      <c r="L25" s="46">
        <v>0.34656338459025887</v>
      </c>
      <c r="M25" s="46">
        <v>0</v>
      </c>
      <c r="N25" s="46">
        <v>462</v>
      </c>
      <c r="O25" s="40">
        <v>10193715.878661988</v>
      </c>
      <c r="P25" s="213">
        <v>22064.320083683957</v>
      </c>
      <c r="Q25" s="83">
        <v>10614095.843260096</v>
      </c>
      <c r="R25" s="49">
        <v>22974.233426969906</v>
      </c>
      <c r="S25" s="39">
        <v>7143190.0842806278</v>
      </c>
      <c r="T25" s="31">
        <v>15461.450398875817</v>
      </c>
      <c r="U25" s="31">
        <v>6324489.279396832</v>
      </c>
      <c r="V25" s="31">
        <v>13689.370734625176</v>
      </c>
      <c r="W25" s="31">
        <v>267006.81</v>
      </c>
      <c r="X25" s="31">
        <v>577.93681818181813</v>
      </c>
      <c r="Y25" s="31">
        <v>551693.99488379643</v>
      </c>
      <c r="Z25" s="31">
        <v>1194.1428460688232</v>
      </c>
      <c r="AA25" s="36">
        <v>1066276.9695594092</v>
      </c>
      <c r="AB25" s="46">
        <v>2307.9588085701498</v>
      </c>
      <c r="AC25" s="39">
        <v>2319910.0981693487</v>
      </c>
      <c r="AD25" s="31">
        <v>5021.4504289379838</v>
      </c>
      <c r="AE25" s="31">
        <v>1063466.8278973603</v>
      </c>
      <c r="AF25" s="31">
        <v>2301.8762508600876</v>
      </c>
      <c r="AG25" s="31">
        <v>1161286.3012810841</v>
      </c>
      <c r="AH25" s="31">
        <v>2513.6067127296187</v>
      </c>
      <c r="AI25" s="31">
        <v>95156.968990904221</v>
      </c>
      <c r="AJ25" s="31">
        <v>205.96746534827753</v>
      </c>
      <c r="AK25" s="36">
        <v>84718.691250710224</v>
      </c>
      <c r="AL25" s="46">
        <v>183.37379058595286</v>
      </c>
      <c r="AM25" s="46">
        <v>-420379.96459810721</v>
      </c>
      <c r="AN25" s="213">
        <v>-909.91334328594621</v>
      </c>
      <c r="AO25" s="39">
        <v>10222974.87016011</v>
      </c>
      <c r="AP25" s="31">
        <v>22127.651234112796</v>
      </c>
      <c r="AQ25" s="31">
        <v>8961414.4910112657</v>
      </c>
      <c r="AR25" s="31">
        <v>19397.001062794949</v>
      </c>
      <c r="AS25" s="31">
        <v>1261560.3791488449</v>
      </c>
      <c r="AT25" s="31">
        <v>2730.6501713178463</v>
      </c>
      <c r="AU25" s="31">
        <v>1261560.3791488449</v>
      </c>
      <c r="AV25" s="31">
        <v>2730.6501713178463</v>
      </c>
      <c r="AW25" s="31">
        <v>29258.991498121806</v>
      </c>
      <c r="AX25" s="31">
        <v>63.33115042883508</v>
      </c>
      <c r="AY25" s="31">
        <v>29258.99149812181</v>
      </c>
      <c r="AZ25" s="65">
        <v>63.33115042883508</v>
      </c>
      <c r="BA25" s="39">
        <v>-4.4900000000000002E-22</v>
      </c>
      <c r="BB25" s="31" t="s">
        <v>64</v>
      </c>
      <c r="BC25" s="32">
        <v>2</v>
      </c>
      <c r="BD25" s="33" t="s">
        <v>354</v>
      </c>
      <c r="BE25" s="1">
        <v>0</v>
      </c>
    </row>
    <row r="26" spans="1:57">
      <c r="A26" s="29">
        <v>142</v>
      </c>
      <c r="B26" s="34">
        <v>9</v>
      </c>
      <c r="C26" s="200" t="s">
        <v>73</v>
      </c>
      <c r="D26" s="42" t="s">
        <v>74</v>
      </c>
      <c r="E26" s="42" t="s">
        <v>57</v>
      </c>
      <c r="F26" s="42" t="s">
        <v>67</v>
      </c>
      <c r="G26" s="42">
        <v>0</v>
      </c>
      <c r="H26" s="42" t="s">
        <v>367</v>
      </c>
      <c r="I26" s="80" t="s">
        <v>341</v>
      </c>
      <c r="J26" s="44" t="s">
        <v>342</v>
      </c>
      <c r="K26" s="44">
        <v>1</v>
      </c>
      <c r="L26" s="46">
        <v>0.23664958735980121</v>
      </c>
      <c r="M26" s="46">
        <v>0</v>
      </c>
      <c r="N26" s="46">
        <v>234.5</v>
      </c>
      <c r="O26" s="40">
        <v>3688732.5786311431</v>
      </c>
      <c r="P26" s="213">
        <v>15730.202893949438</v>
      </c>
      <c r="Q26" s="83">
        <v>3743433.4373660702</v>
      </c>
      <c r="R26" s="49">
        <v>15963.468816060002</v>
      </c>
      <c r="S26" s="39">
        <v>2379097.2141365246</v>
      </c>
      <c r="T26" s="31">
        <v>10145.40389823678</v>
      </c>
      <c r="U26" s="31">
        <v>2222844.5631110952</v>
      </c>
      <c r="V26" s="31">
        <v>9479.0812925846276</v>
      </c>
      <c r="W26" s="31">
        <v>42026.29</v>
      </c>
      <c r="X26" s="31">
        <v>179.21658848614072</v>
      </c>
      <c r="Y26" s="31">
        <v>114226.36102542929</v>
      </c>
      <c r="Z26" s="31">
        <v>487.10601716600968</v>
      </c>
      <c r="AA26" s="36">
        <v>395016.23817351082</v>
      </c>
      <c r="AB26" s="46">
        <v>1684.5042139595339</v>
      </c>
      <c r="AC26" s="39">
        <v>951314.32371457375</v>
      </c>
      <c r="AD26" s="31">
        <v>4056.7774998489285</v>
      </c>
      <c r="AE26" s="31">
        <v>461948.62277028715</v>
      </c>
      <c r="AF26" s="31">
        <v>1969.9301610673222</v>
      </c>
      <c r="AG26" s="31">
        <v>398115.80906703044</v>
      </c>
      <c r="AH26" s="31">
        <v>1697.7220002858439</v>
      </c>
      <c r="AI26" s="31">
        <v>91249.891877256276</v>
      </c>
      <c r="AJ26" s="31">
        <v>389.12533849576232</v>
      </c>
      <c r="AK26" s="36">
        <v>18005.661341460993</v>
      </c>
      <c r="AL26" s="46">
        <v>76.783204014759036</v>
      </c>
      <c r="AM26" s="46">
        <v>-54700.858734927082</v>
      </c>
      <c r="AN26" s="213">
        <v>-233.26592211056325</v>
      </c>
      <c r="AO26" s="39">
        <v>3757332.0877158274</v>
      </c>
      <c r="AP26" s="31">
        <v>16022.738113926769</v>
      </c>
      <c r="AQ26" s="31">
        <v>3107955.207418689</v>
      </c>
      <c r="AR26" s="31">
        <v>13253.540330143664</v>
      </c>
      <c r="AS26" s="31">
        <v>580777.37121245393</v>
      </c>
      <c r="AT26" s="31">
        <v>2476.6625638057735</v>
      </c>
      <c r="AU26" s="31">
        <v>649376.88029713847</v>
      </c>
      <c r="AV26" s="31">
        <v>2769.1977837831055</v>
      </c>
      <c r="AW26" s="31">
        <v>0</v>
      </c>
      <c r="AX26" s="31">
        <v>0</v>
      </c>
      <c r="AY26" s="31">
        <v>68599.509084684454</v>
      </c>
      <c r="AZ26" s="65">
        <v>292.53521997733242</v>
      </c>
      <c r="BA26" s="39">
        <v>-2.9999999999999999E-22</v>
      </c>
      <c r="BB26" s="31" t="s">
        <v>64</v>
      </c>
      <c r="BC26" s="32">
        <v>4</v>
      </c>
      <c r="BD26" s="33" t="s">
        <v>354</v>
      </c>
      <c r="BE26" s="1">
        <v>0</v>
      </c>
    </row>
    <row r="27" spans="1:57">
      <c r="A27" s="29">
        <v>142</v>
      </c>
      <c r="B27" s="34">
        <v>9</v>
      </c>
      <c r="C27" s="200" t="s">
        <v>73</v>
      </c>
      <c r="D27" s="42" t="s">
        <v>74</v>
      </c>
      <c r="E27" s="42" t="s">
        <v>57</v>
      </c>
      <c r="F27" s="42" t="s">
        <v>67</v>
      </c>
      <c r="G27" s="42">
        <v>0</v>
      </c>
      <c r="H27" s="42" t="s">
        <v>367</v>
      </c>
      <c r="I27" s="80" t="s">
        <v>343</v>
      </c>
      <c r="J27" s="44" t="s">
        <v>344</v>
      </c>
      <c r="K27" s="44">
        <v>2</v>
      </c>
      <c r="L27" s="46">
        <v>0.76335041264019876</v>
      </c>
      <c r="M27" s="46">
        <v>0</v>
      </c>
      <c r="N27" s="46">
        <v>657</v>
      </c>
      <c r="O27" s="40">
        <v>11898586.291368857</v>
      </c>
      <c r="P27" s="213">
        <v>18110.481417608611</v>
      </c>
      <c r="Q27" s="83">
        <v>12075032.502633931</v>
      </c>
      <c r="R27" s="49">
        <v>18379.044905074476</v>
      </c>
      <c r="S27" s="39">
        <v>7611043.6558634751</v>
      </c>
      <c r="T27" s="31">
        <v>11584.541333125535</v>
      </c>
      <c r="U27" s="31">
        <v>6919931.9768889043</v>
      </c>
      <c r="V27" s="31">
        <v>10532.620969389505</v>
      </c>
      <c r="W27" s="31">
        <v>264378.42</v>
      </c>
      <c r="X27" s="31">
        <v>402.40246575342462</v>
      </c>
      <c r="Y27" s="31">
        <v>426733.25897457078</v>
      </c>
      <c r="Z27" s="31">
        <v>649.51789798260381</v>
      </c>
      <c r="AA27" s="36">
        <v>1337294.9918264893</v>
      </c>
      <c r="AB27" s="46">
        <v>2035.4566085639105</v>
      </c>
      <c r="AC27" s="39">
        <v>3068613.766285426</v>
      </c>
      <c r="AD27" s="31">
        <v>4670.6450019565082</v>
      </c>
      <c r="AE27" s="31">
        <v>1490087.8372297129</v>
      </c>
      <c r="AF27" s="31">
        <v>2268.0180170924091</v>
      </c>
      <c r="AG27" s="31">
        <v>1284185.0709329695</v>
      </c>
      <c r="AH27" s="31">
        <v>1954.6195904611407</v>
      </c>
      <c r="AI27" s="31">
        <v>294340.85812274378</v>
      </c>
      <c r="AJ27" s="31">
        <v>448.00739440295848</v>
      </c>
      <c r="AK27" s="36">
        <v>58080.088658539011</v>
      </c>
      <c r="AL27" s="46">
        <v>88.401961428522071</v>
      </c>
      <c r="AM27" s="46">
        <v>-176446.21126507293</v>
      </c>
      <c r="AN27" s="213">
        <v>-268.5634874658644</v>
      </c>
      <c r="AO27" s="39">
        <v>12119864.782284174</v>
      </c>
      <c r="AP27" s="31">
        <v>18447.2827736441</v>
      </c>
      <c r="AQ27" s="31">
        <v>10025197.66258131</v>
      </c>
      <c r="AR27" s="31">
        <v>15259.052758875665</v>
      </c>
      <c r="AS27" s="31">
        <v>1873388.6287875462</v>
      </c>
      <c r="AT27" s="31">
        <v>2851.4286587329466</v>
      </c>
      <c r="AU27" s="31">
        <v>2094667.1197028616</v>
      </c>
      <c r="AV27" s="31">
        <v>3188.2300147684341</v>
      </c>
      <c r="AW27" s="31">
        <v>0</v>
      </c>
      <c r="AX27" s="31">
        <v>0</v>
      </c>
      <c r="AY27" s="31">
        <v>221278.49091531555</v>
      </c>
      <c r="AZ27" s="65">
        <v>336.80135603548791</v>
      </c>
      <c r="BA27" s="39">
        <v>9.9999999999999991E-22</v>
      </c>
      <c r="BB27" s="31" t="s">
        <v>64</v>
      </c>
      <c r="BC27" s="32">
        <v>3</v>
      </c>
      <c r="BD27" s="33" t="s">
        <v>354</v>
      </c>
      <c r="BE27" s="1">
        <v>0</v>
      </c>
    </row>
    <row r="28" spans="1:57">
      <c r="A28" s="29">
        <v>37</v>
      </c>
      <c r="B28" s="34">
        <v>10</v>
      </c>
      <c r="C28" s="200" t="s">
        <v>75</v>
      </c>
      <c r="D28" s="42" t="s">
        <v>74</v>
      </c>
      <c r="E28" s="42" t="s">
        <v>57</v>
      </c>
      <c r="F28" s="42" t="s">
        <v>62</v>
      </c>
      <c r="G28" s="42">
        <v>0</v>
      </c>
      <c r="H28" s="42" t="s">
        <v>367</v>
      </c>
      <c r="I28" s="80" t="s">
        <v>339</v>
      </c>
      <c r="J28" s="44" t="s">
        <v>340</v>
      </c>
      <c r="K28" s="44">
        <v>3</v>
      </c>
      <c r="L28" s="46">
        <v>1</v>
      </c>
      <c r="M28" s="46">
        <v>0</v>
      </c>
      <c r="N28" s="46">
        <v>473.5</v>
      </c>
      <c r="O28" s="40">
        <v>11872729.140000001</v>
      </c>
      <c r="P28" s="213">
        <v>25074.401562829989</v>
      </c>
      <c r="Q28" s="83">
        <v>12080592.75</v>
      </c>
      <c r="R28" s="49">
        <v>25513.395459345302</v>
      </c>
      <c r="S28" s="39">
        <v>7317644.9400000004</v>
      </c>
      <c r="T28" s="31">
        <v>15454.371573389652</v>
      </c>
      <c r="U28" s="31">
        <v>5991363.2000000002</v>
      </c>
      <c r="V28" s="31">
        <v>12653.354171066527</v>
      </c>
      <c r="W28" s="31">
        <v>315993.34000000003</v>
      </c>
      <c r="X28" s="31">
        <v>667.35657866948259</v>
      </c>
      <c r="Y28" s="31">
        <v>1010288.4</v>
      </c>
      <c r="Z28" s="31">
        <v>2133.6608236536426</v>
      </c>
      <c r="AA28" s="36">
        <v>1533947.75</v>
      </c>
      <c r="AB28" s="46">
        <v>3239.5939809926081</v>
      </c>
      <c r="AC28" s="39">
        <v>3222199.06</v>
      </c>
      <c r="AD28" s="31">
        <v>6805.0666525871166</v>
      </c>
      <c r="AE28" s="31">
        <v>1473207.6</v>
      </c>
      <c r="AF28" s="31">
        <v>3111.3148891235478</v>
      </c>
      <c r="AG28" s="31">
        <v>1306268.31</v>
      </c>
      <c r="AH28" s="31">
        <v>2758.750390707497</v>
      </c>
      <c r="AI28" s="31">
        <v>442723.15</v>
      </c>
      <c r="AJ28" s="31">
        <v>935.00137275607176</v>
      </c>
      <c r="AK28" s="36">
        <v>6801</v>
      </c>
      <c r="AL28" s="46">
        <v>14.36325237592397</v>
      </c>
      <c r="AM28" s="46">
        <v>-207863.61</v>
      </c>
      <c r="AN28" s="213">
        <v>-438.99389651531146</v>
      </c>
      <c r="AO28" s="39">
        <v>12247828.310000001</v>
      </c>
      <c r="AP28" s="31">
        <v>25866.585659978882</v>
      </c>
      <c r="AQ28" s="31">
        <v>13524302.310000001</v>
      </c>
      <c r="AR28" s="31">
        <v>28562.412481520591</v>
      </c>
      <c r="AS28" s="31">
        <v>-1110109.5</v>
      </c>
      <c r="AT28" s="31">
        <v>-2344.4762407602957</v>
      </c>
      <c r="AU28" s="31">
        <v>-1276474</v>
      </c>
      <c r="AV28" s="31">
        <v>-2695.8268215417106</v>
      </c>
      <c r="AW28" s="31">
        <v>541463.67000000004</v>
      </c>
      <c r="AX28" s="31">
        <v>1143.5346779303061</v>
      </c>
      <c r="AY28" s="31">
        <v>375099.17</v>
      </c>
      <c r="AZ28" s="65">
        <v>792.18409714889128</v>
      </c>
      <c r="BA28" s="39">
        <v>0</v>
      </c>
      <c r="BB28" s="31" t="s">
        <v>57</v>
      </c>
      <c r="BC28" s="32">
        <v>4</v>
      </c>
      <c r="BD28" s="33" t="s">
        <v>354</v>
      </c>
      <c r="BE28" s="1">
        <v>0</v>
      </c>
    </row>
    <row r="29" spans="1:57">
      <c r="A29" s="29">
        <v>210</v>
      </c>
      <c r="B29" s="34">
        <v>11</v>
      </c>
      <c r="C29" s="200" t="s">
        <v>76</v>
      </c>
      <c r="D29" s="42" t="s">
        <v>77</v>
      </c>
      <c r="E29" s="42" t="s">
        <v>57</v>
      </c>
      <c r="F29" s="42" t="s">
        <v>58</v>
      </c>
      <c r="G29" s="42">
        <v>0</v>
      </c>
      <c r="H29" s="42" t="s">
        <v>367</v>
      </c>
      <c r="I29" s="80" t="s">
        <v>341</v>
      </c>
      <c r="J29" s="44" t="s">
        <v>342</v>
      </c>
      <c r="K29" s="44">
        <v>1</v>
      </c>
      <c r="L29" s="46">
        <v>0.13363608888418149</v>
      </c>
      <c r="M29" s="46">
        <v>0</v>
      </c>
      <c r="N29" s="46">
        <v>78</v>
      </c>
      <c r="O29" s="40">
        <v>1190277.9493389302</v>
      </c>
      <c r="P29" s="213">
        <v>15259.973709473465</v>
      </c>
      <c r="Q29" s="83">
        <v>1234470.4350712846</v>
      </c>
      <c r="R29" s="49">
        <v>15826.544039375443</v>
      </c>
      <c r="S29" s="39">
        <v>818375.72637266666</v>
      </c>
      <c r="T29" s="31">
        <v>10491.996491957265</v>
      </c>
      <c r="U29" s="31">
        <v>780282.87047619</v>
      </c>
      <c r="V29" s="31">
        <v>10003.626544566538</v>
      </c>
      <c r="W29" s="31">
        <v>15955.245714285709</v>
      </c>
      <c r="X29" s="31">
        <v>204.55443223443217</v>
      </c>
      <c r="Y29" s="31">
        <v>22137.610182190961</v>
      </c>
      <c r="Z29" s="31">
        <v>283.81551515629434</v>
      </c>
      <c r="AA29" s="36">
        <v>151220.90850834645</v>
      </c>
      <c r="AB29" s="46">
        <v>1938.7295962608514</v>
      </c>
      <c r="AC29" s="39">
        <v>264873.80019027146</v>
      </c>
      <c r="AD29" s="31">
        <v>3395.8179511573267</v>
      </c>
      <c r="AE29" s="31">
        <v>117377.52140226534</v>
      </c>
      <c r="AF29" s="31">
        <v>1504.8400179777602</v>
      </c>
      <c r="AG29" s="31">
        <v>141795.30978177142</v>
      </c>
      <c r="AH29" s="31">
        <v>1817.8885869457872</v>
      </c>
      <c r="AI29" s="31">
        <v>5700.9690062347363</v>
      </c>
      <c r="AJ29" s="31">
        <v>73.08934623377867</v>
      </c>
      <c r="AK29" s="36">
        <v>0</v>
      </c>
      <c r="AL29" s="46">
        <v>0</v>
      </c>
      <c r="AM29" s="46">
        <v>-44192.485732354406</v>
      </c>
      <c r="AN29" s="213">
        <v>-566.57032990197956</v>
      </c>
      <c r="AO29" s="39">
        <v>1209059.2093706229</v>
      </c>
      <c r="AP29" s="31">
        <v>15500.759094495164</v>
      </c>
      <c r="AQ29" s="31">
        <v>1025447.6332346905</v>
      </c>
      <c r="AR29" s="31">
        <v>13146.764528649881</v>
      </c>
      <c r="AS29" s="31">
        <v>183611.57613593221</v>
      </c>
      <c r="AT29" s="31">
        <v>2353.9945658452843</v>
      </c>
      <c r="AU29" s="31">
        <v>183611.57613593221</v>
      </c>
      <c r="AV29" s="31">
        <v>2353.9945658452843</v>
      </c>
      <c r="AW29" s="31">
        <v>18781.2600316922</v>
      </c>
      <c r="AX29" s="31">
        <v>240.78538502169485</v>
      </c>
      <c r="AY29" s="31">
        <v>18781.260031692585</v>
      </c>
      <c r="AZ29" s="65">
        <v>240.7853850216998</v>
      </c>
      <c r="BA29" s="39">
        <v>3.86261719999456E-10</v>
      </c>
      <c r="BB29" s="31" t="s">
        <v>64</v>
      </c>
      <c r="BC29" s="32">
        <v>4</v>
      </c>
      <c r="BD29" s="33" t="s">
        <v>354</v>
      </c>
      <c r="BE29" s="1">
        <v>0</v>
      </c>
    </row>
    <row r="30" spans="1:57">
      <c r="A30" s="29">
        <v>210</v>
      </c>
      <c r="B30" s="34">
        <v>11</v>
      </c>
      <c r="C30" s="200" t="s">
        <v>76</v>
      </c>
      <c r="D30" s="42" t="s">
        <v>77</v>
      </c>
      <c r="E30" s="42" t="s">
        <v>57</v>
      </c>
      <c r="F30" s="42" t="s">
        <v>58</v>
      </c>
      <c r="G30" s="42">
        <v>0</v>
      </c>
      <c r="H30" s="42" t="s">
        <v>367</v>
      </c>
      <c r="I30" s="80" t="s">
        <v>343</v>
      </c>
      <c r="J30" s="44" t="s">
        <v>344</v>
      </c>
      <c r="K30" s="44">
        <v>2</v>
      </c>
      <c r="L30" s="46">
        <v>0.44672700881452931</v>
      </c>
      <c r="M30" s="46">
        <v>1</v>
      </c>
      <c r="N30" s="46">
        <v>262</v>
      </c>
      <c r="O30" s="40">
        <v>3978934.97486975</v>
      </c>
      <c r="P30" s="213">
        <v>15186.774713243321</v>
      </c>
      <c r="Q30" s="83">
        <v>4126664.3579139011</v>
      </c>
      <c r="R30" s="49">
        <v>15750.627320282065</v>
      </c>
      <c r="S30" s="39">
        <v>2769751.9834141647</v>
      </c>
      <c r="T30" s="31">
        <v>10571.572455779255</v>
      </c>
      <c r="U30" s="31">
        <v>2491671.60952381</v>
      </c>
      <c r="V30" s="31">
        <v>9510.1969829153059</v>
      </c>
      <c r="W30" s="31">
        <v>108425.06428571428</v>
      </c>
      <c r="X30" s="31">
        <v>413.83612322791714</v>
      </c>
      <c r="Y30" s="31">
        <v>169655.30960464076</v>
      </c>
      <c r="Z30" s="31">
        <v>647.53934963603331</v>
      </c>
      <c r="AA30" s="36">
        <v>471475.80223603226</v>
      </c>
      <c r="AB30" s="46">
        <v>1799.5259627329472</v>
      </c>
      <c r="AC30" s="39">
        <v>885436.57226370357</v>
      </c>
      <c r="AD30" s="31">
        <v>3379.5289017698606</v>
      </c>
      <c r="AE30" s="31">
        <v>392376.86074112728</v>
      </c>
      <c r="AF30" s="31">
        <v>1497.6216058821649</v>
      </c>
      <c r="AG30" s="31">
        <v>474002.15863574506</v>
      </c>
      <c r="AH30" s="31">
        <v>1809.1685444112402</v>
      </c>
      <c r="AI30" s="31">
        <v>19057.552886831345</v>
      </c>
      <c r="AJ30" s="31">
        <v>72.738751476455519</v>
      </c>
      <c r="AK30" s="36">
        <v>0</v>
      </c>
      <c r="AL30" s="46">
        <v>0</v>
      </c>
      <c r="AM30" s="46">
        <v>-147729.38304415095</v>
      </c>
      <c r="AN30" s="213">
        <v>-563.85260703874405</v>
      </c>
      <c r="AO30" s="39">
        <v>4041718.1361084566</v>
      </c>
      <c r="AP30" s="31">
        <v>15426.405099650596</v>
      </c>
      <c r="AQ30" s="31">
        <v>3427929.9679885842</v>
      </c>
      <c r="AR30" s="31">
        <v>13083.702167895359</v>
      </c>
      <c r="AS30" s="31">
        <v>613788.16811987245</v>
      </c>
      <c r="AT30" s="31">
        <v>2342.7029317552378</v>
      </c>
      <c r="AU30" s="31">
        <v>613788.16811987245</v>
      </c>
      <c r="AV30" s="31">
        <v>2342.7029317552378</v>
      </c>
      <c r="AW30" s="31">
        <v>62783.16123870686</v>
      </c>
      <c r="AX30" s="31">
        <v>239.63038640727805</v>
      </c>
      <c r="AY30" s="31">
        <v>62783.161238706474</v>
      </c>
      <c r="AZ30" s="65">
        <v>239.6303864072766</v>
      </c>
      <c r="BA30" s="39">
        <v>-3.8626171999986701E-10</v>
      </c>
      <c r="BB30" s="31" t="s">
        <v>64</v>
      </c>
      <c r="BC30" s="32">
        <v>2</v>
      </c>
      <c r="BD30" s="33" t="s">
        <v>354</v>
      </c>
      <c r="BE30" s="1">
        <v>0</v>
      </c>
    </row>
    <row r="31" spans="1:57">
      <c r="A31" s="29">
        <v>210</v>
      </c>
      <c r="B31" s="34">
        <v>11</v>
      </c>
      <c r="C31" s="200" t="s">
        <v>76</v>
      </c>
      <c r="D31" s="42" t="s">
        <v>77</v>
      </c>
      <c r="E31" s="42" t="s">
        <v>57</v>
      </c>
      <c r="F31" s="42" t="s">
        <v>58</v>
      </c>
      <c r="G31" s="42">
        <v>0</v>
      </c>
      <c r="H31" s="42" t="s">
        <v>367</v>
      </c>
      <c r="I31" s="80" t="s">
        <v>339</v>
      </c>
      <c r="J31" s="44" t="s">
        <v>340</v>
      </c>
      <c r="K31" s="44">
        <v>3</v>
      </c>
      <c r="L31" s="46">
        <v>0.41963690230128925</v>
      </c>
      <c r="M31" s="46">
        <v>0</v>
      </c>
      <c r="N31" s="46">
        <v>156.5</v>
      </c>
      <c r="O31" s="40">
        <v>3737647.1857913202</v>
      </c>
      <c r="P31" s="213">
        <v>23882.729621669776</v>
      </c>
      <c r="Q31" s="83">
        <v>3876418.0670148144</v>
      </c>
      <c r="R31" s="49">
        <v>24769.444517666547</v>
      </c>
      <c r="S31" s="39">
        <v>2591643.9502131683</v>
      </c>
      <c r="T31" s="31">
        <v>16560.02524097871</v>
      </c>
      <c r="U31" s="31">
        <v>2224639.2400000002</v>
      </c>
      <c r="V31" s="31">
        <v>14214.947220447284</v>
      </c>
      <c r="W31" s="31">
        <v>99730.8</v>
      </c>
      <c r="X31" s="31">
        <v>637.25750798722038</v>
      </c>
      <c r="Y31" s="31">
        <v>267273.91021316836</v>
      </c>
      <c r="Z31" s="31">
        <v>1707.8205125442062</v>
      </c>
      <c r="AA31" s="36">
        <v>453031.56925562141</v>
      </c>
      <c r="AB31" s="46">
        <v>2894.7704105790494</v>
      </c>
      <c r="AC31" s="39">
        <v>831742.54754602502</v>
      </c>
      <c r="AD31" s="31">
        <v>5314.648866108786</v>
      </c>
      <c r="AE31" s="31">
        <v>368582.61785660748</v>
      </c>
      <c r="AF31" s="31">
        <v>2355.1604974863094</v>
      </c>
      <c r="AG31" s="31">
        <v>445258.05158248363</v>
      </c>
      <c r="AH31" s="31">
        <v>2845.0993711340802</v>
      </c>
      <c r="AI31" s="31">
        <v>17901.878106933917</v>
      </c>
      <c r="AJ31" s="31">
        <v>114.38899748839562</v>
      </c>
      <c r="AK31" s="36">
        <v>0</v>
      </c>
      <c r="AL31" s="46">
        <v>0</v>
      </c>
      <c r="AM31" s="46">
        <v>-138770.88122349468</v>
      </c>
      <c r="AN31" s="213">
        <v>-886.71489599677091</v>
      </c>
      <c r="AO31" s="39">
        <v>3796623.0945209209</v>
      </c>
      <c r="AP31" s="31">
        <v>24259.572488951573</v>
      </c>
      <c r="AQ31" s="31">
        <v>3220055.8387767258</v>
      </c>
      <c r="AR31" s="31">
        <v>20575.436669499843</v>
      </c>
      <c r="AS31" s="31">
        <v>576567.25574419543</v>
      </c>
      <c r="AT31" s="31">
        <v>3684.1358194517279</v>
      </c>
      <c r="AU31" s="31">
        <v>576567.25574419543</v>
      </c>
      <c r="AV31" s="31">
        <v>3684.1358194517279</v>
      </c>
      <c r="AW31" s="31">
        <v>58975.908729600946</v>
      </c>
      <c r="AX31" s="31">
        <v>376.84286728179518</v>
      </c>
      <c r="AY31" s="31">
        <v>58975.908729600938</v>
      </c>
      <c r="AZ31" s="65">
        <v>376.84286728179518</v>
      </c>
      <c r="BA31" s="39">
        <v>-1.75E-22</v>
      </c>
      <c r="BB31" s="31" t="s">
        <v>64</v>
      </c>
      <c r="BC31" s="32">
        <v>3</v>
      </c>
      <c r="BD31" s="33" t="s">
        <v>354</v>
      </c>
      <c r="BE31" s="1">
        <v>0</v>
      </c>
    </row>
    <row r="32" spans="1:57">
      <c r="A32" s="29">
        <v>39</v>
      </c>
      <c r="B32" s="34">
        <v>12</v>
      </c>
      <c r="C32" s="200" t="s">
        <v>78</v>
      </c>
      <c r="D32" s="42" t="s">
        <v>79</v>
      </c>
      <c r="E32" s="42" t="s">
        <v>80</v>
      </c>
      <c r="F32" s="42" t="s">
        <v>67</v>
      </c>
      <c r="G32" s="42">
        <v>0</v>
      </c>
      <c r="H32" s="42" t="s">
        <v>367</v>
      </c>
      <c r="I32" s="80" t="s">
        <v>341</v>
      </c>
      <c r="J32" s="44" t="s">
        <v>342</v>
      </c>
      <c r="K32" s="44">
        <v>1</v>
      </c>
      <c r="L32" s="46">
        <v>0.19088711266346167</v>
      </c>
      <c r="M32" s="46">
        <v>0</v>
      </c>
      <c r="N32" s="46">
        <v>12</v>
      </c>
      <c r="O32" s="40">
        <v>136068.57160041685</v>
      </c>
      <c r="P32" s="213">
        <v>11339.047633368069</v>
      </c>
      <c r="Q32" s="83">
        <v>155258.70309859226</v>
      </c>
      <c r="R32" s="49">
        <v>12938.22525821602</v>
      </c>
      <c r="S32" s="39">
        <v>102593.38775510229</v>
      </c>
      <c r="T32" s="31">
        <v>8549.448979591858</v>
      </c>
      <c r="U32" s="31">
        <v>100033.273469388</v>
      </c>
      <c r="V32" s="31">
        <v>8336.1061224490004</v>
      </c>
      <c r="W32" s="31">
        <v>768.71020408163304</v>
      </c>
      <c r="X32" s="31">
        <v>64.05918367346942</v>
      </c>
      <c r="Y32" s="31">
        <v>1791.4040816326501</v>
      </c>
      <c r="Z32" s="31">
        <v>149.28367346938751</v>
      </c>
      <c r="AA32" s="36">
        <v>16904.008261912848</v>
      </c>
      <c r="AB32" s="46">
        <v>1408.667355159404</v>
      </c>
      <c r="AC32" s="39">
        <v>35430.757412933424</v>
      </c>
      <c r="AD32" s="31">
        <v>2952.5631177444511</v>
      </c>
      <c r="AE32" s="31">
        <v>1756.1614365038472</v>
      </c>
      <c r="AF32" s="31">
        <v>146.34678637532062</v>
      </c>
      <c r="AG32" s="31">
        <v>33674.595976429577</v>
      </c>
      <c r="AH32" s="31">
        <v>2806.2163313691308</v>
      </c>
      <c r="AI32" s="31">
        <v>0</v>
      </c>
      <c r="AJ32" s="31">
        <v>0</v>
      </c>
      <c r="AK32" s="36">
        <v>330.54966864368339</v>
      </c>
      <c r="AL32" s="46">
        <v>27.545805720306952</v>
      </c>
      <c r="AM32" s="46">
        <v>-19190.131498175393</v>
      </c>
      <c r="AN32" s="213">
        <v>-1599.1776248479491</v>
      </c>
      <c r="AO32" s="39">
        <v>190540.20396926274</v>
      </c>
      <c r="AP32" s="31">
        <v>15878.350330771895</v>
      </c>
      <c r="AQ32" s="31">
        <v>224917.4458630509</v>
      </c>
      <c r="AR32" s="31">
        <v>18743.120488587574</v>
      </c>
      <c r="AS32" s="31">
        <v>-41588.957010213722</v>
      </c>
      <c r="AT32" s="31">
        <v>-3465.7464175178097</v>
      </c>
      <c r="AU32" s="31">
        <v>-34377.241893788145</v>
      </c>
      <c r="AV32" s="31">
        <v>-2864.770157815678</v>
      </c>
      <c r="AW32" s="31">
        <v>47259.917252420542</v>
      </c>
      <c r="AX32" s="31">
        <v>3938.3264377017113</v>
      </c>
      <c r="AY32" s="31">
        <v>54471.632368845894</v>
      </c>
      <c r="AZ32" s="65">
        <v>4539.3026974038239</v>
      </c>
      <c r="BA32" s="39">
        <v>-2.29359500000007E-10</v>
      </c>
      <c r="BB32" s="31" t="s">
        <v>57</v>
      </c>
      <c r="BC32" s="32">
        <v>3</v>
      </c>
      <c r="BD32" s="33" t="s">
        <v>354</v>
      </c>
      <c r="BE32" s="1">
        <v>0</v>
      </c>
    </row>
    <row r="33" spans="1:57">
      <c r="A33" s="29">
        <v>39</v>
      </c>
      <c r="B33" s="34">
        <v>12</v>
      </c>
      <c r="C33" s="200" t="s">
        <v>78</v>
      </c>
      <c r="D33" s="42" t="s">
        <v>79</v>
      </c>
      <c r="E33" s="42" t="s">
        <v>80</v>
      </c>
      <c r="F33" s="42" t="s">
        <v>67</v>
      </c>
      <c r="G33" s="42">
        <v>0</v>
      </c>
      <c r="H33" s="42" t="s">
        <v>367</v>
      </c>
      <c r="I33" s="80" t="s">
        <v>343</v>
      </c>
      <c r="J33" s="44" t="s">
        <v>344</v>
      </c>
      <c r="K33" s="44">
        <v>2</v>
      </c>
      <c r="L33" s="46">
        <v>0.8091128873365383</v>
      </c>
      <c r="M33" s="46">
        <v>1</v>
      </c>
      <c r="N33" s="46">
        <v>31</v>
      </c>
      <c r="O33" s="40">
        <v>576753.62839958316</v>
      </c>
      <c r="P33" s="213">
        <v>18604.955754825263</v>
      </c>
      <c r="Q33" s="83">
        <v>658094.80690140778</v>
      </c>
      <c r="R33" s="49">
        <v>21228.864738755088</v>
      </c>
      <c r="S33" s="39">
        <v>434862.42224489775</v>
      </c>
      <c r="T33" s="31">
        <v>14027.820072416054</v>
      </c>
      <c r="U33" s="31">
        <v>407292.82653061202</v>
      </c>
      <c r="V33" s="31">
        <v>13138.478275181033</v>
      </c>
      <c r="W33" s="31">
        <v>5751.0397959183674</v>
      </c>
      <c r="X33" s="31">
        <v>185.5174127715602</v>
      </c>
      <c r="Y33" s="31">
        <v>21818.55591836735</v>
      </c>
      <c r="Z33" s="31">
        <v>703.82438446346293</v>
      </c>
      <c r="AA33" s="36">
        <v>71650.991738087148</v>
      </c>
      <c r="AB33" s="46">
        <v>2311.3223141318435</v>
      </c>
      <c r="AC33" s="39">
        <v>150180.29258706659</v>
      </c>
      <c r="AD33" s="31">
        <v>4844.5255673247275</v>
      </c>
      <c r="AE33" s="31">
        <v>7443.8385634961523</v>
      </c>
      <c r="AF33" s="31">
        <v>240.12382462890812</v>
      </c>
      <c r="AG33" s="31">
        <v>142736.45402357043</v>
      </c>
      <c r="AH33" s="31">
        <v>4604.4017426958198</v>
      </c>
      <c r="AI33" s="31">
        <v>0</v>
      </c>
      <c r="AJ33" s="31">
        <v>0</v>
      </c>
      <c r="AK33" s="36">
        <v>1401.1003313563165</v>
      </c>
      <c r="AL33" s="46">
        <v>45.196784882461827</v>
      </c>
      <c r="AM33" s="46">
        <v>-81341.178501824616</v>
      </c>
      <c r="AN33" s="213">
        <v>-2623.9089839298258</v>
      </c>
      <c r="AO33" s="39">
        <v>807642.44603073725</v>
      </c>
      <c r="AP33" s="31">
        <v>26052.982130023782</v>
      </c>
      <c r="AQ33" s="31">
        <v>953357.20413694915</v>
      </c>
      <c r="AR33" s="31">
        <v>30753.458197966098</v>
      </c>
      <c r="AS33" s="31">
        <v>-176283.04298978631</v>
      </c>
      <c r="AT33" s="31">
        <v>-5686.5497738640734</v>
      </c>
      <c r="AU33" s="31">
        <v>-145714.75810621187</v>
      </c>
      <c r="AV33" s="31">
        <v>-4700.4760679423171</v>
      </c>
      <c r="AW33" s="31">
        <v>200320.53274757948</v>
      </c>
      <c r="AX33" s="31">
        <v>6461.9526692767568</v>
      </c>
      <c r="AY33" s="31">
        <v>230888.81763115412</v>
      </c>
      <c r="AZ33" s="65">
        <v>7448.0263751985194</v>
      </c>
      <c r="BA33" s="39">
        <v>2.2935950000005001E-10</v>
      </c>
      <c r="BB33" s="31" t="s">
        <v>57</v>
      </c>
      <c r="BC33" s="32">
        <v>5</v>
      </c>
      <c r="BD33" s="33" t="s">
        <v>354</v>
      </c>
      <c r="BE33" s="1">
        <v>0</v>
      </c>
    </row>
    <row r="34" spans="1:57">
      <c r="A34" s="29">
        <v>40</v>
      </c>
      <c r="B34" s="34">
        <v>13</v>
      </c>
      <c r="C34" s="200" t="s">
        <v>81</v>
      </c>
      <c r="D34" s="42" t="s">
        <v>82</v>
      </c>
      <c r="E34" s="42" t="s">
        <v>57</v>
      </c>
      <c r="F34" s="42" t="s">
        <v>67</v>
      </c>
      <c r="G34" s="42">
        <v>0</v>
      </c>
      <c r="H34" s="42" t="s">
        <v>367</v>
      </c>
      <c r="I34" s="80" t="s">
        <v>341</v>
      </c>
      <c r="J34" s="44" t="s">
        <v>342</v>
      </c>
      <c r="K34" s="44">
        <v>1</v>
      </c>
      <c r="L34" s="46">
        <v>0.26648066264705783</v>
      </c>
      <c r="M34" s="46">
        <v>0</v>
      </c>
      <c r="N34" s="46">
        <v>27.5</v>
      </c>
      <c r="O34" s="40">
        <v>365540.42007748841</v>
      </c>
      <c r="P34" s="213">
        <v>13292.37891190867</v>
      </c>
      <c r="Q34" s="83">
        <v>389738.23395644728</v>
      </c>
      <c r="R34" s="49">
        <v>14172.299416598084</v>
      </c>
      <c r="S34" s="39">
        <v>258888.58060172389</v>
      </c>
      <c r="T34" s="31">
        <v>9414.130203699051</v>
      </c>
      <c r="U34" s="31">
        <v>244230.9</v>
      </c>
      <c r="V34" s="31">
        <v>8881.1236363636363</v>
      </c>
      <c r="W34" s="31">
        <v>6630.95</v>
      </c>
      <c r="X34" s="31">
        <v>241.12545454545455</v>
      </c>
      <c r="Y34" s="31">
        <v>8026.7306017238825</v>
      </c>
      <c r="Z34" s="31">
        <v>291.88111278995933</v>
      </c>
      <c r="AA34" s="36">
        <v>37231.77215079392</v>
      </c>
      <c r="AB34" s="46">
        <v>1353.8826236652335</v>
      </c>
      <c r="AC34" s="39">
        <v>93617.881203929457</v>
      </c>
      <c r="AD34" s="31">
        <v>3404.2865892337982</v>
      </c>
      <c r="AE34" s="31">
        <v>47167.077288529232</v>
      </c>
      <c r="AF34" s="31">
        <v>1715.1664468556085</v>
      </c>
      <c r="AG34" s="31">
        <v>43083.474317993197</v>
      </c>
      <c r="AH34" s="31">
        <v>1566.6717933815705</v>
      </c>
      <c r="AI34" s="31">
        <v>3367.3295974070165</v>
      </c>
      <c r="AJ34" s="31">
        <v>122.44834899661879</v>
      </c>
      <c r="AK34" s="36">
        <v>0</v>
      </c>
      <c r="AL34" s="46">
        <v>0</v>
      </c>
      <c r="AM34" s="46">
        <v>-24197.813878958856</v>
      </c>
      <c r="AN34" s="213">
        <v>-879.92050468941295</v>
      </c>
      <c r="AO34" s="39">
        <v>403688.2008524852</v>
      </c>
      <c r="AP34" s="31">
        <v>14679.570940090371</v>
      </c>
      <c r="AQ34" s="31">
        <v>337488.00871505251</v>
      </c>
      <c r="AR34" s="31">
        <v>12272.291226001909</v>
      </c>
      <c r="AS34" s="31">
        <v>74572.748077140612</v>
      </c>
      <c r="AT34" s="31">
        <v>2711.7362937142038</v>
      </c>
      <c r="AU34" s="31">
        <v>66200.192137432692</v>
      </c>
      <c r="AV34" s="31">
        <v>2407.2797140884618</v>
      </c>
      <c r="AW34" s="31">
        <v>46520.336714704703</v>
      </c>
      <c r="AX34" s="31">
        <v>1691.6486078074438</v>
      </c>
      <c r="AY34" s="31">
        <v>38147.780774996798</v>
      </c>
      <c r="AZ34" s="65">
        <v>1387.1920281817015</v>
      </c>
      <c r="BA34" s="39">
        <v>2.5000000000000001E-23</v>
      </c>
      <c r="BB34" s="31" t="s">
        <v>57</v>
      </c>
      <c r="BC34" s="32">
        <v>4</v>
      </c>
      <c r="BD34" s="33" t="s">
        <v>354</v>
      </c>
      <c r="BE34" s="1">
        <v>0</v>
      </c>
    </row>
    <row r="35" spans="1:57">
      <c r="A35" s="29">
        <v>40</v>
      </c>
      <c r="B35" s="34">
        <v>13</v>
      </c>
      <c r="C35" s="200" t="s">
        <v>81</v>
      </c>
      <c r="D35" s="42" t="s">
        <v>82</v>
      </c>
      <c r="E35" s="42" t="s">
        <v>57</v>
      </c>
      <c r="F35" s="42" t="s">
        <v>67</v>
      </c>
      <c r="G35" s="42">
        <v>0</v>
      </c>
      <c r="H35" s="42" t="s">
        <v>367</v>
      </c>
      <c r="I35" s="80" t="s">
        <v>343</v>
      </c>
      <c r="J35" s="44" t="s">
        <v>344</v>
      </c>
      <c r="K35" s="44">
        <v>2</v>
      </c>
      <c r="L35" s="46">
        <v>0.73351933735294217</v>
      </c>
      <c r="M35" s="46">
        <v>0</v>
      </c>
      <c r="N35" s="46">
        <v>70.5</v>
      </c>
      <c r="O35" s="40">
        <v>1006192.9599225116</v>
      </c>
      <c r="P35" s="213">
        <v>14272.24056627676</v>
      </c>
      <c r="Q35" s="83">
        <v>1072800.2860435529</v>
      </c>
      <c r="R35" s="49">
        <v>15217.025333951104</v>
      </c>
      <c r="S35" s="39">
        <v>712621.23939827608</v>
      </c>
      <c r="T35" s="31">
        <v>10108.102686500371</v>
      </c>
      <c r="U35" s="31">
        <v>628817.1</v>
      </c>
      <c r="V35" s="31">
        <v>8919.391489361702</v>
      </c>
      <c r="W35" s="31">
        <v>29859.9</v>
      </c>
      <c r="X35" s="31">
        <v>423.54468085106384</v>
      </c>
      <c r="Y35" s="31">
        <v>53944.23939827612</v>
      </c>
      <c r="Z35" s="31">
        <v>765.1665162876044</v>
      </c>
      <c r="AA35" s="36">
        <v>102484.82784920609</v>
      </c>
      <c r="AB35" s="46">
        <v>1453.6855014071782</v>
      </c>
      <c r="AC35" s="39">
        <v>257694.21879607058</v>
      </c>
      <c r="AD35" s="31">
        <v>3655.2371460435538</v>
      </c>
      <c r="AE35" s="31">
        <v>129832.92271147078</v>
      </c>
      <c r="AF35" s="31">
        <v>1841.6017405882376</v>
      </c>
      <c r="AG35" s="31">
        <v>118592.32568200682</v>
      </c>
      <c r="AH35" s="31">
        <v>1682.1606479717275</v>
      </c>
      <c r="AI35" s="31">
        <v>9268.9704025929841</v>
      </c>
      <c r="AJ35" s="31">
        <v>131.47475748358841</v>
      </c>
      <c r="AK35" s="36">
        <v>0</v>
      </c>
      <c r="AL35" s="46">
        <v>0</v>
      </c>
      <c r="AM35" s="46">
        <v>-66607.326121041144</v>
      </c>
      <c r="AN35" s="213">
        <v>-944.78476767434233</v>
      </c>
      <c r="AO35" s="39">
        <v>1111199.2091475148</v>
      </c>
      <c r="AP35" s="31">
        <v>15761.690909893827</v>
      </c>
      <c r="AQ35" s="31">
        <v>928975.40128494753</v>
      </c>
      <c r="AR35" s="31">
        <v>13176.956046595002</v>
      </c>
      <c r="AS35" s="31">
        <v>205270.2519228594</v>
      </c>
      <c r="AT35" s="31">
        <v>2911.6347790476507</v>
      </c>
      <c r="AU35" s="31">
        <v>182223.80786256731</v>
      </c>
      <c r="AV35" s="31">
        <v>2584.7348632988269</v>
      </c>
      <c r="AW35" s="31">
        <v>128052.69328529532</v>
      </c>
      <c r="AX35" s="31">
        <v>1816.3502593658905</v>
      </c>
      <c r="AY35" s="31">
        <v>105006.24922500319</v>
      </c>
      <c r="AZ35" s="65">
        <v>1489.4503436170667</v>
      </c>
      <c r="BA35" s="39">
        <v>-7.000000000000001E-23</v>
      </c>
      <c r="BB35" s="31" t="s">
        <v>57</v>
      </c>
      <c r="BC35" s="32">
        <v>2</v>
      </c>
      <c r="BD35" s="33" t="s">
        <v>354</v>
      </c>
      <c r="BE35" s="1">
        <v>0</v>
      </c>
    </row>
    <row r="36" spans="1:57">
      <c r="A36" s="29">
        <v>41</v>
      </c>
      <c r="B36" s="34">
        <v>15</v>
      </c>
      <c r="C36" s="200" t="s">
        <v>83</v>
      </c>
      <c r="D36" s="42" t="s">
        <v>84</v>
      </c>
      <c r="E36" s="42" t="s">
        <v>57</v>
      </c>
      <c r="F36" s="42" t="s">
        <v>58</v>
      </c>
      <c r="G36" s="42">
        <v>0</v>
      </c>
      <c r="H36" s="42" t="s">
        <v>367</v>
      </c>
      <c r="I36" s="80" t="s">
        <v>341</v>
      </c>
      <c r="J36" s="44" t="s">
        <v>342</v>
      </c>
      <c r="K36" s="44">
        <v>1</v>
      </c>
      <c r="L36" s="46">
        <v>0.13504147149212711</v>
      </c>
      <c r="M36" s="46">
        <v>0</v>
      </c>
      <c r="N36" s="46">
        <v>59.5</v>
      </c>
      <c r="O36" s="40">
        <v>869592.21616957686</v>
      </c>
      <c r="P36" s="213">
        <v>14614.995229740787</v>
      </c>
      <c r="Q36" s="83">
        <v>893900.9328726005</v>
      </c>
      <c r="R36" s="49">
        <v>15023.545090295805</v>
      </c>
      <c r="S36" s="39">
        <v>558382.33497456263</v>
      </c>
      <c r="T36" s="31">
        <v>9384.5770583960111</v>
      </c>
      <c r="U36" s="31">
        <v>537270.20282963337</v>
      </c>
      <c r="V36" s="31">
        <v>9029.7513080610661</v>
      </c>
      <c r="W36" s="31">
        <v>9207.35</v>
      </c>
      <c r="X36" s="31">
        <v>154.7453781512605</v>
      </c>
      <c r="Y36" s="31">
        <v>11904.782144929222</v>
      </c>
      <c r="Z36" s="31">
        <v>200.08037218368443</v>
      </c>
      <c r="AA36" s="36">
        <v>77341.53223129845</v>
      </c>
      <c r="AB36" s="46">
        <v>1299.8576845596376</v>
      </c>
      <c r="AC36" s="39">
        <v>258177.06566673945</v>
      </c>
      <c r="AD36" s="31">
        <v>4339.1103473401572</v>
      </c>
      <c r="AE36" s="31">
        <v>154826.66756338163</v>
      </c>
      <c r="AF36" s="31">
        <v>2602.128866611456</v>
      </c>
      <c r="AG36" s="31">
        <v>97275.05110276636</v>
      </c>
      <c r="AH36" s="31">
        <v>1634.8748084498545</v>
      </c>
      <c r="AI36" s="31">
        <v>6075.3470005914332</v>
      </c>
      <c r="AJ36" s="31">
        <v>102.10667227884763</v>
      </c>
      <c r="AK36" s="36">
        <v>0</v>
      </c>
      <c r="AL36" s="46">
        <v>0</v>
      </c>
      <c r="AM36" s="46">
        <v>-24308.716703023612</v>
      </c>
      <c r="AN36" s="213">
        <v>-408.5498605550186</v>
      </c>
      <c r="AO36" s="39">
        <v>802346.24660472898</v>
      </c>
      <c r="AP36" s="31">
        <v>13484.810867306369</v>
      </c>
      <c r="AQ36" s="31">
        <v>641729.00074376492</v>
      </c>
      <c r="AR36" s="31">
        <v>10785.361357038066</v>
      </c>
      <c r="AS36" s="31">
        <v>227888.42496771016</v>
      </c>
      <c r="AT36" s="31">
        <v>3830.0575624825233</v>
      </c>
      <c r="AU36" s="31">
        <v>160617.24586096406</v>
      </c>
      <c r="AV36" s="31">
        <v>2699.4495102683031</v>
      </c>
      <c r="AW36" s="31">
        <v>25.209541898150288</v>
      </c>
      <c r="AX36" s="31">
        <v>0.42368977980084516</v>
      </c>
      <c r="AY36" s="31">
        <v>-67245.969564847954</v>
      </c>
      <c r="AZ36" s="65">
        <v>-1130.1843624344192</v>
      </c>
      <c r="BA36" s="39">
        <v>1.7585599999999999E-22</v>
      </c>
      <c r="BB36" s="31" t="s">
        <v>64</v>
      </c>
      <c r="BC36" s="32">
        <v>4</v>
      </c>
      <c r="BD36" s="33" t="s">
        <v>354</v>
      </c>
      <c r="BE36" s="1">
        <v>0</v>
      </c>
    </row>
    <row r="37" spans="1:57">
      <c r="A37" s="29">
        <v>41</v>
      </c>
      <c r="B37" s="34">
        <v>15</v>
      </c>
      <c r="C37" s="200" t="s">
        <v>83</v>
      </c>
      <c r="D37" s="42" t="s">
        <v>84</v>
      </c>
      <c r="E37" s="42" t="s">
        <v>57</v>
      </c>
      <c r="F37" s="42" t="s">
        <v>58</v>
      </c>
      <c r="G37" s="42">
        <v>0</v>
      </c>
      <c r="H37" s="42" t="s">
        <v>367</v>
      </c>
      <c r="I37" s="80" t="s">
        <v>343</v>
      </c>
      <c r="J37" s="44" t="s">
        <v>344</v>
      </c>
      <c r="K37" s="44">
        <v>2</v>
      </c>
      <c r="L37" s="46">
        <v>0.54057065040508046</v>
      </c>
      <c r="M37" s="46">
        <v>0</v>
      </c>
      <c r="N37" s="46">
        <v>189.5</v>
      </c>
      <c r="O37" s="40">
        <v>3480975.3232686659</v>
      </c>
      <c r="P37" s="213">
        <v>18369.262919623565</v>
      </c>
      <c r="Q37" s="83">
        <v>3578283.0514315097</v>
      </c>
      <c r="R37" s="49">
        <v>18882.760165865486</v>
      </c>
      <c r="S37" s="39">
        <v>2234723.048432258</v>
      </c>
      <c r="T37" s="31">
        <v>11792.733764814026</v>
      </c>
      <c r="U37" s="31">
        <v>2026313.3609356314</v>
      </c>
      <c r="V37" s="31">
        <v>10692.946495702541</v>
      </c>
      <c r="W37" s="31">
        <v>77326.5</v>
      </c>
      <c r="X37" s="31">
        <v>408.0554089709762</v>
      </c>
      <c r="Y37" s="31">
        <v>131083.18749662675</v>
      </c>
      <c r="Z37" s="31">
        <v>691.73186014051043</v>
      </c>
      <c r="AA37" s="36">
        <v>310077.89735379443</v>
      </c>
      <c r="AB37" s="46">
        <v>1636.294972843242</v>
      </c>
      <c r="AC37" s="39">
        <v>1033482.1056454569</v>
      </c>
      <c r="AD37" s="31">
        <v>5453.7314282082161</v>
      </c>
      <c r="AE37" s="31">
        <v>619770.73753722967</v>
      </c>
      <c r="AF37" s="31">
        <v>3270.5579817268044</v>
      </c>
      <c r="AG37" s="31">
        <v>389391.77025981597</v>
      </c>
      <c r="AH37" s="31">
        <v>2054.8378377826698</v>
      </c>
      <c r="AI37" s="31">
        <v>24319.597848411562</v>
      </c>
      <c r="AJ37" s="31">
        <v>128.33560869874174</v>
      </c>
      <c r="AK37" s="36">
        <v>0</v>
      </c>
      <c r="AL37" s="46">
        <v>0</v>
      </c>
      <c r="AM37" s="46">
        <v>-97307.728162843734</v>
      </c>
      <c r="AN37" s="213">
        <v>-513.49724624191936</v>
      </c>
      <c r="AO37" s="39">
        <v>3211789.8863570918</v>
      </c>
      <c r="AP37" s="31">
        <v>16948.759294760377</v>
      </c>
      <c r="AQ37" s="31">
        <v>2568839.4793304922</v>
      </c>
      <c r="AR37" s="31">
        <v>13555.881157416847</v>
      </c>
      <c r="AS37" s="31">
        <v>912236.75766719098</v>
      </c>
      <c r="AT37" s="31">
        <v>4813.9142884812181</v>
      </c>
      <c r="AU37" s="31">
        <v>642950.40702659939</v>
      </c>
      <c r="AV37" s="31">
        <v>3392.8781373435327</v>
      </c>
      <c r="AW37" s="31">
        <v>100.9137290176204</v>
      </c>
      <c r="AX37" s="31">
        <v>0.53252627449931622</v>
      </c>
      <c r="AY37" s="31">
        <v>-269185.43691157404</v>
      </c>
      <c r="AZ37" s="65">
        <v>-1420.503624863187</v>
      </c>
      <c r="BA37" s="39">
        <v>-2.9326999999999998E-22</v>
      </c>
      <c r="BB37" s="31" t="s">
        <v>64</v>
      </c>
      <c r="BC37" s="32">
        <v>3</v>
      </c>
      <c r="BD37" s="33" t="s">
        <v>354</v>
      </c>
      <c r="BE37" s="1">
        <v>0</v>
      </c>
    </row>
    <row r="38" spans="1:57">
      <c r="A38" s="29">
        <v>41</v>
      </c>
      <c r="B38" s="34">
        <v>15</v>
      </c>
      <c r="C38" s="200" t="s">
        <v>83</v>
      </c>
      <c r="D38" s="42" t="s">
        <v>84</v>
      </c>
      <c r="E38" s="42" t="s">
        <v>57</v>
      </c>
      <c r="F38" s="42" t="s">
        <v>58</v>
      </c>
      <c r="G38" s="42">
        <v>0</v>
      </c>
      <c r="H38" s="42" t="s">
        <v>367</v>
      </c>
      <c r="I38" s="80" t="s">
        <v>339</v>
      </c>
      <c r="J38" s="44" t="s">
        <v>340</v>
      </c>
      <c r="K38" s="44">
        <v>3</v>
      </c>
      <c r="L38" s="46">
        <v>0.32438787810279252</v>
      </c>
      <c r="M38" s="46">
        <v>0</v>
      </c>
      <c r="N38" s="46">
        <v>87.5</v>
      </c>
      <c r="O38" s="40">
        <v>2088878.1105617571</v>
      </c>
      <c r="P38" s="213">
        <v>23872.89269213437</v>
      </c>
      <c r="Q38" s="83">
        <v>2147270.9356958899</v>
      </c>
      <c r="R38" s="49">
        <v>24540.239265095886</v>
      </c>
      <c r="S38" s="39">
        <v>1318576.2865931795</v>
      </c>
      <c r="T38" s="31">
        <v>15069.443275350621</v>
      </c>
      <c r="U38" s="31">
        <v>1145731.6362347351</v>
      </c>
      <c r="V38" s="31">
        <v>13094.075842682689</v>
      </c>
      <c r="W38" s="31">
        <v>64161.54</v>
      </c>
      <c r="X38" s="31">
        <v>733.27474285714277</v>
      </c>
      <c r="Y38" s="31">
        <v>108683.11035844404</v>
      </c>
      <c r="Z38" s="31">
        <v>1242.0926898107889</v>
      </c>
      <c r="AA38" s="36">
        <v>208518.42041490716</v>
      </c>
      <c r="AB38" s="46">
        <v>2383.0676618846528</v>
      </c>
      <c r="AC38" s="39">
        <v>620176.22868780361</v>
      </c>
      <c r="AD38" s="31">
        <v>7087.728327860611</v>
      </c>
      <c r="AE38" s="31">
        <v>371914.59489938885</v>
      </c>
      <c r="AF38" s="31">
        <v>4250.4525131358714</v>
      </c>
      <c r="AG38" s="31">
        <v>233667.82863741773</v>
      </c>
      <c r="AH38" s="31">
        <v>2670.4894701419162</v>
      </c>
      <c r="AI38" s="31">
        <v>14593.805150997006</v>
      </c>
      <c r="AJ38" s="31">
        <v>166.78634458282292</v>
      </c>
      <c r="AK38" s="36">
        <v>0</v>
      </c>
      <c r="AL38" s="46">
        <v>0</v>
      </c>
      <c r="AM38" s="46">
        <v>-58392.825134132669</v>
      </c>
      <c r="AN38" s="213">
        <v>-667.34657296151613</v>
      </c>
      <c r="AO38" s="39">
        <v>1927344.1970381795</v>
      </c>
      <c r="AP38" s="31">
        <v>22026.790823293479</v>
      </c>
      <c r="AQ38" s="31">
        <v>1541519.8499257427</v>
      </c>
      <c r="AR38" s="31">
        <v>17617.36971343706</v>
      </c>
      <c r="AS38" s="31">
        <v>547418.81736509898</v>
      </c>
      <c r="AT38" s="31">
        <v>6256.2150556011284</v>
      </c>
      <c r="AU38" s="31">
        <v>385824.3471124366</v>
      </c>
      <c r="AV38" s="31">
        <v>4409.4211098564174</v>
      </c>
      <c r="AW38" s="31">
        <v>60.556729084229296</v>
      </c>
      <c r="AX38" s="31">
        <v>0.6920769038197635</v>
      </c>
      <c r="AY38" s="31">
        <v>-161533.91352357806</v>
      </c>
      <c r="AZ38" s="65">
        <v>-1846.1018688408919</v>
      </c>
      <c r="BA38" s="39">
        <v>1.17409E-22</v>
      </c>
      <c r="BB38" s="31" t="s">
        <v>64</v>
      </c>
      <c r="BC38" s="32">
        <v>3</v>
      </c>
      <c r="BD38" s="33" t="s">
        <v>354</v>
      </c>
      <c r="BE38" s="1">
        <v>0</v>
      </c>
    </row>
    <row r="39" spans="1:57">
      <c r="A39" s="29">
        <v>215</v>
      </c>
      <c r="B39" s="34">
        <v>16</v>
      </c>
      <c r="C39" s="200" t="s">
        <v>85</v>
      </c>
      <c r="D39" s="42" t="s">
        <v>86</v>
      </c>
      <c r="E39" s="42" t="s">
        <v>57</v>
      </c>
      <c r="F39" s="42" t="s">
        <v>58</v>
      </c>
      <c r="G39" s="42">
        <v>0</v>
      </c>
      <c r="H39" s="42" t="s">
        <v>367</v>
      </c>
      <c r="I39" s="80" t="s">
        <v>341</v>
      </c>
      <c r="J39" s="44" t="s">
        <v>342</v>
      </c>
      <c r="K39" s="44">
        <v>1</v>
      </c>
      <c r="L39" s="46">
        <v>0.13123172698031838</v>
      </c>
      <c r="M39" s="46">
        <v>0</v>
      </c>
      <c r="N39" s="46">
        <v>242</v>
      </c>
      <c r="O39" s="40">
        <v>2557262.3376104846</v>
      </c>
      <c r="P39" s="213">
        <v>10567.199742192084</v>
      </c>
      <c r="Q39" s="83">
        <v>2633168.6792298453</v>
      </c>
      <c r="R39" s="49">
        <v>10880.862310867129</v>
      </c>
      <c r="S39" s="39">
        <v>1918973.6352145481</v>
      </c>
      <c r="T39" s="31">
        <v>7929.6431207212727</v>
      </c>
      <c r="U39" s="31">
        <v>1841110.3641008697</v>
      </c>
      <c r="V39" s="31">
        <v>7607.8940665325181</v>
      </c>
      <c r="W39" s="31">
        <v>20862.02</v>
      </c>
      <c r="X39" s="31">
        <v>86.206694214876038</v>
      </c>
      <c r="Y39" s="31">
        <v>57001.251113678401</v>
      </c>
      <c r="Z39" s="31">
        <v>235.54235997387769</v>
      </c>
      <c r="AA39" s="36">
        <v>291203.45875078195</v>
      </c>
      <c r="AB39" s="46">
        <v>1203.3200774825698</v>
      </c>
      <c r="AC39" s="39">
        <v>419054.63345510594</v>
      </c>
      <c r="AD39" s="31">
        <v>1731.6307167566356</v>
      </c>
      <c r="AE39" s="31">
        <v>69195.169474029273</v>
      </c>
      <c r="AF39" s="31">
        <v>285.93045237202176</v>
      </c>
      <c r="AG39" s="31">
        <v>339767.41609697271</v>
      </c>
      <c r="AH39" s="31">
        <v>1403.9975871775728</v>
      </c>
      <c r="AI39" s="31">
        <v>10092.047884103933</v>
      </c>
      <c r="AJ39" s="31">
        <v>41.702677207041049</v>
      </c>
      <c r="AK39" s="36">
        <v>3936.9518094095511</v>
      </c>
      <c r="AL39" s="46">
        <v>16.268395906651037</v>
      </c>
      <c r="AM39" s="46">
        <v>-75906.341619360974</v>
      </c>
      <c r="AN39" s="213">
        <v>-313.66256867504535</v>
      </c>
      <c r="AO39" s="39">
        <v>2555587.710539565</v>
      </c>
      <c r="AP39" s="31">
        <v>10560.279795618037</v>
      </c>
      <c r="AQ39" s="31">
        <v>2404677.2611716399</v>
      </c>
      <c r="AR39" s="31">
        <v>9936.6828974034706</v>
      </c>
      <c r="AS39" s="31">
        <v>149457.97661370688</v>
      </c>
      <c r="AT39" s="31">
        <v>617.59494468473906</v>
      </c>
      <c r="AU39" s="31">
        <v>150910.44936792503</v>
      </c>
      <c r="AV39" s="31">
        <v>623.59689821456618</v>
      </c>
      <c r="AW39" s="31">
        <v>-3127.0998251376891</v>
      </c>
      <c r="AX39" s="31">
        <v>-12.92190010387475</v>
      </c>
      <c r="AY39" s="31">
        <v>-1674.627070919526</v>
      </c>
      <c r="AZ39" s="65">
        <v>-6.9199465740476276</v>
      </c>
      <c r="BA39" s="39">
        <v>7.059999999999999E-23</v>
      </c>
      <c r="BB39" s="31" t="s">
        <v>64</v>
      </c>
      <c r="BC39" s="32">
        <v>2</v>
      </c>
      <c r="BD39" s="33" t="s">
        <v>354</v>
      </c>
      <c r="BE39" s="1">
        <v>0</v>
      </c>
    </row>
    <row r="40" spans="1:57">
      <c r="A40" s="29">
        <v>215</v>
      </c>
      <c r="B40" s="34">
        <v>16</v>
      </c>
      <c r="C40" s="200" t="s">
        <v>85</v>
      </c>
      <c r="D40" s="42" t="s">
        <v>86</v>
      </c>
      <c r="E40" s="42" t="s">
        <v>57</v>
      </c>
      <c r="F40" s="42" t="s">
        <v>58</v>
      </c>
      <c r="G40" s="42">
        <v>0</v>
      </c>
      <c r="H40" s="42" t="s">
        <v>367</v>
      </c>
      <c r="I40" s="80" t="s">
        <v>343</v>
      </c>
      <c r="J40" s="44" t="s">
        <v>344</v>
      </c>
      <c r="K40" s="44">
        <v>2</v>
      </c>
      <c r="L40" s="46">
        <v>0.52291650305734505</v>
      </c>
      <c r="M40" s="46">
        <v>0</v>
      </c>
      <c r="N40" s="46">
        <v>649.5</v>
      </c>
      <c r="O40" s="40">
        <v>10189873.361828726</v>
      </c>
      <c r="P40" s="213">
        <v>15688.796554008813</v>
      </c>
      <c r="Q40" s="83">
        <v>10492335.880861377</v>
      </c>
      <c r="R40" s="49">
        <v>16154.481725729604</v>
      </c>
      <c r="S40" s="39">
        <v>7592920.8537915228</v>
      </c>
      <c r="T40" s="31">
        <v>11690.409320695186</v>
      </c>
      <c r="U40" s="31">
        <v>6955586.1691769864</v>
      </c>
      <c r="V40" s="31">
        <v>10709.139598424921</v>
      </c>
      <c r="W40" s="31">
        <v>256123.45</v>
      </c>
      <c r="X40" s="31">
        <v>394.33941493456501</v>
      </c>
      <c r="Y40" s="31">
        <v>381211.23461453628</v>
      </c>
      <c r="Z40" s="31">
        <v>586.93030733569844</v>
      </c>
      <c r="AA40" s="36">
        <v>1213928.7069639221</v>
      </c>
      <c r="AB40" s="46">
        <v>1869.0203340476089</v>
      </c>
      <c r="AC40" s="39">
        <v>1669798.8250142117</v>
      </c>
      <c r="AD40" s="31">
        <v>2570.8988837786164</v>
      </c>
      <c r="AE40" s="31">
        <v>275720.6422746107</v>
      </c>
      <c r="AF40" s="31">
        <v>424.51215130809948</v>
      </c>
      <c r="AG40" s="31">
        <v>1353864.5963632336</v>
      </c>
      <c r="AH40" s="31">
        <v>2084.4720498279194</v>
      </c>
      <c r="AI40" s="31">
        <v>40213.586376367472</v>
      </c>
      <c r="AJ40" s="31">
        <v>61.914682642598109</v>
      </c>
      <c r="AK40" s="36">
        <v>15687.49509172035</v>
      </c>
      <c r="AL40" s="46">
        <v>24.153187208191454</v>
      </c>
      <c r="AM40" s="46">
        <v>-302462.5190326529</v>
      </c>
      <c r="AN40" s="213">
        <v>-465.68517172078958</v>
      </c>
      <c r="AO40" s="39">
        <v>10183200.507999849</v>
      </c>
      <c r="AP40" s="31">
        <v>15678.522722093689</v>
      </c>
      <c r="AQ40" s="31">
        <v>9581870.5836430434</v>
      </c>
      <c r="AR40" s="31">
        <v>14752.687580666734</v>
      </c>
      <c r="AS40" s="31">
        <v>595542.28450096736</v>
      </c>
      <c r="AT40" s="31">
        <v>916.92422555961105</v>
      </c>
      <c r="AU40" s="31">
        <v>601329.92435680621</v>
      </c>
      <c r="AV40" s="31">
        <v>925.8351414269531</v>
      </c>
      <c r="AW40" s="31">
        <v>-12460.493684712985</v>
      </c>
      <c r="AX40" s="31">
        <v>-19.18474778246803</v>
      </c>
      <c r="AY40" s="31">
        <v>-6672.8538288742902</v>
      </c>
      <c r="AZ40" s="65">
        <v>-10.273831915125927</v>
      </c>
      <c r="BA40" s="39">
        <v>-2.9300000000000002E-22</v>
      </c>
      <c r="BB40" s="31" t="s">
        <v>64</v>
      </c>
      <c r="BC40" s="32">
        <v>2</v>
      </c>
      <c r="BD40" s="33" t="s">
        <v>354</v>
      </c>
      <c r="BE40" s="1">
        <v>0</v>
      </c>
    </row>
    <row r="41" spans="1:57">
      <c r="A41" s="29">
        <v>215</v>
      </c>
      <c r="B41" s="34">
        <v>16</v>
      </c>
      <c r="C41" s="200" t="s">
        <v>85</v>
      </c>
      <c r="D41" s="42" t="s">
        <v>86</v>
      </c>
      <c r="E41" s="42" t="s">
        <v>57</v>
      </c>
      <c r="F41" s="42" t="s">
        <v>58</v>
      </c>
      <c r="G41" s="42">
        <v>0</v>
      </c>
      <c r="H41" s="42" t="s">
        <v>367</v>
      </c>
      <c r="I41" s="80" t="s">
        <v>339</v>
      </c>
      <c r="J41" s="44" t="s">
        <v>340</v>
      </c>
      <c r="K41" s="44">
        <v>3</v>
      </c>
      <c r="L41" s="46">
        <v>0.34585176996233669</v>
      </c>
      <c r="M41" s="46">
        <v>0</v>
      </c>
      <c r="N41" s="46">
        <v>314.5</v>
      </c>
      <c r="O41" s="40">
        <v>6739480.8105607918</v>
      </c>
      <c r="P41" s="213">
        <v>21429.191766489002</v>
      </c>
      <c r="Q41" s="83">
        <v>6939526.5099087777</v>
      </c>
      <c r="R41" s="49">
        <v>22065.267122126479</v>
      </c>
      <c r="S41" s="39">
        <v>5015674.2609939286</v>
      </c>
      <c r="T41" s="31">
        <v>15948.089860076088</v>
      </c>
      <c r="U41" s="31">
        <v>4533661.8367221439</v>
      </c>
      <c r="V41" s="31">
        <v>14415.458940292985</v>
      </c>
      <c r="W41" s="31">
        <v>192907.06</v>
      </c>
      <c r="X41" s="31">
        <v>613.37697933227344</v>
      </c>
      <c r="Y41" s="31">
        <v>289105.36427178542</v>
      </c>
      <c r="Z41" s="31">
        <v>919.25394045082783</v>
      </c>
      <c r="AA41" s="36">
        <v>809088.37428529595</v>
      </c>
      <c r="AB41" s="46">
        <v>2572.6180422425941</v>
      </c>
      <c r="AC41" s="39">
        <v>1104388.3215306825</v>
      </c>
      <c r="AD41" s="31">
        <v>3511.5685899226783</v>
      </c>
      <c r="AE41" s="31">
        <v>182358.8882513601</v>
      </c>
      <c r="AF41" s="31">
        <v>579.8374825162482</v>
      </c>
      <c r="AG41" s="31">
        <v>895432.56753979379</v>
      </c>
      <c r="AH41" s="31">
        <v>2847.1623769150833</v>
      </c>
      <c r="AI41" s="31">
        <v>26596.865739528595</v>
      </c>
      <c r="AJ41" s="31">
        <v>84.568730491346884</v>
      </c>
      <c r="AK41" s="36">
        <v>10375.553098870099</v>
      </c>
      <c r="AL41" s="46">
        <v>32.990629885119553</v>
      </c>
      <c r="AM41" s="46">
        <v>-200045.6993479862</v>
      </c>
      <c r="AN41" s="213">
        <v>-636.07535563747592</v>
      </c>
      <c r="AO41" s="39">
        <v>6735067.451460585</v>
      </c>
      <c r="AP41" s="31">
        <v>21415.15882817356</v>
      </c>
      <c r="AQ41" s="31">
        <v>6337353.8251853166</v>
      </c>
      <c r="AR41" s="31">
        <v>20150.568601543138</v>
      </c>
      <c r="AS41" s="31">
        <v>393885.73888532579</v>
      </c>
      <c r="AT41" s="31">
        <v>1252.4188835781422</v>
      </c>
      <c r="AU41" s="31">
        <v>397713.62627526891</v>
      </c>
      <c r="AV41" s="31">
        <v>1264.5902266304256</v>
      </c>
      <c r="AW41" s="31">
        <v>-8241.2464901493258</v>
      </c>
      <c r="AX41" s="31">
        <v>-26.204281367724409</v>
      </c>
      <c r="AY41" s="31">
        <v>-4413.3591002061839</v>
      </c>
      <c r="AZ41" s="65">
        <v>-14.032938315440967</v>
      </c>
      <c r="BA41" s="39">
        <v>-4.77E-22</v>
      </c>
      <c r="BB41" s="31" t="s">
        <v>64</v>
      </c>
      <c r="BC41" s="32">
        <v>2</v>
      </c>
      <c r="BD41" s="33" t="s">
        <v>354</v>
      </c>
      <c r="BE41" s="1">
        <v>0</v>
      </c>
    </row>
    <row r="42" spans="1:57">
      <c r="A42" s="29">
        <v>45</v>
      </c>
      <c r="B42" s="34">
        <v>17</v>
      </c>
      <c r="C42" s="200" t="s">
        <v>87</v>
      </c>
      <c r="D42" s="42" t="s">
        <v>88</v>
      </c>
      <c r="E42" s="42" t="s">
        <v>57</v>
      </c>
      <c r="F42" s="42" t="s">
        <v>67</v>
      </c>
      <c r="G42" s="42">
        <v>0</v>
      </c>
      <c r="H42" s="42" t="s">
        <v>367</v>
      </c>
      <c r="I42" s="80" t="s">
        <v>341</v>
      </c>
      <c r="J42" s="44" t="s">
        <v>342</v>
      </c>
      <c r="K42" s="44">
        <v>1</v>
      </c>
      <c r="L42" s="46">
        <v>0.19103986933961289</v>
      </c>
      <c r="M42" s="46">
        <v>0</v>
      </c>
      <c r="N42" s="46">
        <v>37.5</v>
      </c>
      <c r="O42" s="40">
        <v>506303.26852700836</v>
      </c>
      <c r="P42" s="213">
        <v>13501.420494053556</v>
      </c>
      <c r="Q42" s="83">
        <v>519827.40307567082</v>
      </c>
      <c r="R42" s="49">
        <v>13862.064082017887</v>
      </c>
      <c r="S42" s="39">
        <v>342447.60652454634</v>
      </c>
      <c r="T42" s="31">
        <v>9131.9361739879023</v>
      </c>
      <c r="U42" s="31">
        <v>332964.7</v>
      </c>
      <c r="V42" s="31">
        <v>8879.0586666666677</v>
      </c>
      <c r="W42" s="31">
        <v>6825.3</v>
      </c>
      <c r="X42" s="31">
        <v>182.00800000000001</v>
      </c>
      <c r="Y42" s="31">
        <v>2657.6065245463255</v>
      </c>
      <c r="Z42" s="31">
        <v>70.869507321235346</v>
      </c>
      <c r="AA42" s="36">
        <v>47301.032256788676</v>
      </c>
      <c r="AB42" s="46">
        <v>1261.3608601810311</v>
      </c>
      <c r="AC42" s="39">
        <v>128168.36560093968</v>
      </c>
      <c r="AD42" s="31">
        <v>3417.8230826917238</v>
      </c>
      <c r="AE42" s="31">
        <v>38321.45155031031</v>
      </c>
      <c r="AF42" s="31">
        <v>1021.9053746749414</v>
      </c>
      <c r="AG42" s="31">
        <v>83561.702349356099</v>
      </c>
      <c r="AH42" s="31">
        <v>2228.3120626494956</v>
      </c>
      <c r="AI42" s="31">
        <v>6285.2117012732633</v>
      </c>
      <c r="AJ42" s="31">
        <v>167.60564536728702</v>
      </c>
      <c r="AK42" s="36">
        <v>1910.3986933961287</v>
      </c>
      <c r="AL42" s="46">
        <v>50.943965157230103</v>
      </c>
      <c r="AM42" s="46">
        <v>-13524.134548662436</v>
      </c>
      <c r="AN42" s="213">
        <v>-360.64358796433163</v>
      </c>
      <c r="AO42" s="39">
        <v>408593.44956615806</v>
      </c>
      <c r="AP42" s="31">
        <v>10895.825321764214</v>
      </c>
      <c r="AQ42" s="31">
        <v>649246.75505300704</v>
      </c>
      <c r="AR42" s="31">
        <v>17313.246801413523</v>
      </c>
      <c r="AS42" s="31">
        <v>-240653.30548684904</v>
      </c>
      <c r="AT42" s="31">
        <v>-6417.4214796493061</v>
      </c>
      <c r="AU42" s="31">
        <v>-240653.30548684904</v>
      </c>
      <c r="AV42" s="31">
        <v>-6417.4214796493061</v>
      </c>
      <c r="AW42" s="31">
        <v>-97709.818960850345</v>
      </c>
      <c r="AX42" s="31">
        <v>-2605.5951722893424</v>
      </c>
      <c r="AY42" s="31">
        <v>-97709.818960850345</v>
      </c>
      <c r="AZ42" s="65">
        <v>-2605.5951722893424</v>
      </c>
      <c r="BA42" s="39">
        <v>6.0000000000000001E-23</v>
      </c>
      <c r="BB42" s="31" t="s">
        <v>57</v>
      </c>
      <c r="BC42" s="32">
        <v>3</v>
      </c>
      <c r="BD42" s="33" t="s">
        <v>354</v>
      </c>
      <c r="BE42" s="1">
        <v>1</v>
      </c>
    </row>
    <row r="43" spans="1:57">
      <c r="A43" s="29">
        <v>45</v>
      </c>
      <c r="B43" s="34">
        <v>17</v>
      </c>
      <c r="C43" s="200" t="s">
        <v>87</v>
      </c>
      <c r="D43" s="42" t="s">
        <v>88</v>
      </c>
      <c r="E43" s="42" t="s">
        <v>57</v>
      </c>
      <c r="F43" s="42" t="s">
        <v>67</v>
      </c>
      <c r="G43" s="42">
        <v>0</v>
      </c>
      <c r="H43" s="42" t="s">
        <v>367</v>
      </c>
      <c r="I43" s="80" t="s">
        <v>343</v>
      </c>
      <c r="J43" s="44" t="s">
        <v>344</v>
      </c>
      <c r="K43" s="44">
        <v>2</v>
      </c>
      <c r="L43" s="46">
        <v>0.80896013066038708</v>
      </c>
      <c r="M43" s="46">
        <v>0</v>
      </c>
      <c r="N43" s="46">
        <v>114</v>
      </c>
      <c r="O43" s="40">
        <v>2143945.9714729916</v>
      </c>
      <c r="P43" s="213">
        <v>18806.543609412209</v>
      </c>
      <c r="Q43" s="83">
        <v>2201214.0469243294</v>
      </c>
      <c r="R43" s="49">
        <v>19308.895148459029</v>
      </c>
      <c r="S43" s="39">
        <v>1442112.8234754535</v>
      </c>
      <c r="T43" s="31">
        <v>12650.112486626786</v>
      </c>
      <c r="U43" s="31">
        <v>1223760.95</v>
      </c>
      <c r="V43" s="31">
        <v>10734.745175438597</v>
      </c>
      <c r="W43" s="31">
        <v>47848.89</v>
      </c>
      <c r="X43" s="31">
        <v>419.72710526315785</v>
      </c>
      <c r="Y43" s="31">
        <v>170502.98347545369</v>
      </c>
      <c r="Z43" s="31">
        <v>1495.6402059250322</v>
      </c>
      <c r="AA43" s="36">
        <v>208281.46774321134</v>
      </c>
      <c r="AB43" s="46">
        <v>1827.0304188000991</v>
      </c>
      <c r="AC43" s="39">
        <v>542730.15439906029</v>
      </c>
      <c r="AD43" s="31">
        <v>4760.7908280619331</v>
      </c>
      <c r="AE43" s="31">
        <v>162272.5484496897</v>
      </c>
      <c r="AF43" s="31">
        <v>1423.4434074534183</v>
      </c>
      <c r="AG43" s="31">
        <v>353842.81765064393</v>
      </c>
      <c r="AH43" s="31">
        <v>3103.8843653565254</v>
      </c>
      <c r="AI43" s="31">
        <v>26614.788298726737</v>
      </c>
      <c r="AJ43" s="31">
        <v>233.46305525198889</v>
      </c>
      <c r="AK43" s="36">
        <v>8089.6013066038704</v>
      </c>
      <c r="AL43" s="46">
        <v>70.96141497020939</v>
      </c>
      <c r="AM43" s="46">
        <v>-57268.075451337565</v>
      </c>
      <c r="AN43" s="213">
        <v>-502.35153904682062</v>
      </c>
      <c r="AO43" s="39">
        <v>1730192.820433842</v>
      </c>
      <c r="AP43" s="31">
        <v>15177.130003805632</v>
      </c>
      <c r="AQ43" s="31">
        <v>2749241.514946993</v>
      </c>
      <c r="AR43" s="31">
        <v>24116.153639885903</v>
      </c>
      <c r="AS43" s="31">
        <v>-1019048.6945131508</v>
      </c>
      <c r="AT43" s="31">
        <v>-8939.0236360802719</v>
      </c>
      <c r="AU43" s="31">
        <v>-1019048.6945131508</v>
      </c>
      <c r="AV43" s="31">
        <v>-8939.0236360802719</v>
      </c>
      <c r="AW43" s="31">
        <v>-413753.15103914967</v>
      </c>
      <c r="AX43" s="31">
        <v>-3629.4136056065754</v>
      </c>
      <c r="AY43" s="31">
        <v>-413753.15103914967</v>
      </c>
      <c r="AZ43" s="65">
        <v>-3629.4136056065759</v>
      </c>
      <c r="BA43" s="39">
        <v>-8.0000000000000009E-23</v>
      </c>
      <c r="BB43" s="31" t="s">
        <v>57</v>
      </c>
      <c r="BC43" s="32">
        <v>4</v>
      </c>
      <c r="BD43" s="33" t="s">
        <v>354</v>
      </c>
      <c r="BE43" s="1">
        <v>1</v>
      </c>
    </row>
    <row r="44" spans="1:57">
      <c r="A44" s="29">
        <v>46</v>
      </c>
      <c r="B44" s="34">
        <v>18</v>
      </c>
      <c r="C44" s="200" t="s">
        <v>89</v>
      </c>
      <c r="D44" s="42" t="s">
        <v>90</v>
      </c>
      <c r="E44" s="42" t="s">
        <v>57</v>
      </c>
      <c r="F44" s="42" t="s">
        <v>67</v>
      </c>
      <c r="G44" s="42">
        <v>0</v>
      </c>
      <c r="H44" s="42" t="s">
        <v>367</v>
      </c>
      <c r="I44" s="80" t="s">
        <v>341</v>
      </c>
      <c r="J44" s="44" t="s">
        <v>342</v>
      </c>
      <c r="K44" s="44">
        <v>1</v>
      </c>
      <c r="L44" s="46">
        <v>0.15434913582850529</v>
      </c>
      <c r="M44" s="46"/>
      <c r="N44" s="46">
        <v>18.5</v>
      </c>
      <c r="O44" s="40">
        <v>167159.04600625133</v>
      </c>
      <c r="P44" s="213">
        <v>9035.6241084460162</v>
      </c>
      <c r="Q44" s="83">
        <v>169611.26635823536</v>
      </c>
      <c r="R44" s="49">
        <v>9168.1765599046121</v>
      </c>
      <c r="S44" s="39">
        <v>119502</v>
      </c>
      <c r="T44" s="31">
        <v>6459.5675675675666</v>
      </c>
      <c r="U44" s="31">
        <v>112204.75</v>
      </c>
      <c r="V44" s="31">
        <v>6065.1216216216217</v>
      </c>
      <c r="W44" s="31">
        <v>3319.7</v>
      </c>
      <c r="X44" s="31">
        <v>179.44324324324324</v>
      </c>
      <c r="Y44" s="31">
        <v>3977.55</v>
      </c>
      <c r="Z44" s="31">
        <v>215.00270270270269</v>
      </c>
      <c r="AA44" s="36">
        <v>25482.009729567533</v>
      </c>
      <c r="AB44" s="46">
        <v>1377.4059313279745</v>
      </c>
      <c r="AC44" s="39">
        <v>24264.227461199149</v>
      </c>
      <c r="AD44" s="31">
        <v>1311.5798627675217</v>
      </c>
      <c r="AE44" s="31">
        <v>10032.693828852845</v>
      </c>
      <c r="AF44" s="31">
        <v>542.30777453258611</v>
      </c>
      <c r="AG44" s="31">
        <v>14154.359064432052</v>
      </c>
      <c r="AH44" s="31">
        <v>765.10048996930016</v>
      </c>
      <c r="AI44" s="31">
        <v>77.174567914252648</v>
      </c>
      <c r="AJ44" s="31">
        <v>4.1715982656352786</v>
      </c>
      <c r="AK44" s="36">
        <v>363.0291674686444</v>
      </c>
      <c r="AL44" s="46">
        <v>19.623198241548348</v>
      </c>
      <c r="AM44" s="46">
        <v>-2452.2203519840195</v>
      </c>
      <c r="AN44" s="213">
        <v>-132.55245145859564</v>
      </c>
      <c r="AO44" s="39">
        <v>168890.86337563483</v>
      </c>
      <c r="AP44" s="31">
        <v>9129.2358581424214</v>
      </c>
      <c r="AQ44" s="31">
        <v>118559.1536733175</v>
      </c>
      <c r="AR44" s="31">
        <v>6408.6029012604049</v>
      </c>
      <c r="AS44" s="31">
        <v>49174.399881875164</v>
      </c>
      <c r="AT44" s="31">
        <v>2658.0756692905493</v>
      </c>
      <c r="AU44" s="31">
        <v>50331.70970231729</v>
      </c>
      <c r="AV44" s="31">
        <v>2720.6329568820156</v>
      </c>
      <c r="AW44" s="31">
        <v>574.50754894135446</v>
      </c>
      <c r="AX44" s="31">
        <v>31.054462104938079</v>
      </c>
      <c r="AY44" s="31">
        <v>1731.8173693834874</v>
      </c>
      <c r="AZ44" s="65">
        <v>93.611749696404715</v>
      </c>
      <c r="BA44" s="39">
        <v>-8.119999999999999E-24</v>
      </c>
      <c r="BB44" s="31" t="s">
        <v>64</v>
      </c>
      <c r="BC44" s="32">
        <v>1</v>
      </c>
      <c r="BD44" s="33" t="s">
        <v>57</v>
      </c>
      <c r="BE44" s="1">
        <v>0</v>
      </c>
    </row>
    <row r="45" spans="1:57">
      <c r="A45" s="29">
        <v>46</v>
      </c>
      <c r="B45" s="34">
        <v>18</v>
      </c>
      <c r="C45" s="200" t="s">
        <v>89</v>
      </c>
      <c r="D45" s="42" t="s">
        <v>90</v>
      </c>
      <c r="E45" s="42" t="s">
        <v>57</v>
      </c>
      <c r="F45" s="42" t="s">
        <v>67</v>
      </c>
      <c r="G45" s="42">
        <v>0</v>
      </c>
      <c r="H45" s="42" t="s">
        <v>367</v>
      </c>
      <c r="I45" s="80" t="s">
        <v>343</v>
      </c>
      <c r="J45" s="44" t="s">
        <v>344</v>
      </c>
      <c r="K45" s="44">
        <v>2</v>
      </c>
      <c r="L45" s="46">
        <v>0.84565086417149471</v>
      </c>
      <c r="M45" s="46"/>
      <c r="N45" s="46">
        <v>52.5</v>
      </c>
      <c r="O45" s="40">
        <v>915834.03399374872</v>
      </c>
      <c r="P45" s="213">
        <v>17444.457790357119</v>
      </c>
      <c r="Q45" s="83">
        <v>929269.30364176468</v>
      </c>
      <c r="R45" s="49">
        <v>17700.367688414564</v>
      </c>
      <c r="S45" s="39">
        <v>654729.74</v>
      </c>
      <c r="T45" s="31">
        <v>12471.042666666668</v>
      </c>
      <c r="U45" s="31">
        <v>575307.30000000005</v>
      </c>
      <c r="V45" s="31">
        <v>10958.234285714287</v>
      </c>
      <c r="W45" s="31">
        <v>27870.94</v>
      </c>
      <c r="X45" s="31">
        <v>530.87504761904756</v>
      </c>
      <c r="Y45" s="31">
        <v>51551.5</v>
      </c>
      <c r="Z45" s="31">
        <v>981.93333333333317</v>
      </c>
      <c r="AA45" s="36">
        <v>139611.30027043249</v>
      </c>
      <c r="AB45" s="46">
        <v>2659.2628622939515</v>
      </c>
      <c r="AC45" s="39">
        <v>132939.29253880086</v>
      </c>
      <c r="AD45" s="31">
        <v>2532.1770007390637</v>
      </c>
      <c r="AE45" s="31">
        <v>54967.306171147153</v>
      </c>
      <c r="AF45" s="31">
        <v>1046.9963080218506</v>
      </c>
      <c r="AG45" s="31">
        <v>77549.160935567939</v>
      </c>
      <c r="AH45" s="31">
        <v>1477.126874963199</v>
      </c>
      <c r="AI45" s="31">
        <v>422.82543208574737</v>
      </c>
      <c r="AJ45" s="31">
        <v>8.0538177540142364</v>
      </c>
      <c r="AK45" s="36">
        <v>1988.9708325313554</v>
      </c>
      <c r="AL45" s="46">
        <v>37.885158714882962</v>
      </c>
      <c r="AM45" s="46">
        <v>-13435.269648015979</v>
      </c>
      <c r="AN45" s="213">
        <v>-255.90989805744724</v>
      </c>
      <c r="AO45" s="39">
        <v>925322.34662436519</v>
      </c>
      <c r="AP45" s="31">
        <v>17625.187554749813</v>
      </c>
      <c r="AQ45" s="31">
        <v>649564.05632668256</v>
      </c>
      <c r="AR45" s="31">
        <v>12372.648691936811</v>
      </c>
      <c r="AS45" s="31">
        <v>269417.60011812486</v>
      </c>
      <c r="AT45" s="31">
        <v>5131.763811773807</v>
      </c>
      <c r="AU45" s="31">
        <v>275758.29029768275</v>
      </c>
      <c r="AV45" s="31">
        <v>5252.538862813004</v>
      </c>
      <c r="AW45" s="31">
        <v>3147.6224510586453</v>
      </c>
      <c r="AX45" s="31">
        <v>59.954713353498008</v>
      </c>
      <c r="AY45" s="31">
        <v>9488.3126306165123</v>
      </c>
      <c r="AZ45" s="65">
        <v>180.72976439269547</v>
      </c>
      <c r="BA45" s="39">
        <v>-2.1899999999999999E-23</v>
      </c>
      <c r="BB45" s="31" t="s">
        <v>64</v>
      </c>
      <c r="BC45" s="32">
        <v>3</v>
      </c>
      <c r="BD45" s="33" t="s">
        <v>57</v>
      </c>
      <c r="BE45" s="1">
        <v>0</v>
      </c>
    </row>
    <row r="46" spans="1:57">
      <c r="A46" s="29">
        <v>212</v>
      </c>
      <c r="B46" s="34">
        <v>20</v>
      </c>
      <c r="C46" s="200" t="s">
        <v>91</v>
      </c>
      <c r="D46" s="42" t="s">
        <v>92</v>
      </c>
      <c r="E46" s="42" t="s">
        <v>57</v>
      </c>
      <c r="F46" s="42" t="s">
        <v>58</v>
      </c>
      <c r="G46" s="42">
        <v>0</v>
      </c>
      <c r="H46" s="42" t="s">
        <v>367</v>
      </c>
      <c r="I46" s="80" t="s">
        <v>341</v>
      </c>
      <c r="J46" s="44" t="s">
        <v>342</v>
      </c>
      <c r="K46" s="44">
        <v>1</v>
      </c>
      <c r="L46" s="46">
        <v>0.13772365301496717</v>
      </c>
      <c r="M46" s="46">
        <v>1</v>
      </c>
      <c r="N46" s="46">
        <v>87.5</v>
      </c>
      <c r="O46" s="40">
        <v>1112613.628400814</v>
      </c>
      <c r="P46" s="213">
        <v>12715.584324580734</v>
      </c>
      <c r="Q46" s="83">
        <v>1123770.0623735255</v>
      </c>
      <c r="R46" s="49">
        <v>12843.086427126005</v>
      </c>
      <c r="S46" s="39">
        <v>803451.51289164508</v>
      </c>
      <c r="T46" s="31">
        <v>9182.3030044759453</v>
      </c>
      <c r="U46" s="31">
        <v>755870.06352512725</v>
      </c>
      <c r="V46" s="31">
        <v>8638.5150117157409</v>
      </c>
      <c r="W46" s="31">
        <v>15236.27837837838</v>
      </c>
      <c r="X46" s="31">
        <v>174.12889575289577</v>
      </c>
      <c r="Y46" s="31">
        <v>32345.170988139496</v>
      </c>
      <c r="Z46" s="31">
        <v>369.6590970073085</v>
      </c>
      <c r="AA46" s="36">
        <v>105089.70840524958</v>
      </c>
      <c r="AB46" s="46">
        <v>1201.0252389171378</v>
      </c>
      <c r="AC46" s="39">
        <v>213512.13640034714</v>
      </c>
      <c r="AD46" s="31">
        <v>2440.1387017182528</v>
      </c>
      <c r="AE46" s="31">
        <v>70560.620222692596</v>
      </c>
      <c r="AF46" s="31">
        <v>806.40708825934382</v>
      </c>
      <c r="AG46" s="31">
        <v>139352.845327652</v>
      </c>
      <c r="AH46" s="31">
        <v>1592.6039466017369</v>
      </c>
      <c r="AI46" s="31">
        <v>3598.6708500025356</v>
      </c>
      <c r="AJ46" s="31">
        <v>41.127666857171839</v>
      </c>
      <c r="AK46" s="36">
        <v>1716.7046762836133</v>
      </c>
      <c r="AL46" s="46">
        <v>19.619482014669863</v>
      </c>
      <c r="AM46" s="46">
        <v>-11156.433972711249</v>
      </c>
      <c r="AN46" s="213">
        <v>-127.50210254527141</v>
      </c>
      <c r="AO46" s="39">
        <v>1123111.6290014815</v>
      </c>
      <c r="AP46" s="31">
        <v>12835.561474302645</v>
      </c>
      <c r="AQ46" s="31">
        <v>892387.1870914445</v>
      </c>
      <c r="AR46" s="31">
        <v>10198.710709616509</v>
      </c>
      <c r="AS46" s="31">
        <v>233735.63185955631</v>
      </c>
      <c r="AT46" s="31">
        <v>2671.2643641092141</v>
      </c>
      <c r="AU46" s="31">
        <v>230724.44191003704</v>
      </c>
      <c r="AV46" s="31">
        <v>2636.8507646861372</v>
      </c>
      <c r="AW46" s="31">
        <v>13509.190550186946</v>
      </c>
      <c r="AX46" s="31">
        <v>154.39074914499363</v>
      </c>
      <c r="AY46" s="31">
        <v>10498.000600667363</v>
      </c>
      <c r="AZ46" s="65">
        <v>119.97714972191271</v>
      </c>
      <c r="BA46" s="39">
        <v>-3.4077550000026899E-10</v>
      </c>
      <c r="BB46" s="31" t="s">
        <v>64</v>
      </c>
      <c r="BC46" s="32">
        <v>3</v>
      </c>
      <c r="BD46" s="33" t="s">
        <v>354</v>
      </c>
      <c r="BE46" s="1">
        <v>0</v>
      </c>
    </row>
    <row r="47" spans="1:57">
      <c r="A47" s="29">
        <v>212</v>
      </c>
      <c r="B47" s="34">
        <v>20</v>
      </c>
      <c r="C47" s="200" t="s">
        <v>91</v>
      </c>
      <c r="D47" s="42" t="s">
        <v>92</v>
      </c>
      <c r="E47" s="42" t="s">
        <v>57</v>
      </c>
      <c r="F47" s="42" t="s">
        <v>58</v>
      </c>
      <c r="G47" s="42">
        <v>0</v>
      </c>
      <c r="H47" s="42" t="s">
        <v>367</v>
      </c>
      <c r="I47" s="80" t="s">
        <v>343</v>
      </c>
      <c r="J47" s="44" t="s">
        <v>344</v>
      </c>
      <c r="K47" s="44">
        <v>2</v>
      </c>
      <c r="L47" s="46">
        <v>0.44108955977280395</v>
      </c>
      <c r="M47" s="46">
        <v>0</v>
      </c>
      <c r="N47" s="46">
        <v>202.5</v>
      </c>
      <c r="O47" s="40">
        <v>3563383.9562417306</v>
      </c>
      <c r="P47" s="213">
        <v>17596.957808601139</v>
      </c>
      <c r="Q47" s="83">
        <v>3599114.8306553126</v>
      </c>
      <c r="R47" s="49">
        <v>17773.406571137348</v>
      </c>
      <c r="S47" s="39">
        <v>2556401.8227952295</v>
      </c>
      <c r="T47" s="31">
        <v>12624.206532322121</v>
      </c>
      <c r="U47" s="31">
        <v>2323812.3378734179</v>
      </c>
      <c r="V47" s="31">
        <v>11475.616483325519</v>
      </c>
      <c r="W47" s="31">
        <v>70941.931621621625</v>
      </c>
      <c r="X47" s="31">
        <v>350.33052652652651</v>
      </c>
      <c r="Y47" s="31">
        <v>161647.55330019046</v>
      </c>
      <c r="Z47" s="31">
        <v>798.25952247007615</v>
      </c>
      <c r="AA47" s="36">
        <v>353396.44761327701</v>
      </c>
      <c r="AB47" s="46">
        <v>1745.1676425347009</v>
      </c>
      <c r="AC47" s="39">
        <v>683818.44504767214</v>
      </c>
      <c r="AD47" s="31">
        <v>3376.8812101119611</v>
      </c>
      <c r="AE47" s="31">
        <v>225985.53138828755</v>
      </c>
      <c r="AF47" s="31">
        <v>1115.9779327816666</v>
      </c>
      <c r="AG47" s="31">
        <v>446307.39784386719</v>
      </c>
      <c r="AH47" s="31">
        <v>2203.9871498462571</v>
      </c>
      <c r="AI47" s="31">
        <v>11525.515815517447</v>
      </c>
      <c r="AJ47" s="31">
        <v>56.916127484036778</v>
      </c>
      <c r="AK47" s="36">
        <v>5498.1151991340348</v>
      </c>
      <c r="AL47" s="46">
        <v>27.151186168563136</v>
      </c>
      <c r="AM47" s="46">
        <v>-35730.874413582169</v>
      </c>
      <c r="AN47" s="213">
        <v>-176.44876253620822</v>
      </c>
      <c r="AO47" s="39">
        <v>3597006.0564552648</v>
      </c>
      <c r="AP47" s="31">
        <v>17762.992871384024</v>
      </c>
      <c r="AQ47" s="31">
        <v>2858061.5085651195</v>
      </c>
      <c r="AR47" s="31">
        <v>14113.883992914172</v>
      </c>
      <c r="AS47" s="31">
        <v>748588.53002501768</v>
      </c>
      <c r="AT47" s="31">
        <v>3696.7334816050252</v>
      </c>
      <c r="AU47" s="31">
        <v>738944.5478901451</v>
      </c>
      <c r="AV47" s="31">
        <v>3649.1088784698518</v>
      </c>
      <c r="AW47" s="31">
        <v>43266.082348406148</v>
      </c>
      <c r="AX47" s="31">
        <v>213.659665918055</v>
      </c>
      <c r="AY47" s="31">
        <v>33622.1002135339</v>
      </c>
      <c r="AZ47" s="65">
        <v>166.03506278288341</v>
      </c>
      <c r="BA47" s="39">
        <v>3.4077550000054899E-10</v>
      </c>
      <c r="BB47" s="31" t="s">
        <v>64</v>
      </c>
      <c r="BC47" s="32">
        <v>3</v>
      </c>
      <c r="BD47" s="33" t="s">
        <v>354</v>
      </c>
      <c r="BE47" s="1">
        <v>0</v>
      </c>
    </row>
    <row r="48" spans="1:57">
      <c r="A48" s="29">
        <v>212</v>
      </c>
      <c r="B48" s="34">
        <v>20</v>
      </c>
      <c r="C48" s="200" t="s">
        <v>91</v>
      </c>
      <c r="D48" s="42" t="s">
        <v>92</v>
      </c>
      <c r="E48" s="42" t="s">
        <v>57</v>
      </c>
      <c r="F48" s="42" t="s">
        <v>58</v>
      </c>
      <c r="G48" s="42">
        <v>0</v>
      </c>
      <c r="H48" s="42" t="s">
        <v>367</v>
      </c>
      <c r="I48" s="80" t="s">
        <v>339</v>
      </c>
      <c r="J48" s="44" t="s">
        <v>340</v>
      </c>
      <c r="K48" s="44">
        <v>3</v>
      </c>
      <c r="L48" s="46">
        <v>0.42118678721222896</v>
      </c>
      <c r="M48" s="46">
        <v>0</v>
      </c>
      <c r="N48" s="46">
        <v>138.5</v>
      </c>
      <c r="O48" s="40">
        <v>3402597.5153574552</v>
      </c>
      <c r="P48" s="213">
        <v>24567.491085613397</v>
      </c>
      <c r="Q48" s="83">
        <v>3436716.1469711615</v>
      </c>
      <c r="R48" s="49">
        <v>24813.834996181671</v>
      </c>
      <c r="S48" s="39">
        <v>2437518.2343131253</v>
      </c>
      <c r="T48" s="31">
        <v>17599.409634029787</v>
      </c>
      <c r="U48" s="31">
        <v>2072098.3986014554</v>
      </c>
      <c r="V48" s="31">
        <v>14960.999267880543</v>
      </c>
      <c r="W48" s="31">
        <v>95871.22</v>
      </c>
      <c r="X48" s="31">
        <v>692.21097472924191</v>
      </c>
      <c r="Y48" s="31">
        <v>269548.61571167008</v>
      </c>
      <c r="Z48" s="31">
        <v>1946.1993914200004</v>
      </c>
      <c r="AA48" s="36">
        <v>340984.58398147346</v>
      </c>
      <c r="AB48" s="46">
        <v>2461.9825558229127</v>
      </c>
      <c r="AC48" s="39">
        <v>652963.29855198087</v>
      </c>
      <c r="AD48" s="31">
        <v>4714.5364516388499</v>
      </c>
      <c r="AE48" s="31">
        <v>215788.64838901986</v>
      </c>
      <c r="AF48" s="31">
        <v>1558.0407825922011</v>
      </c>
      <c r="AG48" s="31">
        <v>426169.18682848092</v>
      </c>
      <c r="AH48" s="31">
        <v>3077.0338399168295</v>
      </c>
      <c r="AI48" s="31">
        <v>11005.463334480019</v>
      </c>
      <c r="AJ48" s="31">
        <v>79.46182912981962</v>
      </c>
      <c r="AK48" s="36">
        <v>5250.0301245823512</v>
      </c>
      <c r="AL48" s="46">
        <v>37.906354690125283</v>
      </c>
      <c r="AM48" s="46">
        <v>-34118.631613706588</v>
      </c>
      <c r="AN48" s="213">
        <v>-246.34391056827857</v>
      </c>
      <c r="AO48" s="39">
        <v>3434702.5245432537</v>
      </c>
      <c r="AP48" s="31">
        <v>24799.296206088475</v>
      </c>
      <c r="AQ48" s="31">
        <v>2729100.5143434359</v>
      </c>
      <c r="AR48" s="31">
        <v>19704.696854465241</v>
      </c>
      <c r="AS48" s="31">
        <v>714810.83811542625</v>
      </c>
      <c r="AT48" s="31">
        <v>5161.0890838658934</v>
      </c>
      <c r="AU48" s="31">
        <v>705602.01019981795</v>
      </c>
      <c r="AV48" s="31">
        <v>5094.5993516232338</v>
      </c>
      <c r="AW48" s="31">
        <v>41313.83710140692</v>
      </c>
      <c r="AX48" s="31">
        <v>298.29485271773945</v>
      </c>
      <c r="AY48" s="31">
        <v>32105.009185798743</v>
      </c>
      <c r="AZ48" s="65">
        <v>231.80512047508114</v>
      </c>
      <c r="BA48" s="39">
        <v>-1.8000000000000001E-22</v>
      </c>
      <c r="BB48" s="31" t="s">
        <v>64</v>
      </c>
      <c r="BC48" s="32">
        <v>3</v>
      </c>
      <c r="BD48" s="33" t="s">
        <v>354</v>
      </c>
      <c r="BE48" s="1">
        <v>0</v>
      </c>
    </row>
    <row r="49" spans="1:57">
      <c r="A49" s="29">
        <v>49</v>
      </c>
      <c r="B49" s="34">
        <v>21</v>
      </c>
      <c r="C49" s="200" t="s">
        <v>93</v>
      </c>
      <c r="D49" s="42" t="s">
        <v>94</v>
      </c>
      <c r="E49" s="42" t="s">
        <v>57</v>
      </c>
      <c r="F49" s="42" t="s">
        <v>67</v>
      </c>
      <c r="G49" s="42">
        <v>0</v>
      </c>
      <c r="H49" s="42" t="s">
        <v>367</v>
      </c>
      <c r="I49" s="80" t="s">
        <v>341</v>
      </c>
      <c r="J49" s="44" t="s">
        <v>342</v>
      </c>
      <c r="K49" s="44">
        <v>1</v>
      </c>
      <c r="L49" s="46">
        <v>0.23954047921307375</v>
      </c>
      <c r="M49" s="46">
        <v>0</v>
      </c>
      <c r="N49" s="46">
        <v>25.5</v>
      </c>
      <c r="O49" s="40">
        <v>331274.01483273943</v>
      </c>
      <c r="P49" s="213">
        <v>12991.137836578015</v>
      </c>
      <c r="Q49" s="83">
        <v>353102.46198527288</v>
      </c>
      <c r="R49" s="49">
        <v>13847.155371971487</v>
      </c>
      <c r="S49" s="39">
        <v>207550.9381233482</v>
      </c>
      <c r="T49" s="31">
        <v>8139.2524754254191</v>
      </c>
      <c r="U49" s="31">
        <v>203568.50030844906</v>
      </c>
      <c r="V49" s="31">
        <v>7983.0784434685893</v>
      </c>
      <c r="W49" s="31">
        <v>1770.8</v>
      </c>
      <c r="X49" s="31">
        <v>69.443137254901956</v>
      </c>
      <c r="Y49" s="31">
        <v>2211.637814899133</v>
      </c>
      <c r="Z49" s="31">
        <v>86.730894701926786</v>
      </c>
      <c r="AA49" s="36">
        <v>46377.106405391474</v>
      </c>
      <c r="AB49" s="46">
        <v>1818.7100551133913</v>
      </c>
      <c r="AC49" s="39">
        <v>97128.633970837938</v>
      </c>
      <c r="AD49" s="31">
        <v>3808.9660380720752</v>
      </c>
      <c r="AE49" s="31">
        <v>40803.564769634198</v>
      </c>
      <c r="AF49" s="31">
        <v>1600.1397948876156</v>
      </c>
      <c r="AG49" s="31">
        <v>51414.142043640866</v>
      </c>
      <c r="AH49" s="31">
        <v>2016.2408644565044</v>
      </c>
      <c r="AI49" s="31">
        <v>4910.9271575628709</v>
      </c>
      <c r="AJ49" s="31">
        <v>192.58537872795571</v>
      </c>
      <c r="AK49" s="36">
        <v>2045.7834856952957</v>
      </c>
      <c r="AL49" s="46">
        <v>80.226803360599831</v>
      </c>
      <c r="AM49" s="46">
        <v>-21828.447152533492</v>
      </c>
      <c r="AN49" s="213">
        <v>-856.01753539347021</v>
      </c>
      <c r="AO49" s="39">
        <v>399125.30478974181</v>
      </c>
      <c r="AP49" s="31">
        <v>15651.972736852618</v>
      </c>
      <c r="AQ49" s="31">
        <v>443399.33202221501</v>
      </c>
      <c r="AR49" s="31">
        <v>17388.209098910393</v>
      </c>
      <c r="AS49" s="31">
        <v>-20714.981561388191</v>
      </c>
      <c r="AT49" s="31">
        <v>-812.35221809365453</v>
      </c>
      <c r="AU49" s="31">
        <v>-44274.027232473214</v>
      </c>
      <c r="AV49" s="31">
        <v>-1736.2363620577728</v>
      </c>
      <c r="AW49" s="31">
        <v>91410.3356280874</v>
      </c>
      <c r="AX49" s="31">
        <v>3584.7190442387214</v>
      </c>
      <c r="AY49" s="31">
        <v>67851.289957002387</v>
      </c>
      <c r="AZ49" s="65">
        <v>2660.8349002746031</v>
      </c>
      <c r="BA49" s="39">
        <v>2.0000000000000002E-23</v>
      </c>
      <c r="BB49" s="31" t="s">
        <v>57</v>
      </c>
      <c r="BC49" s="32">
        <v>3</v>
      </c>
      <c r="BD49" s="33" t="s">
        <v>354</v>
      </c>
      <c r="BE49" s="1">
        <v>0</v>
      </c>
    </row>
    <row r="50" spans="1:57">
      <c r="A50" s="29">
        <v>49</v>
      </c>
      <c r="B50" s="34">
        <v>21</v>
      </c>
      <c r="C50" s="200" t="s">
        <v>93</v>
      </c>
      <c r="D50" s="42" t="s">
        <v>94</v>
      </c>
      <c r="E50" s="42" t="s">
        <v>57</v>
      </c>
      <c r="F50" s="42" t="s">
        <v>67</v>
      </c>
      <c r="G50" s="42">
        <v>0</v>
      </c>
      <c r="H50" s="42" t="s">
        <v>367</v>
      </c>
      <c r="I50" s="80" t="s">
        <v>343</v>
      </c>
      <c r="J50" s="44" t="s">
        <v>344</v>
      </c>
      <c r="K50" s="44">
        <v>2</v>
      </c>
      <c r="L50" s="46">
        <v>0.76045952078692625</v>
      </c>
      <c r="M50" s="46">
        <v>0</v>
      </c>
      <c r="N50" s="46">
        <v>62.5</v>
      </c>
      <c r="O50" s="40">
        <v>1051682.2851672606</v>
      </c>
      <c r="P50" s="213">
        <v>16826.916562676171</v>
      </c>
      <c r="Q50" s="83">
        <v>1120980.1780147271</v>
      </c>
      <c r="R50" s="49">
        <v>17935.682848235636</v>
      </c>
      <c r="S50" s="39">
        <v>653815.61187665188</v>
      </c>
      <c r="T50" s="31">
        <v>10461.049790026429</v>
      </c>
      <c r="U50" s="31">
        <v>571019.94969155092</v>
      </c>
      <c r="V50" s="31">
        <v>9136.3191950648161</v>
      </c>
      <c r="W50" s="31">
        <v>24781.87</v>
      </c>
      <c r="X50" s="31">
        <v>396.50992000000002</v>
      </c>
      <c r="Y50" s="31">
        <v>58013.792185100865</v>
      </c>
      <c r="Z50" s="31">
        <v>928.22067496161378</v>
      </c>
      <c r="AA50" s="36">
        <v>152319.53359460854</v>
      </c>
      <c r="AB50" s="46">
        <v>2437.1125375137362</v>
      </c>
      <c r="AC50" s="39">
        <v>308350.36602916208</v>
      </c>
      <c r="AD50" s="31">
        <v>4933.6058564665927</v>
      </c>
      <c r="AE50" s="31">
        <v>129537.43523036582</v>
      </c>
      <c r="AF50" s="31">
        <v>2072.5989636858526</v>
      </c>
      <c r="AG50" s="31">
        <v>163222.40795635915</v>
      </c>
      <c r="AH50" s="31">
        <v>2611.5585273017459</v>
      </c>
      <c r="AI50" s="31">
        <v>15590.522842437129</v>
      </c>
      <c r="AJ50" s="31">
        <v>249.44836547899405</v>
      </c>
      <c r="AK50" s="36">
        <v>6494.666514304703</v>
      </c>
      <c r="AL50" s="46">
        <v>103.91466422887525</v>
      </c>
      <c r="AM50" s="46">
        <v>-69297.892847466515</v>
      </c>
      <c r="AN50" s="213">
        <v>-1108.766285559464</v>
      </c>
      <c r="AO50" s="39">
        <v>1267087.0452102581</v>
      </c>
      <c r="AP50" s="31">
        <v>20273.392723364133</v>
      </c>
      <c r="AQ50" s="31">
        <v>1407642.0179777849</v>
      </c>
      <c r="AR50" s="31">
        <v>22522.272287644562</v>
      </c>
      <c r="AS50" s="31">
        <v>-65763.018438611805</v>
      </c>
      <c r="AT50" s="31">
        <v>-1052.2082950177887</v>
      </c>
      <c r="AU50" s="31">
        <v>-140554.97276752681</v>
      </c>
      <c r="AV50" s="31">
        <v>-2248.8795642804289</v>
      </c>
      <c r="AW50" s="31">
        <v>290196.71437191259</v>
      </c>
      <c r="AX50" s="31">
        <v>4643.1474299506017</v>
      </c>
      <c r="AY50" s="31">
        <v>215404.76004299763</v>
      </c>
      <c r="AZ50" s="65">
        <v>3446.476160687962</v>
      </c>
      <c r="BA50" s="39">
        <v>-1.8000000000000001E-22</v>
      </c>
      <c r="BB50" s="31" t="s">
        <v>57</v>
      </c>
      <c r="BC50" s="32">
        <v>3</v>
      </c>
      <c r="BD50" s="33" t="s">
        <v>354</v>
      </c>
      <c r="BE50" s="1">
        <v>0</v>
      </c>
    </row>
    <row r="51" spans="1:57">
      <c r="A51" s="29">
        <v>227</v>
      </c>
      <c r="B51" s="34">
        <v>227</v>
      </c>
      <c r="C51" s="200" t="s">
        <v>350</v>
      </c>
      <c r="D51" s="42" t="s">
        <v>351</v>
      </c>
      <c r="E51" s="42" t="s">
        <v>57</v>
      </c>
      <c r="F51" s="42" t="s">
        <v>67</v>
      </c>
      <c r="G51" s="42">
        <v>0</v>
      </c>
      <c r="H51" s="42" t="s">
        <v>367</v>
      </c>
      <c r="I51" s="80" t="s">
        <v>341</v>
      </c>
      <c r="J51" s="44" t="s">
        <v>342</v>
      </c>
      <c r="K51" s="44">
        <v>1</v>
      </c>
      <c r="L51" s="46">
        <v>0.24736086770550753</v>
      </c>
      <c r="M51" s="46"/>
      <c r="N51" s="46">
        <v>42</v>
      </c>
      <c r="O51" s="40">
        <v>577216.4462687159</v>
      </c>
      <c r="P51" s="213">
        <v>13743.248720683712</v>
      </c>
      <c r="Q51" s="83">
        <v>596992.65822955605</v>
      </c>
      <c r="R51" s="49">
        <v>14214.110910227524</v>
      </c>
      <c r="S51" s="39">
        <v>413584.95903514844</v>
      </c>
      <c r="T51" s="31">
        <v>9847.2609294082977</v>
      </c>
      <c r="U51" s="31">
        <v>403506.45</v>
      </c>
      <c r="V51" s="31">
        <v>9607.2964285714279</v>
      </c>
      <c r="W51" s="31">
        <v>5615.3</v>
      </c>
      <c r="X51" s="31">
        <v>133.69761904761904</v>
      </c>
      <c r="Y51" s="31">
        <v>4463.2090351484449</v>
      </c>
      <c r="Z51" s="31">
        <v>106.26688178924869</v>
      </c>
      <c r="AA51" s="36">
        <v>46373.718944178931</v>
      </c>
      <c r="AB51" s="46">
        <v>1104.1361653375934</v>
      </c>
      <c r="AC51" s="39">
        <v>136102.66163610003</v>
      </c>
      <c r="AD51" s="31">
        <v>3240.5395627642861</v>
      </c>
      <c r="AE51" s="31">
        <v>75497.393841742902</v>
      </c>
      <c r="AF51" s="31">
        <v>1797.5569962319735</v>
      </c>
      <c r="AG51" s="31">
        <v>60605.26779435714</v>
      </c>
      <c r="AH51" s="31">
        <v>1442.9825665323126</v>
      </c>
      <c r="AI51" s="31">
        <v>0</v>
      </c>
      <c r="AJ51" s="31">
        <v>0</v>
      </c>
      <c r="AK51" s="36">
        <v>931.31861412858984</v>
      </c>
      <c r="AL51" s="46">
        <v>22.174252717347382</v>
      </c>
      <c r="AM51" s="46">
        <v>-19776.211960840112</v>
      </c>
      <c r="AN51" s="213">
        <v>-470.86218954381212</v>
      </c>
      <c r="AO51" s="39">
        <v>615823.88736193557</v>
      </c>
      <c r="AP51" s="31">
        <v>14662.473508617511</v>
      </c>
      <c r="AQ51" s="31">
        <v>546817.8734589977</v>
      </c>
      <c r="AR51" s="31">
        <v>13019.473177595184</v>
      </c>
      <c r="AS51" s="31">
        <v>72588.788710784298</v>
      </c>
      <c r="AT51" s="31">
        <v>1728.3044931139118</v>
      </c>
      <c r="AU51" s="31">
        <v>69006.013902937731</v>
      </c>
      <c r="AV51" s="31">
        <v>1643.0003310223267</v>
      </c>
      <c r="AW51" s="31">
        <v>42190.215901066156</v>
      </c>
      <c r="AX51" s="31">
        <v>1004.5289500253843</v>
      </c>
      <c r="AY51" s="31">
        <v>38607.441093219582</v>
      </c>
      <c r="AZ51" s="65">
        <v>919.22478793379946</v>
      </c>
      <c r="BA51" s="39">
        <v>5.8999999999999996E-23</v>
      </c>
      <c r="BB51" s="31" t="s">
        <v>64</v>
      </c>
      <c r="BC51" s="32">
        <v>4</v>
      </c>
      <c r="BD51" s="33" t="s">
        <v>57</v>
      </c>
      <c r="BE51" s="1">
        <v>0</v>
      </c>
    </row>
    <row r="52" spans="1:57">
      <c r="A52" s="29">
        <v>227</v>
      </c>
      <c r="B52" s="34">
        <v>227</v>
      </c>
      <c r="C52" s="200" t="s">
        <v>350</v>
      </c>
      <c r="D52" s="42" t="s">
        <v>351</v>
      </c>
      <c r="E52" s="42" t="s">
        <v>57</v>
      </c>
      <c r="F52" s="42" t="s">
        <v>67</v>
      </c>
      <c r="G52" s="42">
        <v>0</v>
      </c>
      <c r="H52" s="42" t="s">
        <v>367</v>
      </c>
      <c r="I52" s="80" t="s">
        <v>343</v>
      </c>
      <c r="J52" s="44" t="s">
        <v>344</v>
      </c>
      <c r="K52" s="44">
        <v>2</v>
      </c>
      <c r="L52" s="46">
        <v>0.75263913229449253</v>
      </c>
      <c r="M52" s="46"/>
      <c r="N52" s="46">
        <v>117</v>
      </c>
      <c r="O52" s="40">
        <v>1756282.993731284</v>
      </c>
      <c r="P52" s="213">
        <v>15010.965758387045</v>
      </c>
      <c r="Q52" s="83">
        <v>1816455.6117704439</v>
      </c>
      <c r="R52" s="49">
        <v>15525.261639063625</v>
      </c>
      <c r="S52" s="39">
        <v>1258405.2909648514</v>
      </c>
      <c r="T52" s="31">
        <v>10755.600777477364</v>
      </c>
      <c r="U52" s="31">
        <v>1099988.3999999999</v>
      </c>
      <c r="V52" s="31">
        <v>9401.6102564102566</v>
      </c>
      <c r="W52" s="31">
        <v>57168.1</v>
      </c>
      <c r="X52" s="31">
        <v>488.61623931623927</v>
      </c>
      <c r="Y52" s="31">
        <v>101248.79096485156</v>
      </c>
      <c r="Z52" s="31">
        <v>865.37428175086791</v>
      </c>
      <c r="AA52" s="36">
        <v>141100.23105582106</v>
      </c>
      <c r="AB52" s="46">
        <v>1205.9848808189834</v>
      </c>
      <c r="AC52" s="39">
        <v>414116.38836390001</v>
      </c>
      <c r="AD52" s="31">
        <v>3539.4563108025636</v>
      </c>
      <c r="AE52" s="31">
        <v>229714.15615825713</v>
      </c>
      <c r="AF52" s="31">
        <v>1963.3688560534792</v>
      </c>
      <c r="AG52" s="31">
        <v>184402.23220564288</v>
      </c>
      <c r="AH52" s="31">
        <v>1576.0874547490844</v>
      </c>
      <c r="AI52" s="31">
        <v>0</v>
      </c>
      <c r="AJ52" s="31">
        <v>0</v>
      </c>
      <c r="AK52" s="36">
        <v>2833.7013858714099</v>
      </c>
      <c r="AL52" s="46">
        <v>24.219669964712907</v>
      </c>
      <c r="AM52" s="46">
        <v>-60172.61803915989</v>
      </c>
      <c r="AN52" s="213">
        <v>-514.29588067658017</v>
      </c>
      <c r="AO52" s="39">
        <v>1873752.9526380645</v>
      </c>
      <c r="AP52" s="31">
        <v>16014.982501180039</v>
      </c>
      <c r="AQ52" s="31">
        <v>1663789.9665410023</v>
      </c>
      <c r="AR52" s="31">
        <v>14220.42706445301</v>
      </c>
      <c r="AS52" s="31">
        <v>220864.21128921572</v>
      </c>
      <c r="AT52" s="31">
        <v>1887.7283016172282</v>
      </c>
      <c r="AU52" s="31">
        <v>209962.98609706227</v>
      </c>
      <c r="AV52" s="31">
        <v>1794.5554367270277</v>
      </c>
      <c r="AW52" s="31">
        <v>128371.18409893385</v>
      </c>
      <c r="AX52" s="31">
        <v>1097.1896076831952</v>
      </c>
      <c r="AY52" s="31">
        <v>117469.95890678043</v>
      </c>
      <c r="AZ52" s="65">
        <v>1004.0167427929949</v>
      </c>
      <c r="BA52" s="39">
        <v>-1.5000000000000002E-22</v>
      </c>
      <c r="BB52" s="31" t="s">
        <v>64</v>
      </c>
      <c r="BC52" s="32">
        <v>2</v>
      </c>
      <c r="BD52" s="33" t="s">
        <v>57</v>
      </c>
      <c r="BE52" s="1">
        <v>0</v>
      </c>
    </row>
    <row r="53" spans="1:57">
      <c r="A53" s="29">
        <v>52</v>
      </c>
      <c r="B53" s="34">
        <v>24</v>
      </c>
      <c r="C53" s="200" t="s">
        <v>95</v>
      </c>
      <c r="D53" s="42" t="s">
        <v>96</v>
      </c>
      <c r="E53" s="42" t="s">
        <v>57</v>
      </c>
      <c r="F53" s="42" t="s">
        <v>62</v>
      </c>
      <c r="G53" s="42">
        <v>0</v>
      </c>
      <c r="H53" s="42" t="s">
        <v>367</v>
      </c>
      <c r="I53" s="80" t="s">
        <v>339</v>
      </c>
      <c r="J53" s="44" t="s">
        <v>340</v>
      </c>
      <c r="K53" s="44">
        <v>3</v>
      </c>
      <c r="L53" s="46">
        <v>1</v>
      </c>
      <c r="M53" s="46"/>
      <c r="N53" s="46">
        <v>114.5</v>
      </c>
      <c r="O53" s="40">
        <v>2562410.9900000002</v>
      </c>
      <c r="P53" s="213">
        <v>22379.135283842796</v>
      </c>
      <c r="Q53" s="83">
        <v>2624918.84</v>
      </c>
      <c r="R53" s="49">
        <v>22925.055371179042</v>
      </c>
      <c r="S53" s="39">
        <v>1967653.87</v>
      </c>
      <c r="T53" s="31">
        <v>17184.749956331878</v>
      </c>
      <c r="U53" s="31">
        <v>1753821.15</v>
      </c>
      <c r="V53" s="31">
        <v>15317.215283842794</v>
      </c>
      <c r="W53" s="31">
        <v>76430.87</v>
      </c>
      <c r="X53" s="31">
        <v>667.51851528384282</v>
      </c>
      <c r="Y53" s="31">
        <v>137401.85</v>
      </c>
      <c r="Z53" s="31">
        <v>1200.0161572052402</v>
      </c>
      <c r="AA53" s="36">
        <v>208450.45</v>
      </c>
      <c r="AB53" s="46">
        <v>1820.5279475982529</v>
      </c>
      <c r="AC53" s="39">
        <v>448955.8</v>
      </c>
      <c r="AD53" s="31">
        <v>3921.01135371179</v>
      </c>
      <c r="AE53" s="31">
        <v>211004</v>
      </c>
      <c r="AF53" s="31">
        <v>1842.8296943231439</v>
      </c>
      <c r="AG53" s="31">
        <v>237951.8</v>
      </c>
      <c r="AH53" s="31">
        <v>2078.181659388646</v>
      </c>
      <c r="AI53" s="31">
        <v>0</v>
      </c>
      <c r="AJ53" s="31">
        <v>0</v>
      </c>
      <c r="AK53" s="36">
        <v>-141.28</v>
      </c>
      <c r="AL53" s="46">
        <v>-1.233886462882096</v>
      </c>
      <c r="AM53" s="46">
        <v>-62507.85</v>
      </c>
      <c r="AN53" s="213">
        <v>-545.92008733624448</v>
      </c>
      <c r="AO53" s="39">
        <v>2676865.67</v>
      </c>
      <c r="AP53" s="31">
        <v>23378.739475982537</v>
      </c>
      <c r="AQ53" s="31">
        <v>2939647.67</v>
      </c>
      <c r="AR53" s="31">
        <v>25673.778777292573</v>
      </c>
      <c r="AS53" s="31">
        <v>-262782</v>
      </c>
      <c r="AT53" s="31">
        <v>-2295.0393013100434</v>
      </c>
      <c r="AU53" s="31">
        <v>-262782</v>
      </c>
      <c r="AV53" s="31">
        <v>-2295.0393013100434</v>
      </c>
      <c r="AW53" s="31">
        <v>114454.68</v>
      </c>
      <c r="AX53" s="31">
        <v>999.60419213973785</v>
      </c>
      <c r="AY53" s="31">
        <v>114454.68</v>
      </c>
      <c r="AZ53" s="65">
        <v>999.60419213973785</v>
      </c>
      <c r="BA53" s="39">
        <v>0</v>
      </c>
      <c r="BB53" s="31" t="s">
        <v>64</v>
      </c>
      <c r="BC53" s="32">
        <v>2</v>
      </c>
      <c r="BD53" s="33" t="s">
        <v>57</v>
      </c>
      <c r="BE53" s="1">
        <v>0</v>
      </c>
    </row>
    <row r="54" spans="1:57">
      <c r="A54" s="29">
        <v>18</v>
      </c>
      <c r="B54" s="34">
        <v>25</v>
      </c>
      <c r="C54" s="200" t="s">
        <v>97</v>
      </c>
      <c r="D54" s="42" t="s">
        <v>98</v>
      </c>
      <c r="E54" s="42" t="s">
        <v>57</v>
      </c>
      <c r="F54" s="42" t="s">
        <v>58</v>
      </c>
      <c r="G54" s="42">
        <v>0</v>
      </c>
      <c r="H54" s="42" t="s">
        <v>367</v>
      </c>
      <c r="I54" s="80" t="s">
        <v>341</v>
      </c>
      <c r="J54" s="44" t="s">
        <v>342</v>
      </c>
      <c r="K54" s="44">
        <v>1</v>
      </c>
      <c r="L54" s="46">
        <v>0.1135549390341291</v>
      </c>
      <c r="M54" s="46">
        <v>0</v>
      </c>
      <c r="N54" s="46">
        <v>105</v>
      </c>
      <c r="O54" s="40">
        <v>1105004.6526816329</v>
      </c>
      <c r="P54" s="213">
        <v>10523.85383506317</v>
      </c>
      <c r="Q54" s="83">
        <v>1129603.3630328199</v>
      </c>
      <c r="R54" s="49">
        <v>10758.127266979238</v>
      </c>
      <c r="S54" s="39">
        <v>785950.69509179029</v>
      </c>
      <c r="T54" s="31">
        <v>7485.2447151599063</v>
      </c>
      <c r="U54" s="31">
        <v>735853.826801238</v>
      </c>
      <c r="V54" s="31">
        <v>7008.1316838213133</v>
      </c>
      <c r="W54" s="31">
        <v>12450.604285714289</v>
      </c>
      <c r="X54" s="31">
        <v>118.57718367346943</v>
      </c>
      <c r="Y54" s="31">
        <v>37646.264004837969</v>
      </c>
      <c r="Z54" s="31">
        <v>358.53584766512347</v>
      </c>
      <c r="AA54" s="36">
        <v>122561.45486909446</v>
      </c>
      <c r="AB54" s="46">
        <v>1167.2519511342327</v>
      </c>
      <c r="AC54" s="39">
        <v>210558.61433857286</v>
      </c>
      <c r="AD54" s="31">
        <v>2005.3201365578363</v>
      </c>
      <c r="AE54" s="31">
        <v>66642.441290715476</v>
      </c>
      <c r="AF54" s="31">
        <v>634.68991705443307</v>
      </c>
      <c r="AG54" s="31">
        <v>130217.81932003926</v>
      </c>
      <c r="AH54" s="31">
        <v>1240.1697078098975</v>
      </c>
      <c r="AI54" s="31">
        <v>13698.353727818108</v>
      </c>
      <c r="AJ54" s="31">
        <v>130.46051169350577</v>
      </c>
      <c r="AK54" s="36">
        <v>10532.598733362458</v>
      </c>
      <c r="AL54" s="46">
        <v>100.31046412726148</v>
      </c>
      <c r="AM54" s="46">
        <v>-24598.710351187106</v>
      </c>
      <c r="AN54" s="213">
        <v>-234.27343191606764</v>
      </c>
      <c r="AO54" s="39">
        <v>1108561.185423336</v>
      </c>
      <c r="AP54" s="31">
        <v>10557.725575460343</v>
      </c>
      <c r="AQ54" s="31">
        <v>1023305.1591909633</v>
      </c>
      <c r="AR54" s="31">
        <v>9745.7634208663185</v>
      </c>
      <c r="AS54" s="31">
        <v>87205.083205954623</v>
      </c>
      <c r="AT54" s="31">
        <v>830.5246019614724</v>
      </c>
      <c r="AU54" s="31">
        <v>85256.026232372824</v>
      </c>
      <c r="AV54" s="31">
        <v>811.96215459402663</v>
      </c>
      <c r="AW54" s="31">
        <v>5505.589715284982</v>
      </c>
      <c r="AX54" s="31">
        <v>52.434187764618876</v>
      </c>
      <c r="AY54" s="31">
        <v>3556.5327417031849</v>
      </c>
      <c r="AZ54" s="65">
        <v>33.871740397173191</v>
      </c>
      <c r="BA54" s="39">
        <v>-5.5607900000345996E-12</v>
      </c>
      <c r="BB54" s="31" t="s">
        <v>57</v>
      </c>
      <c r="BC54" s="32">
        <v>2</v>
      </c>
      <c r="BD54" s="33" t="s">
        <v>354</v>
      </c>
      <c r="BE54" s="1">
        <v>0</v>
      </c>
    </row>
    <row r="55" spans="1:57">
      <c r="A55" s="29">
        <v>18</v>
      </c>
      <c r="B55" s="34">
        <v>25</v>
      </c>
      <c r="C55" s="200" t="s">
        <v>97</v>
      </c>
      <c r="D55" s="42" t="s">
        <v>98</v>
      </c>
      <c r="E55" s="42" t="s">
        <v>57</v>
      </c>
      <c r="F55" s="42" t="s">
        <v>58</v>
      </c>
      <c r="G55" s="42">
        <v>0</v>
      </c>
      <c r="H55" s="42" t="s">
        <v>367</v>
      </c>
      <c r="I55" s="80" t="s">
        <v>343</v>
      </c>
      <c r="J55" s="44" t="s">
        <v>344</v>
      </c>
      <c r="K55" s="44">
        <v>2</v>
      </c>
      <c r="L55" s="46">
        <v>0.56223801018149899</v>
      </c>
      <c r="M55" s="46">
        <v>1</v>
      </c>
      <c r="N55" s="46">
        <v>318</v>
      </c>
      <c r="O55" s="40">
        <v>5471145.7066459646</v>
      </c>
      <c r="P55" s="213">
        <v>17204.860712723159</v>
      </c>
      <c r="Q55" s="83">
        <v>5592939.8802725803</v>
      </c>
      <c r="R55" s="49">
        <v>17587.861258718807</v>
      </c>
      <c r="S55" s="39">
        <v>3877394.6783514447</v>
      </c>
      <c r="T55" s="31">
        <v>12193.065026262404</v>
      </c>
      <c r="U55" s="31">
        <v>3449165.4608727596</v>
      </c>
      <c r="V55" s="31">
        <v>10846.43226689547</v>
      </c>
      <c r="W55" s="31">
        <v>104733.18571428572</v>
      </c>
      <c r="X55" s="31">
        <v>329.34964061096133</v>
      </c>
      <c r="Y55" s="31">
        <v>323496.03176439885</v>
      </c>
      <c r="Z55" s="31">
        <v>1017.2831187559711</v>
      </c>
      <c r="AA55" s="36">
        <v>620869.04988852004</v>
      </c>
      <c r="AB55" s="46">
        <v>1952.418395875849</v>
      </c>
      <c r="AC55" s="39">
        <v>1042526.7043357077</v>
      </c>
      <c r="AD55" s="31">
        <v>3278.385862690905</v>
      </c>
      <c r="AE55" s="31">
        <v>329962.86998725706</v>
      </c>
      <c r="AF55" s="31">
        <v>1037.6190880102422</v>
      </c>
      <c r="AG55" s="31">
        <v>644739.96681613673</v>
      </c>
      <c r="AH55" s="31">
        <v>2027.4841723777881</v>
      </c>
      <c r="AI55" s="31">
        <v>67823.867532314078</v>
      </c>
      <c r="AJ55" s="31">
        <v>213.28260230287444</v>
      </c>
      <c r="AK55" s="36">
        <v>52149.447696907933</v>
      </c>
      <c r="AL55" s="46">
        <v>163.99197388964757</v>
      </c>
      <c r="AM55" s="46">
        <v>-121794.17362661569</v>
      </c>
      <c r="AN55" s="213">
        <v>-383.00054599564686</v>
      </c>
      <c r="AO55" s="39">
        <v>5488754.9617681885</v>
      </c>
      <c r="AP55" s="31">
        <v>17260.235728830783</v>
      </c>
      <c r="AQ55" s="31">
        <v>5066631.7238660101</v>
      </c>
      <c r="AR55" s="31">
        <v>15932.804163100662</v>
      </c>
      <c r="AS55" s="31">
        <v>431773.49110893306</v>
      </c>
      <c r="AT55" s="31">
        <v>1357.7782739274621</v>
      </c>
      <c r="AU55" s="31">
        <v>422123.23790217779</v>
      </c>
      <c r="AV55" s="31">
        <v>1327.4315657301188</v>
      </c>
      <c r="AW55" s="31">
        <v>27259.508328979082</v>
      </c>
      <c r="AX55" s="31">
        <v>85.721724304965662</v>
      </c>
      <c r="AY55" s="31">
        <v>17609.255122223738</v>
      </c>
      <c r="AZ55" s="65">
        <v>55.375016107621825</v>
      </c>
      <c r="BA55" s="39">
        <v>-9.4439210000236E-11</v>
      </c>
      <c r="BB55" s="31" t="s">
        <v>57</v>
      </c>
      <c r="BC55" s="32">
        <v>3</v>
      </c>
      <c r="BD55" s="33" t="s">
        <v>354</v>
      </c>
      <c r="BE55" s="1">
        <v>0</v>
      </c>
    </row>
    <row r="56" spans="1:57">
      <c r="A56" s="29">
        <v>18</v>
      </c>
      <c r="B56" s="34">
        <v>25</v>
      </c>
      <c r="C56" s="200" t="s">
        <v>97</v>
      </c>
      <c r="D56" s="42" t="s">
        <v>98</v>
      </c>
      <c r="E56" s="42" t="s">
        <v>57</v>
      </c>
      <c r="F56" s="42" t="s">
        <v>58</v>
      </c>
      <c r="G56" s="42">
        <v>0</v>
      </c>
      <c r="H56" s="42" t="s">
        <v>367</v>
      </c>
      <c r="I56" s="80" t="s">
        <v>339</v>
      </c>
      <c r="J56" s="44" t="s">
        <v>340</v>
      </c>
      <c r="K56" s="44">
        <v>3</v>
      </c>
      <c r="L56" s="46">
        <v>0.32420705078437201</v>
      </c>
      <c r="M56" s="46">
        <v>0</v>
      </c>
      <c r="N56" s="46">
        <v>132.5</v>
      </c>
      <c r="O56" s="40">
        <v>3154863.2106724028</v>
      </c>
      <c r="P56" s="213">
        <v>23810.288382433231</v>
      </c>
      <c r="Q56" s="83">
        <v>3225094.1966945999</v>
      </c>
      <c r="R56" s="49">
        <v>24340.333559959246</v>
      </c>
      <c r="S56" s="39">
        <v>2231784.3965567653</v>
      </c>
      <c r="T56" s="31">
        <v>16843.655823069927</v>
      </c>
      <c r="U56" s="31">
        <v>1868416.1723260023</v>
      </c>
      <c r="V56" s="31">
        <v>14101.254130762281</v>
      </c>
      <c r="W56" s="31">
        <v>112723.69</v>
      </c>
      <c r="X56" s="31">
        <v>850.7448301886792</v>
      </c>
      <c r="Y56" s="31">
        <v>250644.53423076321</v>
      </c>
      <c r="Z56" s="31">
        <v>1891.6568621189674</v>
      </c>
      <c r="AA56" s="36">
        <v>362079.39524238557</v>
      </c>
      <c r="AB56" s="46">
        <v>2732.6746810746072</v>
      </c>
      <c r="AC56" s="39">
        <v>601159.1213257194</v>
      </c>
      <c r="AD56" s="31">
        <v>4537.0499722695804</v>
      </c>
      <c r="AE56" s="31">
        <v>190268.68872202755</v>
      </c>
      <c r="AF56" s="31">
        <v>1435.9901035624716</v>
      </c>
      <c r="AG56" s="31">
        <v>371780.70386382408</v>
      </c>
      <c r="AH56" s="31">
        <v>2805.8921046326341</v>
      </c>
      <c r="AI56" s="31">
        <v>39109.728739867824</v>
      </c>
      <c r="AJ56" s="31">
        <v>295.16776407447412</v>
      </c>
      <c r="AK56" s="36">
        <v>30071.283569729614</v>
      </c>
      <c r="AL56" s="46">
        <v>226.95308354512915</v>
      </c>
      <c r="AM56" s="46">
        <v>-70230.98602219719</v>
      </c>
      <c r="AN56" s="213">
        <v>-530.04517752601646</v>
      </c>
      <c r="AO56" s="39">
        <v>3165017.352808476</v>
      </c>
      <c r="AP56" s="31">
        <v>23886.923417422462</v>
      </c>
      <c r="AQ56" s="31">
        <v>2921605.616943026</v>
      </c>
      <c r="AR56" s="31">
        <v>22049.85371277756</v>
      </c>
      <c r="AS56" s="31">
        <v>248976.42568511239</v>
      </c>
      <c r="AT56" s="31">
        <v>1879.0673636612253</v>
      </c>
      <c r="AU56" s="31">
        <v>243411.73586544942</v>
      </c>
      <c r="AV56" s="31">
        <v>1837.0697046449011</v>
      </c>
      <c r="AW56" s="31">
        <v>15718.831955735937</v>
      </c>
      <c r="AX56" s="31">
        <v>118.63269400555423</v>
      </c>
      <c r="AY56" s="31">
        <v>10154.142136072976</v>
      </c>
      <c r="AZ56" s="65">
        <v>76.635034989230007</v>
      </c>
      <c r="BA56" s="39">
        <v>-2.9000000000000002E-23</v>
      </c>
      <c r="BB56" s="31" t="s">
        <v>57</v>
      </c>
      <c r="BC56" s="32">
        <v>3</v>
      </c>
      <c r="BD56" s="33" t="s">
        <v>354</v>
      </c>
      <c r="BE56" s="1">
        <v>0</v>
      </c>
    </row>
    <row r="57" spans="1:57">
      <c r="A57" s="29">
        <v>53</v>
      </c>
      <c r="B57" s="34">
        <v>26</v>
      </c>
      <c r="C57" s="200" t="s">
        <v>99</v>
      </c>
      <c r="D57" s="42" t="s">
        <v>100</v>
      </c>
      <c r="E57" s="42" t="s">
        <v>57</v>
      </c>
      <c r="F57" s="42" t="s">
        <v>58</v>
      </c>
      <c r="G57" s="42">
        <v>0</v>
      </c>
      <c r="H57" s="42" t="s">
        <v>367</v>
      </c>
      <c r="I57" s="80" t="s">
        <v>341</v>
      </c>
      <c r="J57" s="44" t="s">
        <v>342</v>
      </c>
      <c r="K57" s="44">
        <v>1</v>
      </c>
      <c r="L57" s="46">
        <v>0.14130135686414377</v>
      </c>
      <c r="M57" s="46">
        <v>0</v>
      </c>
      <c r="N57" s="46">
        <v>96.5</v>
      </c>
      <c r="O57" s="40">
        <v>1361236.99569635</v>
      </c>
      <c r="P57" s="213">
        <v>14106.082856956995</v>
      </c>
      <c r="Q57" s="83">
        <v>1389465.0178605018</v>
      </c>
      <c r="R57" s="49">
        <v>14398.601221352348</v>
      </c>
      <c r="S57" s="39">
        <v>978768.35602113546</v>
      </c>
      <c r="T57" s="31">
        <v>10142.677264467726</v>
      </c>
      <c r="U57" s="31">
        <v>897712.33975002845</v>
      </c>
      <c r="V57" s="31">
        <v>9302.718546632419</v>
      </c>
      <c r="W57" s="31">
        <v>9568.5499999999993</v>
      </c>
      <c r="X57" s="31">
        <v>99.155958549222788</v>
      </c>
      <c r="Y57" s="31">
        <v>71487.466271107012</v>
      </c>
      <c r="Z57" s="31">
        <v>740.80275928608296</v>
      </c>
      <c r="AA57" s="36">
        <v>123205.81136212747</v>
      </c>
      <c r="AB57" s="46">
        <v>1276.7441591930306</v>
      </c>
      <c r="AC57" s="39">
        <v>287260.27492310782</v>
      </c>
      <c r="AD57" s="31">
        <v>2976.7904137109608</v>
      </c>
      <c r="AE57" s="31">
        <v>108133.09448871092</v>
      </c>
      <c r="AF57" s="31">
        <v>1120.5502019555533</v>
      </c>
      <c r="AG57" s="31">
        <v>164607.07985029527</v>
      </c>
      <c r="AH57" s="31">
        <v>1705.7728481895879</v>
      </c>
      <c r="AI57" s="31">
        <v>14520.100584101612</v>
      </c>
      <c r="AJ57" s="31">
        <v>150.4673635658198</v>
      </c>
      <c r="AK57" s="36">
        <v>230.57555413090978</v>
      </c>
      <c r="AL57" s="46">
        <v>2.3893839806311896</v>
      </c>
      <c r="AM57" s="46">
        <v>-28228.022164151655</v>
      </c>
      <c r="AN57" s="213">
        <v>-292.5183643953539</v>
      </c>
      <c r="AO57" s="39">
        <v>1398815.6676502987</v>
      </c>
      <c r="AP57" s="31">
        <v>14495.499146635217</v>
      </c>
      <c r="AQ57" s="31">
        <v>835823.58464764326</v>
      </c>
      <c r="AR57" s="31">
        <v>8661.3842968667705</v>
      </c>
      <c r="AS57" s="31">
        <v>525413.41104870674</v>
      </c>
      <c r="AT57" s="31">
        <v>5444.6985600902244</v>
      </c>
      <c r="AU57" s="31">
        <v>562992.08300265518</v>
      </c>
      <c r="AV57" s="31">
        <v>5834.1148497684462</v>
      </c>
      <c r="AW57" s="31">
        <v>0</v>
      </c>
      <c r="AX57" s="31">
        <v>0</v>
      </c>
      <c r="AY57" s="31">
        <v>37578.671953948447</v>
      </c>
      <c r="AZ57" s="65">
        <v>389.4162896782222</v>
      </c>
      <c r="BA57" s="39">
        <v>0</v>
      </c>
      <c r="BB57" s="31" t="s">
        <v>64</v>
      </c>
      <c r="BC57" s="32">
        <v>4</v>
      </c>
      <c r="BD57" s="33" t="s">
        <v>354</v>
      </c>
      <c r="BE57" s="1">
        <v>0</v>
      </c>
    </row>
    <row r="58" spans="1:57">
      <c r="A58" s="29">
        <v>53</v>
      </c>
      <c r="B58" s="34">
        <v>26</v>
      </c>
      <c r="C58" s="200" t="s">
        <v>99</v>
      </c>
      <c r="D58" s="42" t="s">
        <v>100</v>
      </c>
      <c r="E58" s="42" t="s">
        <v>57</v>
      </c>
      <c r="F58" s="42" t="s">
        <v>58</v>
      </c>
      <c r="G58" s="42">
        <v>0</v>
      </c>
      <c r="H58" s="42" t="s">
        <v>367</v>
      </c>
      <c r="I58" s="80" t="s">
        <v>343</v>
      </c>
      <c r="J58" s="44" t="s">
        <v>344</v>
      </c>
      <c r="K58" s="44">
        <v>2</v>
      </c>
      <c r="L58" s="46">
        <v>0.48012894469380119</v>
      </c>
      <c r="M58" s="46">
        <v>0</v>
      </c>
      <c r="N58" s="46">
        <v>276.5</v>
      </c>
      <c r="O58" s="40">
        <v>4625357.4397748532</v>
      </c>
      <c r="P58" s="213">
        <v>16728.23667188012</v>
      </c>
      <c r="Q58" s="83">
        <v>4721273.6488845656</v>
      </c>
      <c r="R58" s="49">
        <v>17075.130737376367</v>
      </c>
      <c r="S58" s="39">
        <v>3314246.483539151</v>
      </c>
      <c r="T58" s="31">
        <v>11986.424895259135</v>
      </c>
      <c r="U58" s="31">
        <v>2951444.3411170696</v>
      </c>
      <c r="V58" s="31">
        <v>10674.301414528283</v>
      </c>
      <c r="W58" s="31">
        <v>61882.25</v>
      </c>
      <c r="X58" s="31">
        <v>223.80560578661843</v>
      </c>
      <c r="Y58" s="31">
        <v>300919.89242208115</v>
      </c>
      <c r="Z58" s="31">
        <v>1088.3178749442354</v>
      </c>
      <c r="AA58" s="36">
        <v>430159.83928375825</v>
      </c>
      <c r="AB58" s="46">
        <v>1555.731787644695</v>
      </c>
      <c r="AC58" s="39">
        <v>976083.85164970497</v>
      </c>
      <c r="AD58" s="31">
        <v>3530.1405122954966</v>
      </c>
      <c r="AE58" s="31">
        <v>367426.25616296806</v>
      </c>
      <c r="AF58" s="31">
        <v>1328.847219395906</v>
      </c>
      <c r="AG58" s="31">
        <v>559319.63635450136</v>
      </c>
      <c r="AH58" s="31">
        <v>2022.8558276835493</v>
      </c>
      <c r="AI58" s="31">
        <v>49337.959132235512</v>
      </c>
      <c r="AJ58" s="31">
        <v>178.43746521604163</v>
      </c>
      <c r="AK58" s="36">
        <v>783.47441195134468</v>
      </c>
      <c r="AL58" s="46">
        <v>2.8335421770392215</v>
      </c>
      <c r="AM58" s="46">
        <v>-95916.20910971277</v>
      </c>
      <c r="AN58" s="213">
        <v>-346.89406549624863</v>
      </c>
      <c r="AO58" s="39">
        <v>4753046.2922293348</v>
      </c>
      <c r="AP58" s="31">
        <v>17190.040839889098</v>
      </c>
      <c r="AQ58" s="31">
        <v>2840051.2532438142</v>
      </c>
      <c r="AR58" s="31">
        <v>10271.433103955929</v>
      </c>
      <c r="AS58" s="31">
        <v>1785306.1865310385</v>
      </c>
      <c r="AT58" s="31">
        <v>6456.8035679241893</v>
      </c>
      <c r="AU58" s="31">
        <v>1912995.0389855208</v>
      </c>
      <c r="AV58" s="31">
        <v>6918.6077359331666</v>
      </c>
      <c r="AW58" s="31">
        <v>0</v>
      </c>
      <c r="AX58" s="31">
        <v>0</v>
      </c>
      <c r="AY58" s="31">
        <v>127688.85245448234</v>
      </c>
      <c r="AZ58" s="65">
        <v>461.80416800897768</v>
      </c>
      <c r="BA58" s="39">
        <v>0</v>
      </c>
      <c r="BB58" s="31" t="s">
        <v>64</v>
      </c>
      <c r="BC58" s="32">
        <v>3</v>
      </c>
      <c r="BD58" s="33" t="s">
        <v>354</v>
      </c>
      <c r="BE58" s="1">
        <v>0</v>
      </c>
    </row>
    <row r="59" spans="1:57">
      <c r="A59" s="29">
        <v>53</v>
      </c>
      <c r="B59" s="34">
        <v>26</v>
      </c>
      <c r="C59" s="200" t="s">
        <v>99</v>
      </c>
      <c r="D59" s="42" t="s">
        <v>100</v>
      </c>
      <c r="E59" s="42" t="s">
        <v>57</v>
      </c>
      <c r="F59" s="42" t="s">
        <v>58</v>
      </c>
      <c r="G59" s="42">
        <v>0</v>
      </c>
      <c r="H59" s="42" t="s">
        <v>367</v>
      </c>
      <c r="I59" s="80" t="s">
        <v>339</v>
      </c>
      <c r="J59" s="44" t="s">
        <v>340</v>
      </c>
      <c r="K59" s="44">
        <v>3</v>
      </c>
      <c r="L59" s="46">
        <v>0.37856969844205507</v>
      </c>
      <c r="M59" s="46">
        <v>0</v>
      </c>
      <c r="N59" s="46">
        <v>165.5</v>
      </c>
      <c r="O59" s="40">
        <v>3646978.9845287972</v>
      </c>
      <c r="P59" s="213">
        <v>22036.126794735934</v>
      </c>
      <c r="Q59" s="83">
        <v>3722606.5232549328</v>
      </c>
      <c r="R59" s="49">
        <v>22493.090774954278</v>
      </c>
      <c r="S59" s="39">
        <v>2592716.9404397132</v>
      </c>
      <c r="T59" s="31">
        <v>15665.963386342679</v>
      </c>
      <c r="U59" s="31">
        <v>2262019.3691329015</v>
      </c>
      <c r="V59" s="31">
        <v>13667.790750047745</v>
      </c>
      <c r="W59" s="31">
        <v>75708.33</v>
      </c>
      <c r="X59" s="31">
        <v>457.45214501510571</v>
      </c>
      <c r="Y59" s="31">
        <v>254989.24130681186</v>
      </c>
      <c r="Z59" s="31">
        <v>1540.7204912798297</v>
      </c>
      <c r="AA59" s="36">
        <v>359654.05935411435</v>
      </c>
      <c r="AB59" s="46">
        <v>2173.136310296763</v>
      </c>
      <c r="AC59" s="39">
        <v>769617.77342718735</v>
      </c>
      <c r="AD59" s="31">
        <v>4650.258449711102</v>
      </c>
      <c r="AE59" s="31">
        <v>289706.43934832106</v>
      </c>
      <c r="AF59" s="31">
        <v>1750.4920806545076</v>
      </c>
      <c r="AG59" s="31">
        <v>441009.58379520348</v>
      </c>
      <c r="AH59" s="31">
        <v>2664.7104761039482</v>
      </c>
      <c r="AI59" s="31">
        <v>38901.750283662877</v>
      </c>
      <c r="AJ59" s="31">
        <v>235.05589295264576</v>
      </c>
      <c r="AK59" s="36">
        <v>617.75003391774544</v>
      </c>
      <c r="AL59" s="46">
        <v>3.7326286037326013</v>
      </c>
      <c r="AM59" s="46">
        <v>-75627.538726135579</v>
      </c>
      <c r="AN59" s="213">
        <v>-456.96398021834187</v>
      </c>
      <c r="AO59" s="39">
        <v>3747658.4601203664</v>
      </c>
      <c r="AP59" s="31">
        <v>22644.461994684993</v>
      </c>
      <c r="AQ59" s="31">
        <v>2239309.5821085428</v>
      </c>
      <c r="AR59" s="31">
        <v>13530.571493102976</v>
      </c>
      <c r="AS59" s="31">
        <v>1407669.4024202547</v>
      </c>
      <c r="AT59" s="31">
        <v>8505.5553016329595</v>
      </c>
      <c r="AU59" s="31">
        <v>1508348.8780118241</v>
      </c>
      <c r="AV59" s="31">
        <v>9113.8905015820183</v>
      </c>
      <c r="AW59" s="31">
        <v>0</v>
      </c>
      <c r="AX59" s="31">
        <v>0</v>
      </c>
      <c r="AY59" s="31">
        <v>100679.47559156922</v>
      </c>
      <c r="AZ59" s="65">
        <v>608.33519994905873</v>
      </c>
      <c r="BA59" s="39">
        <v>2.9999999999999999E-22</v>
      </c>
      <c r="BB59" s="31" t="s">
        <v>64</v>
      </c>
      <c r="BC59" s="32">
        <v>2</v>
      </c>
      <c r="BD59" s="33" t="s">
        <v>354</v>
      </c>
      <c r="BE59" s="1">
        <v>0</v>
      </c>
    </row>
    <row r="60" spans="1:57">
      <c r="A60" s="29">
        <v>55</v>
      </c>
      <c r="B60" s="34">
        <v>27</v>
      </c>
      <c r="C60" s="200" t="s">
        <v>101</v>
      </c>
      <c r="D60" s="42" t="s">
        <v>102</v>
      </c>
      <c r="E60" s="42" t="s">
        <v>57</v>
      </c>
      <c r="F60" s="42" t="s">
        <v>67</v>
      </c>
      <c r="G60" s="42">
        <v>0</v>
      </c>
      <c r="H60" s="42" t="s">
        <v>367</v>
      </c>
      <c r="I60" s="80" t="s">
        <v>341</v>
      </c>
      <c r="J60" s="44" t="s">
        <v>342</v>
      </c>
      <c r="K60" s="44">
        <v>1</v>
      </c>
      <c r="L60" s="46">
        <v>0.19625952600233995</v>
      </c>
      <c r="M60" s="46">
        <v>0</v>
      </c>
      <c r="N60" s="46">
        <v>47</v>
      </c>
      <c r="O60" s="40">
        <v>662709.73771162739</v>
      </c>
      <c r="P60" s="213">
        <v>14100.207185353773</v>
      </c>
      <c r="Q60" s="83">
        <v>719334.51849046513</v>
      </c>
      <c r="R60" s="49">
        <v>15304.989755116279</v>
      </c>
      <c r="S60" s="39">
        <v>482374.25825220748</v>
      </c>
      <c r="T60" s="31">
        <v>10263.282090472498</v>
      </c>
      <c r="U60" s="31">
        <v>433218.15</v>
      </c>
      <c r="V60" s="31">
        <v>9217.4074468085109</v>
      </c>
      <c r="W60" s="31">
        <v>6759.91</v>
      </c>
      <c r="X60" s="31">
        <v>143.82787234042553</v>
      </c>
      <c r="Y60" s="31">
        <v>42396.19825220744</v>
      </c>
      <c r="Z60" s="31">
        <v>902.04677132356244</v>
      </c>
      <c r="AA60" s="36">
        <v>99998.408826096056</v>
      </c>
      <c r="AB60" s="46">
        <v>2127.6257197041714</v>
      </c>
      <c r="AC60" s="39">
        <v>136484.46974111354</v>
      </c>
      <c r="AD60" s="31">
        <v>2903.9248881087983</v>
      </c>
      <c r="AE60" s="31">
        <v>52146.156058821725</v>
      </c>
      <c r="AF60" s="31">
        <v>1109.4926821025899</v>
      </c>
      <c r="AG60" s="31">
        <v>81747.462240606023</v>
      </c>
      <c r="AH60" s="31">
        <v>1739.3077072469364</v>
      </c>
      <c r="AI60" s="31">
        <v>2590.8514416857897</v>
      </c>
      <c r="AJ60" s="31">
        <v>55.124498759272129</v>
      </c>
      <c r="AK60" s="36">
        <v>477.38167104809173</v>
      </c>
      <c r="AL60" s="46">
        <v>10.157056830810461</v>
      </c>
      <c r="AM60" s="46">
        <v>-56624.78077883779</v>
      </c>
      <c r="AN60" s="213">
        <v>-1204.782569762506</v>
      </c>
      <c r="AO60" s="39">
        <v>807555.67577487824</v>
      </c>
      <c r="AP60" s="31">
        <v>17182.035654784642</v>
      </c>
      <c r="AQ60" s="31">
        <v>912824.96781296132</v>
      </c>
      <c r="AR60" s="31">
        <v>19421.807825807689</v>
      </c>
      <c r="AS60" s="31">
        <v>-105269.29203808311</v>
      </c>
      <c r="AT60" s="31">
        <v>-2239.7721710230444</v>
      </c>
      <c r="AU60" s="31">
        <v>-105269.29203808311</v>
      </c>
      <c r="AV60" s="31">
        <v>-2239.7721710230444</v>
      </c>
      <c r="AW60" s="31">
        <v>144845.93806325088</v>
      </c>
      <c r="AX60" s="31">
        <v>3081.8284694308691</v>
      </c>
      <c r="AY60" s="31">
        <v>144845.93806325088</v>
      </c>
      <c r="AZ60" s="65">
        <v>3081.8284694308691</v>
      </c>
      <c r="BA60" s="39">
        <v>9.0000000000000007E-23</v>
      </c>
      <c r="BB60" s="31" t="s">
        <v>64</v>
      </c>
      <c r="BC60" s="32">
        <v>4</v>
      </c>
      <c r="BD60" s="33" t="s">
        <v>354</v>
      </c>
      <c r="BE60" s="1">
        <v>1</v>
      </c>
    </row>
    <row r="61" spans="1:57">
      <c r="A61" s="29">
        <v>55</v>
      </c>
      <c r="B61" s="34">
        <v>27</v>
      </c>
      <c r="C61" s="200" t="s">
        <v>101</v>
      </c>
      <c r="D61" s="42" t="s">
        <v>102</v>
      </c>
      <c r="E61" s="42" t="s">
        <v>57</v>
      </c>
      <c r="F61" s="42" t="s">
        <v>67</v>
      </c>
      <c r="G61" s="42">
        <v>0</v>
      </c>
      <c r="H61" s="42" t="s">
        <v>367</v>
      </c>
      <c r="I61" s="80" t="s">
        <v>343</v>
      </c>
      <c r="J61" s="44" t="s">
        <v>344</v>
      </c>
      <c r="K61" s="44">
        <v>2</v>
      </c>
      <c r="L61" s="46">
        <v>0.80374047399766002</v>
      </c>
      <c r="M61" s="46">
        <v>0</v>
      </c>
      <c r="N61" s="46">
        <v>190</v>
      </c>
      <c r="O61" s="40">
        <v>2713991.2622883725</v>
      </c>
      <c r="P61" s="213">
        <v>14284.164538359855</v>
      </c>
      <c r="Q61" s="83">
        <v>2945886.3915095348</v>
      </c>
      <c r="R61" s="49">
        <v>15504.665218471237</v>
      </c>
      <c r="S61" s="39">
        <v>1975464.4417477925</v>
      </c>
      <c r="T61" s="31">
        <v>10397.181272356804</v>
      </c>
      <c r="U61" s="31">
        <v>1710002.4</v>
      </c>
      <c r="V61" s="31">
        <v>9000.0126315789475</v>
      </c>
      <c r="W61" s="31">
        <v>98213.93</v>
      </c>
      <c r="X61" s="31">
        <v>516.91542105263159</v>
      </c>
      <c r="Y61" s="31">
        <v>167248.11174779257</v>
      </c>
      <c r="Z61" s="31">
        <v>880.25321972522397</v>
      </c>
      <c r="AA61" s="36">
        <v>409522.891173904</v>
      </c>
      <c r="AB61" s="46">
        <v>2155.3836377573894</v>
      </c>
      <c r="AC61" s="39">
        <v>558944.04025888653</v>
      </c>
      <c r="AD61" s="31">
        <v>2941.8107382046655</v>
      </c>
      <c r="AE61" s="31">
        <v>213553.84394117829</v>
      </c>
      <c r="AF61" s="31">
        <v>1123.9675996904118</v>
      </c>
      <c r="AG61" s="31">
        <v>334779.89775939402</v>
      </c>
      <c r="AH61" s="31">
        <v>1761.9994618915471</v>
      </c>
      <c r="AI61" s="31">
        <v>10610.298558314209</v>
      </c>
      <c r="AJ61" s="31">
        <v>55.843676622706369</v>
      </c>
      <c r="AK61" s="36">
        <v>1955.0183289519082</v>
      </c>
      <c r="AL61" s="46">
        <v>10.289570152378465</v>
      </c>
      <c r="AM61" s="46">
        <v>-231895.12922116226</v>
      </c>
      <c r="AN61" s="213">
        <v>-1220.50068011138</v>
      </c>
      <c r="AO61" s="39">
        <v>3307177.9742251216</v>
      </c>
      <c r="AP61" s="31">
        <v>17406.199864342747</v>
      </c>
      <c r="AQ61" s="31">
        <v>3738286.6821870385</v>
      </c>
      <c r="AR61" s="31">
        <v>19675.19306414231</v>
      </c>
      <c r="AS61" s="31">
        <v>-431108.70796191692</v>
      </c>
      <c r="AT61" s="31">
        <v>-2268.9931997995623</v>
      </c>
      <c r="AU61" s="31">
        <v>-431108.70796191692</v>
      </c>
      <c r="AV61" s="31">
        <v>-2268.9931997995623</v>
      </c>
      <c r="AW61" s="31">
        <v>593186.71193674917</v>
      </c>
      <c r="AX61" s="31">
        <v>3122.0353259828898</v>
      </c>
      <c r="AY61" s="31">
        <v>593186.71193674905</v>
      </c>
      <c r="AZ61" s="65">
        <v>3122.0353259828898</v>
      </c>
      <c r="BA61" s="39">
        <v>-7.000000000000001E-23</v>
      </c>
      <c r="BB61" s="31" t="s">
        <v>64</v>
      </c>
      <c r="BC61" s="32">
        <v>2</v>
      </c>
      <c r="BD61" s="33" t="s">
        <v>354</v>
      </c>
      <c r="BE61" s="1">
        <v>1</v>
      </c>
    </row>
    <row r="62" spans="1:57">
      <c r="A62" s="29">
        <v>54</v>
      </c>
      <c r="B62" s="34">
        <v>28</v>
      </c>
      <c r="C62" s="200" t="s">
        <v>103</v>
      </c>
      <c r="D62" s="42" t="s">
        <v>102</v>
      </c>
      <c r="E62" s="42" t="s">
        <v>57</v>
      </c>
      <c r="F62" s="42" t="s">
        <v>62</v>
      </c>
      <c r="G62" s="42">
        <v>0</v>
      </c>
      <c r="H62" s="42" t="s">
        <v>367</v>
      </c>
      <c r="I62" s="80" t="s">
        <v>339</v>
      </c>
      <c r="J62" s="44" t="s">
        <v>340</v>
      </c>
      <c r="K62" s="44">
        <v>3</v>
      </c>
      <c r="L62" s="46">
        <v>1</v>
      </c>
      <c r="M62" s="46">
        <v>0</v>
      </c>
      <c r="N62" s="46">
        <v>95.5</v>
      </c>
      <c r="O62" s="40">
        <v>2842507.63</v>
      </c>
      <c r="P62" s="213">
        <v>29764.47780104712</v>
      </c>
      <c r="Q62" s="83">
        <v>3079104.07</v>
      </c>
      <c r="R62" s="49">
        <v>32241.927434554975</v>
      </c>
      <c r="S62" s="39">
        <v>2332539.69</v>
      </c>
      <c r="T62" s="31">
        <v>24424.49937172775</v>
      </c>
      <c r="U62" s="31">
        <v>2006917.3</v>
      </c>
      <c r="V62" s="31">
        <v>21014.840837696334</v>
      </c>
      <c r="W62" s="31">
        <v>137402.48000000001</v>
      </c>
      <c r="X62" s="31">
        <v>1438.7694240837695</v>
      </c>
      <c r="Y62" s="31">
        <v>188219.91</v>
      </c>
      <c r="Z62" s="31">
        <v>1970.8891099476441</v>
      </c>
      <c r="AA62" s="36">
        <v>331497.55</v>
      </c>
      <c r="AB62" s="46">
        <v>3471.1785340314132</v>
      </c>
      <c r="AC62" s="39">
        <v>414325.5</v>
      </c>
      <c r="AD62" s="31">
        <v>4338.486910994764</v>
      </c>
      <c r="AE62" s="31">
        <v>59900</v>
      </c>
      <c r="AF62" s="31">
        <v>627.22513089005236</v>
      </c>
      <c r="AG62" s="31">
        <v>352108.85</v>
      </c>
      <c r="AH62" s="31">
        <v>3687.0036649214653</v>
      </c>
      <c r="AI62" s="31">
        <v>2316.65</v>
      </c>
      <c r="AJ62" s="31">
        <v>24.258115183246073</v>
      </c>
      <c r="AK62" s="36">
        <v>741.33</v>
      </c>
      <c r="AL62" s="46">
        <v>7.7626178010471207</v>
      </c>
      <c r="AM62" s="46">
        <v>-236596.44</v>
      </c>
      <c r="AN62" s="213">
        <v>-2477.4496335078534</v>
      </c>
      <c r="AO62" s="39">
        <v>2423611.7000000002</v>
      </c>
      <c r="AP62" s="31">
        <v>25378.132984293195</v>
      </c>
      <c r="AQ62" s="31">
        <v>4236331.7</v>
      </c>
      <c r="AR62" s="31">
        <v>44359.494240837696</v>
      </c>
      <c r="AS62" s="31">
        <v>-1812720</v>
      </c>
      <c r="AT62" s="31">
        <v>-18981.361256544504</v>
      </c>
      <c r="AU62" s="31">
        <v>-1812720</v>
      </c>
      <c r="AV62" s="31">
        <v>-18981.361256544504</v>
      </c>
      <c r="AW62" s="31">
        <v>-418895.93</v>
      </c>
      <c r="AX62" s="31">
        <v>-4386.3448167539264</v>
      </c>
      <c r="AY62" s="31">
        <v>-418895.93</v>
      </c>
      <c r="AZ62" s="65">
        <v>-4386.3448167539264</v>
      </c>
      <c r="BA62" s="39">
        <v>0</v>
      </c>
      <c r="BB62" s="31" t="s">
        <v>64</v>
      </c>
      <c r="BC62" s="32"/>
      <c r="BD62" s="33" t="s">
        <v>354</v>
      </c>
      <c r="BE62" s="1">
        <v>1</v>
      </c>
    </row>
    <row r="63" spans="1:57">
      <c r="A63" s="29">
        <v>57</v>
      </c>
      <c r="B63" s="34">
        <v>29</v>
      </c>
      <c r="C63" s="200" t="s">
        <v>104</v>
      </c>
      <c r="D63" s="42" t="s">
        <v>105</v>
      </c>
      <c r="E63" s="42" t="s">
        <v>57</v>
      </c>
      <c r="F63" s="42" t="s">
        <v>67</v>
      </c>
      <c r="G63" s="42">
        <v>0</v>
      </c>
      <c r="H63" s="42" t="s">
        <v>367</v>
      </c>
      <c r="I63" s="80" t="s">
        <v>341</v>
      </c>
      <c r="J63" s="44" t="s">
        <v>342</v>
      </c>
      <c r="K63" s="44">
        <v>1</v>
      </c>
      <c r="L63" s="46">
        <v>0.14864593089780861</v>
      </c>
      <c r="M63" s="46"/>
      <c r="N63" s="46">
        <v>35</v>
      </c>
      <c r="O63" s="40">
        <v>285567.4823731808</v>
      </c>
      <c r="P63" s="213">
        <v>8159.0709249480233</v>
      </c>
      <c r="Q63" s="83">
        <v>293388.68869937572</v>
      </c>
      <c r="R63" s="49">
        <v>8382.5339628393067</v>
      </c>
      <c r="S63" s="39">
        <v>213648.41</v>
      </c>
      <c r="T63" s="31">
        <v>6104.2402857142852</v>
      </c>
      <c r="U63" s="31">
        <v>206837.26</v>
      </c>
      <c r="V63" s="31">
        <v>5909.6360000000004</v>
      </c>
      <c r="W63" s="31">
        <v>3375.9</v>
      </c>
      <c r="X63" s="31">
        <v>96.454285714285717</v>
      </c>
      <c r="Y63" s="31">
        <v>3435.25</v>
      </c>
      <c r="Z63" s="31">
        <v>98.15</v>
      </c>
      <c r="AA63" s="36">
        <v>30541.201738573731</v>
      </c>
      <c r="AB63" s="46">
        <v>872.60576395924932</v>
      </c>
      <c r="AC63" s="39">
        <v>47839.365064181846</v>
      </c>
      <c r="AD63" s="31">
        <v>1366.8390018337668</v>
      </c>
      <c r="AE63" s="31">
        <v>10485.8778772483</v>
      </c>
      <c r="AF63" s="31">
        <v>299.59651077852283</v>
      </c>
      <c r="AG63" s="31">
        <v>37353.487186933547</v>
      </c>
      <c r="AH63" s="31">
        <v>1067.242491055244</v>
      </c>
      <c r="AI63" s="31">
        <v>0</v>
      </c>
      <c r="AJ63" s="31">
        <v>0</v>
      </c>
      <c r="AK63" s="36">
        <v>1359.7118966201426</v>
      </c>
      <c r="AL63" s="46">
        <v>38.848911332004079</v>
      </c>
      <c r="AM63" s="46">
        <v>-7821.2063261949115</v>
      </c>
      <c r="AN63" s="213">
        <v>-223.46303789128322</v>
      </c>
      <c r="AO63" s="39">
        <v>297748.69533504546</v>
      </c>
      <c r="AP63" s="31">
        <v>8507.1055810012986</v>
      </c>
      <c r="AQ63" s="31">
        <v>256859.7672473999</v>
      </c>
      <c r="AR63" s="31">
        <v>7338.8504927828526</v>
      </c>
      <c r="AS63" s="31">
        <v>27209.786296774768</v>
      </c>
      <c r="AT63" s="31">
        <v>777.42246562213609</v>
      </c>
      <c r="AU63" s="31">
        <v>40888.928087645611</v>
      </c>
      <c r="AV63" s="31">
        <v>1168.2550882184457</v>
      </c>
      <c r="AW63" s="31">
        <v>-1497.9288290061611</v>
      </c>
      <c r="AX63" s="31">
        <v>-42.797966543033176</v>
      </c>
      <c r="AY63" s="31">
        <v>12181.212961864678</v>
      </c>
      <c r="AZ63" s="65">
        <v>348.03465605327648</v>
      </c>
      <c r="BA63" s="39">
        <v>2.9799999999999999E-23</v>
      </c>
      <c r="BB63" s="31" t="s">
        <v>64</v>
      </c>
      <c r="BC63" s="32">
        <v>1</v>
      </c>
      <c r="BD63" s="33" t="s">
        <v>57</v>
      </c>
      <c r="BE63" s="1">
        <v>0</v>
      </c>
    </row>
    <row r="64" spans="1:57">
      <c r="A64" s="29">
        <v>57</v>
      </c>
      <c r="B64" s="34">
        <v>29</v>
      </c>
      <c r="C64" s="200" t="s">
        <v>104</v>
      </c>
      <c r="D64" s="42" t="s">
        <v>105</v>
      </c>
      <c r="E64" s="42" t="s">
        <v>57</v>
      </c>
      <c r="F64" s="42" t="s">
        <v>67</v>
      </c>
      <c r="G64" s="42">
        <v>0</v>
      </c>
      <c r="H64" s="42" t="s">
        <v>367</v>
      </c>
      <c r="I64" s="80" t="s">
        <v>343</v>
      </c>
      <c r="J64" s="44" t="s">
        <v>344</v>
      </c>
      <c r="K64" s="44">
        <v>2</v>
      </c>
      <c r="L64" s="46">
        <v>0.85135406910219147</v>
      </c>
      <c r="M64" s="46"/>
      <c r="N64" s="46">
        <v>103</v>
      </c>
      <c r="O64" s="40">
        <v>1635557.9776268192</v>
      </c>
      <c r="P64" s="213">
        <v>15879.203666279798</v>
      </c>
      <c r="Q64" s="83">
        <v>1680353.1213006242</v>
      </c>
      <c r="R64" s="49">
        <v>16314.107973792468</v>
      </c>
      <c r="S64" s="39">
        <v>1223648.99</v>
      </c>
      <c r="T64" s="31">
        <v>11880.087281553398</v>
      </c>
      <c r="U64" s="31">
        <v>1065753.04</v>
      </c>
      <c r="V64" s="31">
        <v>10347.116893203884</v>
      </c>
      <c r="W64" s="31">
        <v>53035.54</v>
      </c>
      <c r="X64" s="31">
        <v>514.90815533980572</v>
      </c>
      <c r="Y64" s="31">
        <v>104860.41</v>
      </c>
      <c r="Z64" s="31">
        <v>1018.0622330097086</v>
      </c>
      <c r="AA64" s="36">
        <v>174921.54826142627</v>
      </c>
      <c r="AB64" s="46">
        <v>1698.2674588487985</v>
      </c>
      <c r="AC64" s="39">
        <v>273994.97493581817</v>
      </c>
      <c r="AD64" s="31">
        <v>2660.1453877263898</v>
      </c>
      <c r="AE64" s="31">
        <v>60056.772122751703</v>
      </c>
      <c r="AF64" s="31">
        <v>583.07545750244367</v>
      </c>
      <c r="AG64" s="31">
        <v>213938.20281306648</v>
      </c>
      <c r="AH64" s="31">
        <v>2077.0699302239459</v>
      </c>
      <c r="AI64" s="31">
        <v>0</v>
      </c>
      <c r="AJ64" s="31">
        <v>0</v>
      </c>
      <c r="AK64" s="36">
        <v>7787.6081033798564</v>
      </c>
      <c r="AL64" s="46">
        <v>75.607845663882117</v>
      </c>
      <c r="AM64" s="46">
        <v>-44795.143673805091</v>
      </c>
      <c r="AN64" s="213">
        <v>-434.9043075126707</v>
      </c>
      <c r="AO64" s="39">
        <v>1705324.6046649546</v>
      </c>
      <c r="AP64" s="31">
        <v>16556.549559853927</v>
      </c>
      <c r="AQ64" s="31">
        <v>1471137.5327526</v>
      </c>
      <c r="AR64" s="31">
        <v>14282.888667500971</v>
      </c>
      <c r="AS64" s="31">
        <v>155841.21370322525</v>
      </c>
      <c r="AT64" s="31">
        <v>1513.0214922643224</v>
      </c>
      <c r="AU64" s="31">
        <v>234187.07191235438</v>
      </c>
      <c r="AV64" s="31">
        <v>2273.6608923529548</v>
      </c>
      <c r="AW64" s="31">
        <v>-8579.2311709938385</v>
      </c>
      <c r="AX64" s="31">
        <v>-83.293506514503278</v>
      </c>
      <c r="AY64" s="31">
        <v>69766.627038135324</v>
      </c>
      <c r="AZ64" s="65">
        <v>677.34589357412926</v>
      </c>
      <c r="BA64" s="39">
        <v>-1.1E-22</v>
      </c>
      <c r="BB64" s="31" t="s">
        <v>64</v>
      </c>
      <c r="BC64" s="32">
        <v>2</v>
      </c>
      <c r="BD64" s="33" t="s">
        <v>57</v>
      </c>
      <c r="BE64" s="1">
        <v>0</v>
      </c>
    </row>
    <row r="65" spans="1:57">
      <c r="A65" s="29">
        <v>56</v>
      </c>
      <c r="B65" s="34">
        <v>30</v>
      </c>
      <c r="C65" s="200" t="s">
        <v>106</v>
      </c>
      <c r="D65" s="42" t="s">
        <v>105</v>
      </c>
      <c r="E65" s="42" t="s">
        <v>57</v>
      </c>
      <c r="F65" s="42" t="s">
        <v>62</v>
      </c>
      <c r="G65" s="42">
        <v>0</v>
      </c>
      <c r="H65" s="42" t="s">
        <v>367</v>
      </c>
      <c r="I65" s="80" t="s">
        <v>339</v>
      </c>
      <c r="J65" s="44" t="s">
        <v>340</v>
      </c>
      <c r="K65" s="44">
        <v>3</v>
      </c>
      <c r="L65" s="46">
        <v>1</v>
      </c>
      <c r="M65" s="46"/>
      <c r="N65" s="46">
        <v>89.5</v>
      </c>
      <c r="O65" s="40">
        <v>2092984.69</v>
      </c>
      <c r="P65" s="213">
        <v>23385.303798882684</v>
      </c>
      <c r="Q65" s="83">
        <v>2138889.44</v>
      </c>
      <c r="R65" s="49">
        <v>23898.206033519553</v>
      </c>
      <c r="S65" s="39">
        <v>1652658.33</v>
      </c>
      <c r="T65" s="31">
        <v>18465.456201117318</v>
      </c>
      <c r="U65" s="31">
        <v>1430648.62</v>
      </c>
      <c r="V65" s="31">
        <v>15984.900782122904</v>
      </c>
      <c r="W65" s="31">
        <v>68575.8</v>
      </c>
      <c r="X65" s="31">
        <v>766.21005586592173</v>
      </c>
      <c r="Y65" s="31">
        <v>153433.91</v>
      </c>
      <c r="Z65" s="31">
        <v>1714.3453631284915</v>
      </c>
      <c r="AA65" s="36">
        <v>184155.09</v>
      </c>
      <c r="AB65" s="46">
        <v>2057.5987709497208</v>
      </c>
      <c r="AC65" s="39">
        <v>300201.52</v>
      </c>
      <c r="AD65" s="31">
        <v>3354.2069273743014</v>
      </c>
      <c r="AE65" s="31">
        <v>49005.82</v>
      </c>
      <c r="AF65" s="31">
        <v>547.55106145251398</v>
      </c>
      <c r="AG65" s="31">
        <v>251111.59</v>
      </c>
      <c r="AH65" s="31">
        <v>2805.7160893854743</v>
      </c>
      <c r="AI65" s="31">
        <v>84.11</v>
      </c>
      <c r="AJ65" s="31">
        <v>0.93977653631284919</v>
      </c>
      <c r="AK65" s="36">
        <v>1874.5</v>
      </c>
      <c r="AL65" s="46">
        <v>20.944134078212294</v>
      </c>
      <c r="AM65" s="46">
        <v>-45904.75</v>
      </c>
      <c r="AN65" s="213">
        <v>-512.90223463687153</v>
      </c>
      <c r="AO65" s="39">
        <v>1897514.9</v>
      </c>
      <c r="AP65" s="31">
        <v>21201.283798882683</v>
      </c>
      <c r="AQ65" s="31">
        <v>1968649.9</v>
      </c>
      <c r="AR65" s="31">
        <v>21996.088268156425</v>
      </c>
      <c r="AS65" s="31">
        <v>-85610</v>
      </c>
      <c r="AT65" s="31">
        <v>-956.53631284916196</v>
      </c>
      <c r="AU65" s="31">
        <v>-71135</v>
      </c>
      <c r="AV65" s="31">
        <v>-794.80446927374294</v>
      </c>
      <c r="AW65" s="31">
        <v>-209944.79</v>
      </c>
      <c r="AX65" s="31">
        <v>-2345.7518435754187</v>
      </c>
      <c r="AY65" s="31">
        <v>-195469.79</v>
      </c>
      <c r="AZ65" s="65">
        <v>-2184.02</v>
      </c>
      <c r="BA65" s="39">
        <v>0</v>
      </c>
      <c r="BB65" s="31" t="s">
        <v>57</v>
      </c>
      <c r="BC65" s="32">
        <v>3</v>
      </c>
      <c r="BD65" s="33" t="s">
        <v>57</v>
      </c>
      <c r="BE65" s="1">
        <v>0</v>
      </c>
    </row>
    <row r="66" spans="1:57">
      <c r="A66" s="29">
        <v>58</v>
      </c>
      <c r="B66" s="34">
        <v>31</v>
      </c>
      <c r="C66" s="200" t="s">
        <v>107</v>
      </c>
      <c r="D66" s="42" t="s">
        <v>108</v>
      </c>
      <c r="E66" s="42" t="s">
        <v>57</v>
      </c>
      <c r="F66" s="42" t="s">
        <v>58</v>
      </c>
      <c r="G66" s="42">
        <v>0</v>
      </c>
      <c r="H66" s="42" t="s">
        <v>367</v>
      </c>
      <c r="I66" s="80" t="s">
        <v>341</v>
      </c>
      <c r="J66" s="44" t="s">
        <v>342</v>
      </c>
      <c r="K66" s="44">
        <v>1</v>
      </c>
      <c r="L66" s="46">
        <v>0.1043359167768176</v>
      </c>
      <c r="M66" s="46">
        <v>0</v>
      </c>
      <c r="N66" s="46">
        <v>78.5</v>
      </c>
      <c r="O66" s="40">
        <v>930623.83199480595</v>
      </c>
      <c r="P66" s="213">
        <v>11855.080662354216</v>
      </c>
      <c r="Q66" s="83">
        <v>952008.79068404762</v>
      </c>
      <c r="R66" s="49">
        <v>12127.500518268123</v>
      </c>
      <c r="S66" s="39">
        <v>548900.95212024264</v>
      </c>
      <c r="T66" s="31">
        <v>6992.3688168183771</v>
      </c>
      <c r="U66" s="31">
        <v>518285.34786172333</v>
      </c>
      <c r="V66" s="31">
        <v>6602.3611192576209</v>
      </c>
      <c r="W66" s="31">
        <v>13323.8</v>
      </c>
      <c r="X66" s="31">
        <v>169.72993630573248</v>
      </c>
      <c r="Y66" s="31">
        <v>17291.804258519329</v>
      </c>
      <c r="Z66" s="31">
        <v>220.27776125502331</v>
      </c>
      <c r="AA66" s="36">
        <v>107803.84206625441</v>
      </c>
      <c r="AB66" s="46">
        <v>1373.2973511624764</v>
      </c>
      <c r="AC66" s="39">
        <v>292610.60236688721</v>
      </c>
      <c r="AD66" s="31">
        <v>3727.5235970304102</v>
      </c>
      <c r="AE66" s="31">
        <v>167563.3780076523</v>
      </c>
      <c r="AF66" s="31">
        <v>2134.5653249382458</v>
      </c>
      <c r="AG66" s="31">
        <v>116530.51301176019</v>
      </c>
      <c r="AH66" s="31">
        <v>1484.465133907773</v>
      </c>
      <c r="AI66" s="31">
        <v>8516.711347474713</v>
      </c>
      <c r="AJ66" s="31">
        <v>108.49313818439123</v>
      </c>
      <c r="AK66" s="36">
        <v>2693.3941306635065</v>
      </c>
      <c r="AL66" s="46">
        <v>34.310753256859961</v>
      </c>
      <c r="AM66" s="46">
        <v>-21384.958689241819</v>
      </c>
      <c r="AN66" s="213">
        <v>-272.41985591390852</v>
      </c>
      <c r="AO66" s="39">
        <v>931160.76340300438</v>
      </c>
      <c r="AP66" s="31">
        <v>11861.920552904516</v>
      </c>
      <c r="AQ66" s="31">
        <v>943369.94371239399</v>
      </c>
      <c r="AR66" s="31">
        <v>12017.451512259799</v>
      </c>
      <c r="AS66" s="31">
        <v>-12468.455062580035</v>
      </c>
      <c r="AT66" s="31">
        <v>-158.83382245324884</v>
      </c>
      <c r="AU66" s="31">
        <v>-12209.180309389641</v>
      </c>
      <c r="AV66" s="31">
        <v>-155.53095935528208</v>
      </c>
      <c r="AW66" s="31">
        <v>277.65665500813145</v>
      </c>
      <c r="AX66" s="31">
        <v>3.5370274523328855</v>
      </c>
      <c r="AY66" s="31">
        <v>536.93140819852317</v>
      </c>
      <c r="AZ66" s="65">
        <v>6.8398905502996596</v>
      </c>
      <c r="BA66" s="39">
        <v>2.0786999999999998E-22</v>
      </c>
      <c r="BB66" s="31" t="s">
        <v>64</v>
      </c>
      <c r="BC66" s="32">
        <v>3</v>
      </c>
      <c r="BD66" s="33" t="s">
        <v>354</v>
      </c>
      <c r="BE66" s="1">
        <v>0</v>
      </c>
    </row>
    <row r="67" spans="1:57">
      <c r="A67" s="29">
        <v>58</v>
      </c>
      <c r="B67" s="34">
        <v>31</v>
      </c>
      <c r="C67" s="200" t="s">
        <v>107</v>
      </c>
      <c r="D67" s="42" t="s">
        <v>108</v>
      </c>
      <c r="E67" s="42" t="s">
        <v>57</v>
      </c>
      <c r="F67" s="42" t="s">
        <v>58</v>
      </c>
      <c r="G67" s="42">
        <v>0</v>
      </c>
      <c r="H67" s="42" t="s">
        <v>367</v>
      </c>
      <c r="I67" s="80" t="s">
        <v>343</v>
      </c>
      <c r="J67" s="44" t="s">
        <v>344</v>
      </c>
      <c r="K67" s="44">
        <v>2</v>
      </c>
      <c r="L67" s="46">
        <v>0.53165234167738529</v>
      </c>
      <c r="M67" s="46">
        <v>0</v>
      </c>
      <c r="N67" s="46">
        <v>252.5</v>
      </c>
      <c r="O67" s="40">
        <v>4742071.1370099615</v>
      </c>
      <c r="P67" s="213">
        <v>18780.479750534501</v>
      </c>
      <c r="Q67" s="83">
        <v>4851039.9726232002</v>
      </c>
      <c r="R67" s="49">
        <v>19212.039495537429</v>
      </c>
      <c r="S67" s="39">
        <v>2803650.7215838833</v>
      </c>
      <c r="T67" s="31">
        <v>11103.567214193596</v>
      </c>
      <c r="U67" s="31">
        <v>2526252.7700658534</v>
      </c>
      <c r="V67" s="31">
        <v>10004.961465607341</v>
      </c>
      <c r="W67" s="31">
        <v>134651.32</v>
      </c>
      <c r="X67" s="31">
        <v>533.27255445544552</v>
      </c>
      <c r="Y67" s="31">
        <v>142746.63151802964</v>
      </c>
      <c r="Z67" s="31">
        <v>565.3331941308104</v>
      </c>
      <c r="AA67" s="36">
        <v>542643.17610477586</v>
      </c>
      <c r="AB67" s="46">
        <v>2149.0818855634684</v>
      </c>
      <c r="AC67" s="39">
        <v>1491021.6611289824</v>
      </c>
      <c r="AD67" s="31">
        <v>5905.0362816989391</v>
      </c>
      <c r="AE67" s="31">
        <v>853833.12908153911</v>
      </c>
      <c r="AF67" s="31">
        <v>3381.5173428971848</v>
      </c>
      <c r="AG67" s="31">
        <v>593790.92103146994</v>
      </c>
      <c r="AH67" s="31">
        <v>2351.6472120058215</v>
      </c>
      <c r="AI67" s="31">
        <v>43397.611015973278</v>
      </c>
      <c r="AJ67" s="31">
        <v>171.87172679593377</v>
      </c>
      <c r="AK67" s="36">
        <v>13724.413805558699</v>
      </c>
      <c r="AL67" s="46">
        <v>54.354114081420583</v>
      </c>
      <c r="AM67" s="46">
        <v>-108968.83561323844</v>
      </c>
      <c r="AN67" s="213">
        <v>-431.55974500292444</v>
      </c>
      <c r="AO67" s="39">
        <v>4744807.1156576546</v>
      </c>
      <c r="AP67" s="31">
        <v>18791.315309535268</v>
      </c>
      <c r="AQ67" s="31">
        <v>4807020.0093760593</v>
      </c>
      <c r="AR67" s="31">
        <v>19037.703007429936</v>
      </c>
      <c r="AS67" s="31">
        <v>-63534.049787472584</v>
      </c>
      <c r="AT67" s="31">
        <v>-251.61999915830725</v>
      </c>
      <c r="AU67" s="31">
        <v>-62212.893718404273</v>
      </c>
      <c r="AV67" s="31">
        <v>-246.3876978946704</v>
      </c>
      <c r="AW67" s="31">
        <v>1414.8225786250241</v>
      </c>
      <c r="AX67" s="31">
        <v>5.6032577371288097</v>
      </c>
      <c r="AY67" s="31">
        <v>2735.9786476933268</v>
      </c>
      <c r="AZ67" s="65">
        <v>10.835559000765651</v>
      </c>
      <c r="BA67" s="39">
        <v>-1.4949999999999999E-22</v>
      </c>
      <c r="BB67" s="31" t="s">
        <v>64</v>
      </c>
      <c r="BC67" s="32">
        <v>4</v>
      </c>
      <c r="BD67" s="33" t="s">
        <v>354</v>
      </c>
      <c r="BE67" s="1">
        <v>0</v>
      </c>
    </row>
    <row r="68" spans="1:57">
      <c r="A68" s="29">
        <v>58</v>
      </c>
      <c r="B68" s="34">
        <v>31</v>
      </c>
      <c r="C68" s="200" t="s">
        <v>107</v>
      </c>
      <c r="D68" s="42" t="s">
        <v>108</v>
      </c>
      <c r="E68" s="42" t="s">
        <v>57</v>
      </c>
      <c r="F68" s="42" t="s">
        <v>58</v>
      </c>
      <c r="G68" s="42">
        <v>0</v>
      </c>
      <c r="H68" s="42" t="s">
        <v>367</v>
      </c>
      <c r="I68" s="80" t="s">
        <v>339</v>
      </c>
      <c r="J68" s="44" t="s">
        <v>340</v>
      </c>
      <c r="K68" s="44">
        <v>3</v>
      </c>
      <c r="L68" s="46">
        <v>0.36401174154579702</v>
      </c>
      <c r="M68" s="46">
        <v>0</v>
      </c>
      <c r="N68" s="46">
        <v>135.5</v>
      </c>
      <c r="O68" s="40">
        <v>3246801.4109952324</v>
      </c>
      <c r="P68" s="213">
        <v>23961.634029485111</v>
      </c>
      <c r="Q68" s="83">
        <v>3321410.1966927522</v>
      </c>
      <c r="R68" s="49">
        <v>24512.252374116251</v>
      </c>
      <c r="S68" s="39">
        <v>1918824.1262958744</v>
      </c>
      <c r="T68" s="31">
        <v>14161.063662700179</v>
      </c>
      <c r="U68" s="31">
        <v>1720757.3020724233</v>
      </c>
      <c r="V68" s="31">
        <v>12699.315882453309</v>
      </c>
      <c r="W68" s="31">
        <v>88751.84</v>
      </c>
      <c r="X68" s="31">
        <v>654.99512915129151</v>
      </c>
      <c r="Y68" s="31">
        <v>109314.98422345104</v>
      </c>
      <c r="Z68" s="31">
        <v>806.75265109557949</v>
      </c>
      <c r="AA68" s="36">
        <v>372316.48182896979</v>
      </c>
      <c r="AB68" s="46">
        <v>2747.7231131289282</v>
      </c>
      <c r="AC68" s="39">
        <v>1020872.7565041303</v>
      </c>
      <c r="AD68" s="31">
        <v>7534.1162841633231</v>
      </c>
      <c r="AE68" s="31">
        <v>584602.49291080853</v>
      </c>
      <c r="AF68" s="31">
        <v>4314.4095417771841</v>
      </c>
      <c r="AG68" s="31">
        <v>406556.78595676989</v>
      </c>
      <c r="AH68" s="31">
        <v>3000.4190845518065</v>
      </c>
      <c r="AI68" s="31">
        <v>29713.477636552012</v>
      </c>
      <c r="AJ68" s="31">
        <v>219.28765783433218</v>
      </c>
      <c r="AK68" s="36">
        <v>9396.8320637777942</v>
      </c>
      <c r="AL68" s="46">
        <v>69.349314123821358</v>
      </c>
      <c r="AM68" s="46">
        <v>-74608.78569751975</v>
      </c>
      <c r="AN68" s="213">
        <v>-550.61834463114212</v>
      </c>
      <c r="AO68" s="39">
        <v>3248674.6809393405</v>
      </c>
      <c r="AP68" s="31">
        <v>23975.458899921334</v>
      </c>
      <c r="AQ68" s="31">
        <v>3291270.6069115466</v>
      </c>
      <c r="AR68" s="31">
        <v>24289.819977206989</v>
      </c>
      <c r="AS68" s="31">
        <v>-43500.49514994739</v>
      </c>
      <c r="AT68" s="31">
        <v>-321.03686457525743</v>
      </c>
      <c r="AU68" s="31">
        <v>-42595.925972206081</v>
      </c>
      <c r="AV68" s="31">
        <v>-314.36107728565372</v>
      </c>
      <c r="AW68" s="31">
        <v>968.70076636684416</v>
      </c>
      <c r="AX68" s="31">
        <v>7.1490831466187768</v>
      </c>
      <c r="AY68" s="31">
        <v>1873.2699441081497</v>
      </c>
      <c r="AZ68" s="65">
        <v>13.824870436222508</v>
      </c>
      <c r="BA68" s="39">
        <v>-5.8399999999999993E-23</v>
      </c>
      <c r="BB68" s="31" t="s">
        <v>64</v>
      </c>
      <c r="BC68" s="32">
        <v>3</v>
      </c>
      <c r="BD68" s="33" t="s">
        <v>354</v>
      </c>
      <c r="BE68" s="1">
        <v>0</v>
      </c>
    </row>
    <row r="69" spans="1:57">
      <c r="A69" s="29">
        <v>60</v>
      </c>
      <c r="B69" s="34">
        <v>32</v>
      </c>
      <c r="C69" s="200" t="s">
        <v>109</v>
      </c>
      <c r="D69" s="42" t="s">
        <v>110</v>
      </c>
      <c r="E69" s="42" t="s">
        <v>57</v>
      </c>
      <c r="F69" s="42" t="s">
        <v>67</v>
      </c>
      <c r="G69" s="42">
        <v>0</v>
      </c>
      <c r="H69" s="42" t="s">
        <v>367</v>
      </c>
      <c r="I69" s="80" t="s">
        <v>341</v>
      </c>
      <c r="J69" s="44" t="s">
        <v>342</v>
      </c>
      <c r="K69" s="44">
        <v>1</v>
      </c>
      <c r="L69" s="46">
        <v>0.15520125863807738</v>
      </c>
      <c r="M69" s="46">
        <v>0</v>
      </c>
      <c r="N69" s="46">
        <v>63.5</v>
      </c>
      <c r="O69" s="40">
        <v>598156.27742132917</v>
      </c>
      <c r="P69" s="213">
        <v>9419.7838963988834</v>
      </c>
      <c r="Q69" s="83">
        <v>604324.4363873445</v>
      </c>
      <c r="R69" s="49">
        <v>9516.9202580684159</v>
      </c>
      <c r="S69" s="39">
        <v>425660.3</v>
      </c>
      <c r="T69" s="31">
        <v>6703.3118110236219</v>
      </c>
      <c r="U69" s="31">
        <v>417911.6</v>
      </c>
      <c r="V69" s="31">
        <v>6581.2850393700792</v>
      </c>
      <c r="W69" s="31">
        <v>4872.3500000000004</v>
      </c>
      <c r="X69" s="31">
        <v>76.729921259842513</v>
      </c>
      <c r="Y69" s="31">
        <v>2876.35</v>
      </c>
      <c r="Z69" s="31">
        <v>45.296850393700787</v>
      </c>
      <c r="AA69" s="36">
        <v>56364.57457267298</v>
      </c>
      <c r="AB69" s="46">
        <v>887.63109563264538</v>
      </c>
      <c r="AC69" s="39">
        <v>122299.56181467144</v>
      </c>
      <c r="AD69" s="31">
        <v>1925.9773514121484</v>
      </c>
      <c r="AE69" s="31">
        <v>43907.212075005271</v>
      </c>
      <c r="AF69" s="31">
        <v>691.45215866150022</v>
      </c>
      <c r="AG69" s="31">
        <v>72123.359619938841</v>
      </c>
      <c r="AH69" s="31">
        <v>1135.8009388966746</v>
      </c>
      <c r="AI69" s="31">
        <v>6268.9901197273348</v>
      </c>
      <c r="AJ69" s="31">
        <v>98.724253853973778</v>
      </c>
      <c r="AK69" s="36">
        <v>0</v>
      </c>
      <c r="AL69" s="46">
        <v>0</v>
      </c>
      <c r="AM69" s="46">
        <v>-6168.1589660153486</v>
      </c>
      <c r="AN69" s="213">
        <v>-97.136361669533045</v>
      </c>
      <c r="AO69" s="39">
        <v>595896.13270819816</v>
      </c>
      <c r="AP69" s="31">
        <v>9384.191066270836</v>
      </c>
      <c r="AQ69" s="31">
        <v>486310.54160021403</v>
      </c>
      <c r="AR69" s="31">
        <v>7658.4337259876211</v>
      </c>
      <c r="AS69" s="31">
        <v>92102.479724921999</v>
      </c>
      <c r="AT69" s="31">
        <v>1450.4327515735745</v>
      </c>
      <c r="AU69" s="31">
        <v>109585.59110798413</v>
      </c>
      <c r="AV69" s="31">
        <v>1725.7573402832143</v>
      </c>
      <c r="AW69" s="31">
        <v>-19743.256096193109</v>
      </c>
      <c r="AX69" s="31">
        <v>-310.91741883768674</v>
      </c>
      <c r="AY69" s="31">
        <v>-2260.1447131309701</v>
      </c>
      <c r="AZ69" s="65">
        <v>-35.592830128046771</v>
      </c>
      <c r="BA69" s="39">
        <v>4.1000000000000003E-23</v>
      </c>
      <c r="BB69" s="31" t="s">
        <v>57</v>
      </c>
      <c r="BC69" s="32">
        <v>1</v>
      </c>
      <c r="BD69" s="33" t="s">
        <v>354</v>
      </c>
      <c r="BE69" s="1">
        <v>0</v>
      </c>
    </row>
    <row r="70" spans="1:57">
      <c r="A70" s="29">
        <v>60</v>
      </c>
      <c r="B70" s="34">
        <v>32</v>
      </c>
      <c r="C70" s="200" t="s">
        <v>109</v>
      </c>
      <c r="D70" s="42" t="s">
        <v>110</v>
      </c>
      <c r="E70" s="42" t="s">
        <v>57</v>
      </c>
      <c r="F70" s="42" t="s">
        <v>67</v>
      </c>
      <c r="G70" s="42">
        <v>0</v>
      </c>
      <c r="H70" s="42" t="s">
        <v>367</v>
      </c>
      <c r="I70" s="80" t="s">
        <v>343</v>
      </c>
      <c r="J70" s="44" t="s">
        <v>344</v>
      </c>
      <c r="K70" s="44">
        <v>2</v>
      </c>
      <c r="L70" s="46">
        <v>0.84479874136192268</v>
      </c>
      <c r="M70" s="46">
        <v>0</v>
      </c>
      <c r="N70" s="46">
        <v>178</v>
      </c>
      <c r="O70" s="40">
        <v>3255912.192578671</v>
      </c>
      <c r="P70" s="213">
        <v>18291.641531340847</v>
      </c>
      <c r="Q70" s="83">
        <v>3289487.0036126557</v>
      </c>
      <c r="R70" s="49">
        <v>18480.26406523964</v>
      </c>
      <c r="S70" s="39">
        <v>2301220.5299999998</v>
      </c>
      <c r="T70" s="31">
        <v>12928.205224719102</v>
      </c>
      <c r="U70" s="31">
        <v>2140123.0499999998</v>
      </c>
      <c r="V70" s="31">
        <v>12023.163202247191</v>
      </c>
      <c r="W70" s="31">
        <v>67508.289999999994</v>
      </c>
      <c r="X70" s="31">
        <v>379.26005617977523</v>
      </c>
      <c r="Y70" s="31">
        <v>93589.19</v>
      </c>
      <c r="Z70" s="31">
        <v>525.78196629213483</v>
      </c>
      <c r="AA70" s="36">
        <v>322559.78542732703</v>
      </c>
      <c r="AB70" s="46">
        <v>1812.1336259962191</v>
      </c>
      <c r="AC70" s="39">
        <v>665706.68818532862</v>
      </c>
      <c r="AD70" s="31">
        <v>3739.9252145243177</v>
      </c>
      <c r="AE70" s="31">
        <v>238997.78792499477</v>
      </c>
      <c r="AF70" s="31">
        <v>1342.6842018258128</v>
      </c>
      <c r="AG70" s="31">
        <v>392585.24038006121</v>
      </c>
      <c r="AH70" s="31">
        <v>2205.5350583149502</v>
      </c>
      <c r="AI70" s="31">
        <v>34123.659880272666</v>
      </c>
      <c r="AJ70" s="31">
        <v>191.70595438355429</v>
      </c>
      <c r="AK70" s="36">
        <v>0</v>
      </c>
      <c r="AL70" s="46">
        <v>0</v>
      </c>
      <c r="AM70" s="46">
        <v>-33574.811033984653</v>
      </c>
      <c r="AN70" s="213">
        <v>-188.62253389879018</v>
      </c>
      <c r="AO70" s="39">
        <v>3243609.6672918019</v>
      </c>
      <c r="AP70" s="31">
        <v>18222.526220740459</v>
      </c>
      <c r="AQ70" s="31">
        <v>2647108.258399786</v>
      </c>
      <c r="AR70" s="31">
        <v>14871.394710111157</v>
      </c>
      <c r="AS70" s="31">
        <v>501336.52027507807</v>
      </c>
      <c r="AT70" s="31">
        <v>2816.4973049161681</v>
      </c>
      <c r="AU70" s="31">
        <v>596501.40889201593</v>
      </c>
      <c r="AV70" s="31">
        <v>3351.1315106293023</v>
      </c>
      <c r="AW70" s="31">
        <v>-107467.41390380691</v>
      </c>
      <c r="AX70" s="31">
        <v>-603.74951631352178</v>
      </c>
      <c r="AY70" s="31">
        <v>-12302.52528686903</v>
      </c>
      <c r="AZ70" s="65">
        <v>-69.115310600387815</v>
      </c>
      <c r="BA70" s="39">
        <v>0</v>
      </c>
      <c r="BB70" s="31" t="s">
        <v>57</v>
      </c>
      <c r="BC70" s="32">
        <v>3</v>
      </c>
      <c r="BD70" s="33" t="s">
        <v>354</v>
      </c>
      <c r="BE70" s="1">
        <v>0</v>
      </c>
    </row>
    <row r="71" spans="1:57">
      <c r="A71" s="29">
        <v>62</v>
      </c>
      <c r="B71" s="34">
        <v>34</v>
      </c>
      <c r="C71" s="200" t="s">
        <v>111</v>
      </c>
      <c r="D71" s="42" t="s">
        <v>112</v>
      </c>
      <c r="E71" s="42" t="s">
        <v>57</v>
      </c>
      <c r="F71" s="42" t="s">
        <v>58</v>
      </c>
      <c r="G71" s="42">
        <v>0</v>
      </c>
      <c r="H71" s="42" t="s">
        <v>367</v>
      </c>
      <c r="I71" s="80" t="s">
        <v>341</v>
      </c>
      <c r="J71" s="44" t="s">
        <v>342</v>
      </c>
      <c r="K71" s="44">
        <v>1</v>
      </c>
      <c r="L71" s="46">
        <v>0.12499705472504542</v>
      </c>
      <c r="M71" s="46">
        <v>1</v>
      </c>
      <c r="N71" s="46">
        <v>61.5</v>
      </c>
      <c r="O71" s="40">
        <v>625825.49007741292</v>
      </c>
      <c r="P71" s="213">
        <v>10176.024228901024</v>
      </c>
      <c r="Q71" s="83">
        <v>646729.65251775854</v>
      </c>
      <c r="R71" s="49">
        <v>10515.929309231846</v>
      </c>
      <c r="S71" s="39">
        <v>471858.79170697817</v>
      </c>
      <c r="T71" s="31">
        <v>7672.5006781622451</v>
      </c>
      <c r="U71" s="31">
        <v>426477.79285714298</v>
      </c>
      <c r="V71" s="31">
        <v>6934.5982578397234</v>
      </c>
      <c r="W71" s="31">
        <v>9283.8957142857198</v>
      </c>
      <c r="X71" s="31">
        <v>150.9576538908247</v>
      </c>
      <c r="Y71" s="31">
        <v>36097.103135549391</v>
      </c>
      <c r="Z71" s="31">
        <v>586.9447664316973</v>
      </c>
      <c r="AA71" s="36">
        <v>71260.845898159343</v>
      </c>
      <c r="AB71" s="46">
        <v>1158.712941433485</v>
      </c>
      <c r="AC71" s="39">
        <v>103610.014912621</v>
      </c>
      <c r="AD71" s="31">
        <v>1684.7156896361137</v>
      </c>
      <c r="AE71" s="31">
        <v>43427.882969440936</v>
      </c>
      <c r="AF71" s="31">
        <v>706.14443852749491</v>
      </c>
      <c r="AG71" s="31">
        <v>59682.143724279878</v>
      </c>
      <c r="AH71" s="31">
        <v>970.44136137040437</v>
      </c>
      <c r="AI71" s="31">
        <v>499.98821890018161</v>
      </c>
      <c r="AJ71" s="31">
        <v>8.1298897382143362</v>
      </c>
      <c r="AK71" s="36">
        <v>0</v>
      </c>
      <c r="AL71" s="46">
        <v>0</v>
      </c>
      <c r="AM71" s="46">
        <v>-20904.162440345553</v>
      </c>
      <c r="AN71" s="213">
        <v>-339.90508033082199</v>
      </c>
      <c r="AO71" s="39">
        <v>638822.87007333466</v>
      </c>
      <c r="AP71" s="31">
        <v>10387.363741029831</v>
      </c>
      <c r="AQ71" s="31">
        <v>576204.3455382759</v>
      </c>
      <c r="AR71" s="31">
        <v>9369.1763502158665</v>
      </c>
      <c r="AS71" s="31">
        <v>63290.508701260602</v>
      </c>
      <c r="AT71" s="31">
        <v>1029.1139626221234</v>
      </c>
      <c r="AU71" s="31">
        <v>62618.52453505875</v>
      </c>
      <c r="AV71" s="31">
        <v>1018.1873908139634</v>
      </c>
      <c r="AW71" s="31">
        <v>13669.364162123606</v>
      </c>
      <c r="AX71" s="31">
        <v>222.26608393696918</v>
      </c>
      <c r="AY71" s="31">
        <v>12997.37999592169</v>
      </c>
      <c r="AZ71" s="65">
        <v>211.33951212880794</v>
      </c>
      <c r="BA71" s="39">
        <v>-7.2538549999853E-11</v>
      </c>
      <c r="BB71" s="31" t="s">
        <v>57</v>
      </c>
      <c r="BC71" s="32">
        <v>2</v>
      </c>
      <c r="BD71" s="33" t="s">
        <v>354</v>
      </c>
      <c r="BE71" s="1">
        <v>0</v>
      </c>
    </row>
    <row r="72" spans="1:57">
      <c r="A72" s="29">
        <v>62</v>
      </c>
      <c r="B72" s="34">
        <v>34</v>
      </c>
      <c r="C72" s="200" t="s">
        <v>111</v>
      </c>
      <c r="D72" s="42" t="s">
        <v>112</v>
      </c>
      <c r="E72" s="42" t="s">
        <v>57</v>
      </c>
      <c r="F72" s="42" t="s">
        <v>58</v>
      </c>
      <c r="G72" s="42">
        <v>0</v>
      </c>
      <c r="H72" s="42" t="s">
        <v>367</v>
      </c>
      <c r="I72" s="80" t="s">
        <v>343</v>
      </c>
      <c r="J72" s="44" t="s">
        <v>344</v>
      </c>
      <c r="K72" s="44">
        <v>2</v>
      </c>
      <c r="L72" s="46">
        <v>0.47016358315134688</v>
      </c>
      <c r="M72" s="46">
        <v>0</v>
      </c>
      <c r="N72" s="46">
        <v>141</v>
      </c>
      <c r="O72" s="40">
        <v>2353978.3036446837</v>
      </c>
      <c r="P72" s="213">
        <v>16694.881586132509</v>
      </c>
      <c r="Q72" s="83">
        <v>2432607.1636394253</v>
      </c>
      <c r="R72" s="49">
        <v>17252.533075456919</v>
      </c>
      <c r="S72" s="39">
        <v>1756256.7813352286</v>
      </c>
      <c r="T72" s="31">
        <v>12455.721853441339</v>
      </c>
      <c r="U72" s="31">
        <v>1563968.4071428571</v>
      </c>
      <c r="V72" s="31">
        <v>11091.974518743666</v>
      </c>
      <c r="W72" s="31">
        <v>57642.934285714276</v>
      </c>
      <c r="X72" s="31">
        <v>408.8151367781154</v>
      </c>
      <c r="Y72" s="31">
        <v>134645.43990665718</v>
      </c>
      <c r="Z72" s="31">
        <v>954.93219791955426</v>
      </c>
      <c r="AA72" s="36">
        <v>286631.95278729952</v>
      </c>
      <c r="AB72" s="46">
        <v>2032.8507289879396</v>
      </c>
      <c r="AC72" s="39">
        <v>389718.42951689736</v>
      </c>
      <c r="AD72" s="31">
        <v>2763.96049302764</v>
      </c>
      <c r="AE72" s="31">
        <v>163349.52139875139</v>
      </c>
      <c r="AF72" s="31">
        <v>1158.5072439627756</v>
      </c>
      <c r="AG72" s="31">
        <v>224488.25378554058</v>
      </c>
      <c r="AH72" s="31">
        <v>1592.1152750747556</v>
      </c>
      <c r="AI72" s="31">
        <v>1880.6543326053873</v>
      </c>
      <c r="AJ72" s="31">
        <v>13.337973990109131</v>
      </c>
      <c r="AK72" s="36">
        <v>0</v>
      </c>
      <c r="AL72" s="46">
        <v>0</v>
      </c>
      <c r="AM72" s="46">
        <v>-78628.859994741753</v>
      </c>
      <c r="AN72" s="213">
        <v>-557.65148932440957</v>
      </c>
      <c r="AO72" s="39">
        <v>2402866.6135644992</v>
      </c>
      <c r="AP72" s="31">
        <v>17041.607188400707</v>
      </c>
      <c r="AQ72" s="31">
        <v>2167333.4649490011</v>
      </c>
      <c r="AR72" s="31">
        <v>15371.159325879438</v>
      </c>
      <c r="AS72" s="31">
        <v>238060.74803852037</v>
      </c>
      <c r="AT72" s="31">
        <v>1688.3740995639741</v>
      </c>
      <c r="AU72" s="31">
        <v>235533.14861549874</v>
      </c>
      <c r="AV72" s="31">
        <v>1670.4478625212673</v>
      </c>
      <c r="AW72" s="31">
        <v>51415.909342837585</v>
      </c>
      <c r="AX72" s="31">
        <v>364.65183931090485</v>
      </c>
      <c r="AY72" s="31">
        <v>48888.309919815911</v>
      </c>
      <c r="AZ72" s="65">
        <v>346.72560226819797</v>
      </c>
      <c r="BA72" s="39">
        <v>-2.7461450000104E-11</v>
      </c>
      <c r="BB72" s="31" t="s">
        <v>57</v>
      </c>
      <c r="BC72" s="32">
        <v>3</v>
      </c>
      <c r="BD72" s="33" t="s">
        <v>354</v>
      </c>
      <c r="BE72" s="1">
        <v>0</v>
      </c>
    </row>
    <row r="73" spans="1:57">
      <c r="A73" s="29">
        <v>62</v>
      </c>
      <c r="B73" s="34">
        <v>34</v>
      </c>
      <c r="C73" s="200" t="s">
        <v>111</v>
      </c>
      <c r="D73" s="42" t="s">
        <v>112</v>
      </c>
      <c r="E73" s="42" t="s">
        <v>57</v>
      </c>
      <c r="F73" s="42" t="s">
        <v>58</v>
      </c>
      <c r="G73" s="42">
        <v>0</v>
      </c>
      <c r="H73" s="42" t="s">
        <v>367</v>
      </c>
      <c r="I73" s="80" t="s">
        <v>339</v>
      </c>
      <c r="J73" s="44" t="s">
        <v>340</v>
      </c>
      <c r="K73" s="44">
        <v>3</v>
      </c>
      <c r="L73" s="46">
        <v>0.40483936212360772</v>
      </c>
      <c r="M73" s="46">
        <v>0</v>
      </c>
      <c r="N73" s="46">
        <v>88</v>
      </c>
      <c r="O73" s="40">
        <v>2026918.0962779038</v>
      </c>
      <c r="P73" s="213">
        <v>23033.160184976176</v>
      </c>
      <c r="Q73" s="83">
        <v>2094622.3138428165</v>
      </c>
      <c r="R73" s="49">
        <v>23802.526293668368</v>
      </c>
      <c r="S73" s="39">
        <v>1508958.0569577934</v>
      </c>
      <c r="T73" s="31">
        <v>17147.250647247653</v>
      </c>
      <c r="U73" s="31">
        <v>1267585.6000000001</v>
      </c>
      <c r="V73" s="31">
        <v>14404.381818181817</v>
      </c>
      <c r="W73" s="31">
        <v>76898.350000000006</v>
      </c>
      <c r="X73" s="31">
        <v>873.84488636363631</v>
      </c>
      <c r="Y73" s="31">
        <v>164474.10695779344</v>
      </c>
      <c r="Z73" s="31">
        <v>1869.0239427021979</v>
      </c>
      <c r="AA73" s="36">
        <v>250093.05131454123</v>
      </c>
      <c r="AB73" s="46">
        <v>2841.9664922106949</v>
      </c>
      <c r="AC73" s="39">
        <v>335571.20557048172</v>
      </c>
      <c r="AD73" s="31">
        <v>3813.3091542100192</v>
      </c>
      <c r="AE73" s="31">
        <v>140653.84563180769</v>
      </c>
      <c r="AF73" s="31">
        <v>1598.3391549069054</v>
      </c>
      <c r="AG73" s="31">
        <v>193298.00249017961</v>
      </c>
      <c r="AH73" s="31">
        <v>2196.5682101156767</v>
      </c>
      <c r="AI73" s="31">
        <v>1619.3574484944306</v>
      </c>
      <c r="AJ73" s="31">
        <v>18.401789187436716</v>
      </c>
      <c r="AK73" s="36">
        <v>0</v>
      </c>
      <c r="AL73" s="46">
        <v>0</v>
      </c>
      <c r="AM73" s="46">
        <v>-67704.217564912702</v>
      </c>
      <c r="AN73" s="213">
        <v>-769.36610869218964</v>
      </c>
      <c r="AO73" s="39">
        <v>2069013.8963621659</v>
      </c>
      <c r="AP73" s="31">
        <v>23511.521549570069</v>
      </c>
      <c r="AQ73" s="31">
        <v>1866205.5695127232</v>
      </c>
      <c r="AR73" s="31">
        <v>21206.881471735491</v>
      </c>
      <c r="AS73" s="31">
        <v>204984.74326021902</v>
      </c>
      <c r="AT73" s="31">
        <v>2329.3720825024889</v>
      </c>
      <c r="AU73" s="31">
        <v>202808.32684944253</v>
      </c>
      <c r="AV73" s="31">
        <v>2304.6400778345737</v>
      </c>
      <c r="AW73" s="31">
        <v>44272.216495038818</v>
      </c>
      <c r="AX73" s="31">
        <v>503.09336926180464</v>
      </c>
      <c r="AY73" s="31">
        <v>42095.800084262293</v>
      </c>
      <c r="AZ73" s="65">
        <v>478.36136459388968</v>
      </c>
      <c r="BA73" s="39">
        <v>7.7000000000000007E-23</v>
      </c>
      <c r="BB73" s="31" t="s">
        <v>57</v>
      </c>
      <c r="BC73" s="32">
        <v>3</v>
      </c>
      <c r="BD73" s="33" t="s">
        <v>354</v>
      </c>
      <c r="BE73" s="1">
        <v>0</v>
      </c>
    </row>
    <row r="74" spans="1:57">
      <c r="A74" s="29">
        <v>63</v>
      </c>
      <c r="B74" s="34">
        <v>35</v>
      </c>
      <c r="C74" s="200" t="s">
        <v>113</v>
      </c>
      <c r="D74" s="42" t="s">
        <v>114</v>
      </c>
      <c r="E74" s="42" t="s">
        <v>57</v>
      </c>
      <c r="F74" s="42" t="s">
        <v>67</v>
      </c>
      <c r="G74" s="42">
        <v>0</v>
      </c>
      <c r="H74" s="42" t="s">
        <v>367</v>
      </c>
      <c r="I74" s="80" t="s">
        <v>341</v>
      </c>
      <c r="J74" s="44" t="s">
        <v>342</v>
      </c>
      <c r="K74" s="44">
        <v>1</v>
      </c>
      <c r="L74" s="46">
        <v>0.19529552474449824</v>
      </c>
      <c r="M74" s="46">
        <v>0</v>
      </c>
      <c r="N74" s="46">
        <v>33.5</v>
      </c>
      <c r="O74" s="40">
        <v>428550.02935859218</v>
      </c>
      <c r="P74" s="213">
        <v>12792.538189808722</v>
      </c>
      <c r="Q74" s="83">
        <v>430641.3475794082</v>
      </c>
      <c r="R74" s="49">
        <v>12854.965599385316</v>
      </c>
      <c r="S74" s="39">
        <v>278122.52881086257</v>
      </c>
      <c r="T74" s="31">
        <v>8302.1650391302264</v>
      </c>
      <c r="U74" s="31">
        <v>267121.7</v>
      </c>
      <c r="V74" s="31">
        <v>7973.7820895522391</v>
      </c>
      <c r="W74" s="31">
        <v>6968.65</v>
      </c>
      <c r="X74" s="31">
        <v>208.01940298507463</v>
      </c>
      <c r="Y74" s="31">
        <v>4032.1788108625647</v>
      </c>
      <c r="Z74" s="31">
        <v>120.36354659291237</v>
      </c>
      <c r="AA74" s="36">
        <v>46987.649831921408</v>
      </c>
      <c r="AB74" s="46">
        <v>1402.6164128931762</v>
      </c>
      <c r="AC74" s="39">
        <v>103807.0121611936</v>
      </c>
      <c r="AD74" s="31">
        <v>3098.7167809311518</v>
      </c>
      <c r="AE74" s="31">
        <v>43550.902018023109</v>
      </c>
      <c r="AF74" s="31">
        <v>1300.0269259111376</v>
      </c>
      <c r="AG74" s="31">
        <v>59989.043513082368</v>
      </c>
      <c r="AH74" s="31">
        <v>1790.717716808429</v>
      </c>
      <c r="AI74" s="31">
        <v>267.06663008810136</v>
      </c>
      <c r="AJ74" s="31">
        <v>7.972138211585114</v>
      </c>
      <c r="AK74" s="36">
        <v>1724.1567754305654</v>
      </c>
      <c r="AL74" s="46">
        <v>51.46736643076315</v>
      </c>
      <c r="AM74" s="46">
        <v>-2091.3182208159642</v>
      </c>
      <c r="AN74" s="213">
        <v>-62.427409576595956</v>
      </c>
      <c r="AO74" s="39">
        <v>428709.87679264031</v>
      </c>
      <c r="AP74" s="31">
        <v>12797.309755004188</v>
      </c>
      <c r="AQ74" s="31">
        <v>432511.49947731674</v>
      </c>
      <c r="AR74" s="31">
        <v>12910.791029173633</v>
      </c>
      <c r="AS74" s="31">
        <v>-3801.6226846764021</v>
      </c>
      <c r="AT74" s="31">
        <v>-113.48127416944486</v>
      </c>
      <c r="AU74" s="31">
        <v>-3801.6226846764021</v>
      </c>
      <c r="AV74" s="31">
        <v>-113.48127416944486</v>
      </c>
      <c r="AW74" s="31">
        <v>159.84743404812434</v>
      </c>
      <c r="AX74" s="31">
        <v>4.7715651954663993</v>
      </c>
      <c r="AY74" s="31">
        <v>159.84743404812437</v>
      </c>
      <c r="AZ74" s="65">
        <v>4.7715651954663993</v>
      </c>
      <c r="BA74" s="39">
        <v>-6.9019999999999998E-23</v>
      </c>
      <c r="BB74" s="31" t="s">
        <v>64</v>
      </c>
      <c r="BC74" s="32">
        <v>3</v>
      </c>
      <c r="BD74" s="33" t="s">
        <v>354</v>
      </c>
      <c r="BE74" s="1">
        <v>0</v>
      </c>
    </row>
    <row r="75" spans="1:57">
      <c r="A75" s="29">
        <v>63</v>
      </c>
      <c r="B75" s="34">
        <v>35</v>
      </c>
      <c r="C75" s="200" t="s">
        <v>113</v>
      </c>
      <c r="D75" s="42" t="s">
        <v>114</v>
      </c>
      <c r="E75" s="42" t="s">
        <v>57</v>
      </c>
      <c r="F75" s="42" t="s">
        <v>67</v>
      </c>
      <c r="G75" s="42">
        <v>0</v>
      </c>
      <c r="H75" s="42" t="s">
        <v>367</v>
      </c>
      <c r="I75" s="80" t="s">
        <v>343</v>
      </c>
      <c r="J75" s="44" t="s">
        <v>344</v>
      </c>
      <c r="K75" s="44">
        <v>2</v>
      </c>
      <c r="L75" s="46">
        <v>0.80470447525550182</v>
      </c>
      <c r="M75" s="46">
        <v>0</v>
      </c>
      <c r="N75" s="46">
        <v>91.5</v>
      </c>
      <c r="O75" s="40">
        <v>1765816.8406414078</v>
      </c>
      <c r="P75" s="213">
        <v>19298.544706463475</v>
      </c>
      <c r="Q75" s="83">
        <v>1774434.0024205919</v>
      </c>
      <c r="R75" s="49">
        <v>19392.721337929965</v>
      </c>
      <c r="S75" s="39">
        <v>1138566.1211891375</v>
      </c>
      <c r="T75" s="31">
        <v>12443.345586766531</v>
      </c>
      <c r="U75" s="31">
        <v>997670.1</v>
      </c>
      <c r="V75" s="31">
        <v>10903.498360655738</v>
      </c>
      <c r="W75" s="31">
        <v>36883.300000000003</v>
      </c>
      <c r="X75" s="31">
        <v>403.096174863388</v>
      </c>
      <c r="Y75" s="31">
        <v>104012.72118913743</v>
      </c>
      <c r="Z75" s="31">
        <v>1136.7510512474034</v>
      </c>
      <c r="AA75" s="36">
        <v>201032.50016807864</v>
      </c>
      <c r="AB75" s="46">
        <v>2197.0765045691651</v>
      </c>
      <c r="AC75" s="39">
        <v>427731.0878388065</v>
      </c>
      <c r="AD75" s="31">
        <v>4674.656697691873</v>
      </c>
      <c r="AE75" s="31">
        <v>179449.09798197693</v>
      </c>
      <c r="AF75" s="31">
        <v>1961.1923276718785</v>
      </c>
      <c r="AG75" s="31">
        <v>247181.55648691763</v>
      </c>
      <c r="AH75" s="31">
        <v>2701.4377758133069</v>
      </c>
      <c r="AI75" s="31">
        <v>1100.4333699118984</v>
      </c>
      <c r="AJ75" s="31">
        <v>12.026594206687417</v>
      </c>
      <c r="AK75" s="36">
        <v>7104.2932245694337</v>
      </c>
      <c r="AL75" s="46">
        <v>77.64254890239819</v>
      </c>
      <c r="AM75" s="46">
        <v>-8617.1617791840363</v>
      </c>
      <c r="AN75" s="213">
        <v>-94.176631466492182</v>
      </c>
      <c r="AO75" s="39">
        <v>1766475.4832073599</v>
      </c>
      <c r="AP75" s="31">
        <v>19305.742985872785</v>
      </c>
      <c r="AQ75" s="31">
        <v>1782139.8605226832</v>
      </c>
      <c r="AR75" s="31">
        <v>19476.938366368122</v>
      </c>
      <c r="AS75" s="31">
        <v>-15664.377315323598</v>
      </c>
      <c r="AT75" s="31">
        <v>-171.19538049533986</v>
      </c>
      <c r="AU75" s="31">
        <v>-15664.377315323598</v>
      </c>
      <c r="AV75" s="31">
        <v>-171.19538049533986</v>
      </c>
      <c r="AW75" s="31">
        <v>658.64256595187567</v>
      </c>
      <c r="AX75" s="31">
        <v>7.1982794093101168</v>
      </c>
      <c r="AY75" s="31">
        <v>658.64256595187555</v>
      </c>
      <c r="AZ75" s="65">
        <v>7.1982794093101159</v>
      </c>
      <c r="BA75" s="39">
        <v>6.9019999999999998E-23</v>
      </c>
      <c r="BB75" s="31" t="s">
        <v>64</v>
      </c>
      <c r="BC75" s="32">
        <v>4</v>
      </c>
      <c r="BD75" s="33" t="s">
        <v>354</v>
      </c>
      <c r="BE75" s="1">
        <v>0</v>
      </c>
    </row>
    <row r="76" spans="1:57">
      <c r="A76" s="29">
        <v>4</v>
      </c>
      <c r="B76" s="34">
        <v>36</v>
      </c>
      <c r="C76" s="200" t="s">
        <v>115</v>
      </c>
      <c r="D76" s="42" t="s">
        <v>116</v>
      </c>
      <c r="E76" s="42" t="s">
        <v>57</v>
      </c>
      <c r="F76" s="42" t="s">
        <v>67</v>
      </c>
      <c r="G76" s="42">
        <v>0</v>
      </c>
      <c r="H76" s="42" t="s">
        <v>367</v>
      </c>
      <c r="I76" s="80" t="s">
        <v>341</v>
      </c>
      <c r="J76" s="44" t="s">
        <v>342</v>
      </c>
      <c r="K76" s="44">
        <v>1</v>
      </c>
      <c r="L76" s="46">
        <v>0.20939148505140259</v>
      </c>
      <c r="M76" s="46"/>
      <c r="N76" s="46">
        <v>488.5</v>
      </c>
      <c r="O76" s="40">
        <v>6439205.0323686441</v>
      </c>
      <c r="P76" s="213">
        <v>13181.586555514112</v>
      </c>
      <c r="Q76" s="83">
        <v>6539085.6397128263</v>
      </c>
      <c r="R76" s="49">
        <v>13386.050439534956</v>
      </c>
      <c r="S76" s="39">
        <v>4379136.3358271159</v>
      </c>
      <c r="T76" s="31">
        <v>8964.4551398712738</v>
      </c>
      <c r="U76" s="31">
        <v>4125487.0659016715</v>
      </c>
      <c r="V76" s="31">
        <v>8445.2140550699514</v>
      </c>
      <c r="W76" s="31">
        <v>84023.03</v>
      </c>
      <c r="X76" s="31">
        <v>172.00210849539405</v>
      </c>
      <c r="Y76" s="31">
        <v>169626.23992544514</v>
      </c>
      <c r="Z76" s="31">
        <v>347.2389763059266</v>
      </c>
      <c r="AA76" s="36">
        <v>484548.8014200608</v>
      </c>
      <c r="AB76" s="46">
        <v>991.91156892540585</v>
      </c>
      <c r="AC76" s="39">
        <v>1623380.1152975885</v>
      </c>
      <c r="AD76" s="31">
        <v>3323.1936853584202</v>
      </c>
      <c r="AE76" s="31">
        <v>924314.61500657967</v>
      </c>
      <c r="AF76" s="31">
        <v>1892.1486489387505</v>
      </c>
      <c r="AG76" s="31">
        <v>593243.86812584568</v>
      </c>
      <c r="AH76" s="31">
        <v>1214.4193820385785</v>
      </c>
      <c r="AI76" s="31">
        <v>105821.63216516328</v>
      </c>
      <c r="AJ76" s="31">
        <v>216.62565438109166</v>
      </c>
      <c r="AK76" s="36">
        <v>52020.387168059955</v>
      </c>
      <c r="AL76" s="46">
        <v>106.4900453798566</v>
      </c>
      <c r="AM76" s="46">
        <v>-99880.60734418199</v>
      </c>
      <c r="AN76" s="213">
        <v>-204.46388402084341</v>
      </c>
      <c r="AO76" s="39">
        <v>6450099.6859932728</v>
      </c>
      <c r="AP76" s="31">
        <v>13203.888814725226</v>
      </c>
      <c r="AQ76" s="31">
        <v>6609446.8155088751</v>
      </c>
      <c r="AR76" s="31">
        <v>13530.085599813458</v>
      </c>
      <c r="AS76" s="31">
        <v>-159347.12951560243</v>
      </c>
      <c r="AT76" s="31">
        <v>-326.19678508823421</v>
      </c>
      <c r="AU76" s="31">
        <v>-159347.12951560243</v>
      </c>
      <c r="AV76" s="31">
        <v>-326.19678508823421</v>
      </c>
      <c r="AW76" s="31">
        <v>10894.65362462843</v>
      </c>
      <c r="AX76" s="31">
        <v>22.302259211112442</v>
      </c>
      <c r="AY76" s="31">
        <v>10894.65362462843</v>
      </c>
      <c r="AZ76" s="65">
        <v>22.302259211112442</v>
      </c>
      <c r="BA76" s="39">
        <v>-3.3199999999999999E-22</v>
      </c>
      <c r="BB76" s="31" t="s">
        <v>64</v>
      </c>
      <c r="BC76" s="32">
        <v>3</v>
      </c>
      <c r="BD76" s="33" t="s">
        <v>57</v>
      </c>
      <c r="BE76" s="1">
        <v>1</v>
      </c>
    </row>
    <row r="77" spans="1:57">
      <c r="A77" s="29">
        <v>4</v>
      </c>
      <c r="B77" s="34">
        <v>36</v>
      </c>
      <c r="C77" s="200" t="s">
        <v>115</v>
      </c>
      <c r="D77" s="42" t="s">
        <v>116</v>
      </c>
      <c r="E77" s="42" t="s">
        <v>57</v>
      </c>
      <c r="F77" s="42" t="s">
        <v>67</v>
      </c>
      <c r="G77" s="42">
        <v>0</v>
      </c>
      <c r="H77" s="42" t="s">
        <v>367</v>
      </c>
      <c r="I77" s="80" t="s">
        <v>343</v>
      </c>
      <c r="J77" s="44" t="s">
        <v>344</v>
      </c>
      <c r="K77" s="44">
        <v>2</v>
      </c>
      <c r="L77" s="46">
        <v>0.79060851494859752</v>
      </c>
      <c r="M77" s="46"/>
      <c r="N77" s="46">
        <v>1446</v>
      </c>
      <c r="O77" s="40">
        <v>24312785.817631353</v>
      </c>
      <c r="P77" s="213">
        <v>16813.821450644093</v>
      </c>
      <c r="Q77" s="83">
        <v>24689909.360287175</v>
      </c>
      <c r="R77" s="49">
        <v>17074.626113614919</v>
      </c>
      <c r="S77" s="39">
        <v>16536496.204172883</v>
      </c>
      <c r="T77" s="31">
        <v>11436.027803715688</v>
      </c>
      <c r="U77" s="31">
        <v>14620760.924098328</v>
      </c>
      <c r="V77" s="31">
        <v>10111.176296056936</v>
      </c>
      <c r="W77" s="31">
        <v>507727.78</v>
      </c>
      <c r="X77" s="31">
        <v>351.12571230982019</v>
      </c>
      <c r="Y77" s="31">
        <v>1408007.5000745549</v>
      </c>
      <c r="Z77" s="31">
        <v>973.72579534893146</v>
      </c>
      <c r="AA77" s="36">
        <v>1827530.7885799392</v>
      </c>
      <c r="AB77" s="46">
        <v>1263.8525508851583</v>
      </c>
      <c r="AC77" s="39">
        <v>6129466.7347024111</v>
      </c>
      <c r="AD77" s="31">
        <v>4238.9119880376284</v>
      </c>
      <c r="AE77" s="31">
        <v>3489974.7949934201</v>
      </c>
      <c r="AF77" s="31">
        <v>2413.5372026233886</v>
      </c>
      <c r="AG77" s="31">
        <v>2239936.6118741543</v>
      </c>
      <c r="AH77" s="31">
        <v>1549.0571313099269</v>
      </c>
      <c r="AI77" s="31">
        <v>399555.32783483673</v>
      </c>
      <c r="AJ77" s="31">
        <v>276.31765410431302</v>
      </c>
      <c r="AK77" s="36">
        <v>196415.63283194005</v>
      </c>
      <c r="AL77" s="46">
        <v>135.83377097644538</v>
      </c>
      <c r="AM77" s="46">
        <v>-377123.54265581799</v>
      </c>
      <c r="AN77" s="213">
        <v>-260.80466297082847</v>
      </c>
      <c r="AO77" s="39">
        <v>24353921.234006725</v>
      </c>
      <c r="AP77" s="31">
        <v>16842.269179811017</v>
      </c>
      <c r="AQ77" s="31">
        <v>24955575.104491126</v>
      </c>
      <c r="AR77" s="31">
        <v>17258.350694668829</v>
      </c>
      <c r="AS77" s="31">
        <v>-601653.87048439763</v>
      </c>
      <c r="AT77" s="31">
        <v>-416.08151485781292</v>
      </c>
      <c r="AU77" s="31">
        <v>-601653.87048439763</v>
      </c>
      <c r="AV77" s="31">
        <v>-416.08151485781292</v>
      </c>
      <c r="AW77" s="31">
        <v>41135.416375371569</v>
      </c>
      <c r="AX77" s="31">
        <v>28.447729166923629</v>
      </c>
      <c r="AY77" s="31">
        <v>41135.416375371569</v>
      </c>
      <c r="AZ77" s="65">
        <v>28.447729166923629</v>
      </c>
      <c r="BA77" s="39">
        <v>-3.6800000000000002E-22</v>
      </c>
      <c r="BB77" s="31" t="s">
        <v>64</v>
      </c>
      <c r="BC77" s="32">
        <v>3</v>
      </c>
      <c r="BD77" s="33" t="s">
        <v>57</v>
      </c>
      <c r="BE77" s="1">
        <v>1</v>
      </c>
    </row>
    <row r="78" spans="1:57">
      <c r="A78" s="29">
        <v>20</v>
      </c>
      <c r="B78" s="34">
        <v>37</v>
      </c>
      <c r="C78" s="200" t="s">
        <v>117</v>
      </c>
      <c r="D78" s="42" t="s">
        <v>116</v>
      </c>
      <c r="E78" s="42" t="s">
        <v>57</v>
      </c>
      <c r="F78" s="42" t="s">
        <v>62</v>
      </c>
      <c r="G78" s="42">
        <v>0</v>
      </c>
      <c r="H78" s="42" t="s">
        <v>367</v>
      </c>
      <c r="I78" s="80" t="s">
        <v>339</v>
      </c>
      <c r="J78" s="44" t="s">
        <v>340</v>
      </c>
      <c r="K78" s="44">
        <v>3</v>
      </c>
      <c r="L78" s="46">
        <v>1</v>
      </c>
      <c r="M78" s="46"/>
      <c r="N78" s="46">
        <v>872.5</v>
      </c>
      <c r="O78" s="40">
        <v>21107401.079999998</v>
      </c>
      <c r="P78" s="213">
        <v>24191.863702005729</v>
      </c>
      <c r="Q78" s="83">
        <v>21741758.16</v>
      </c>
      <c r="R78" s="49">
        <v>24918.920527220631</v>
      </c>
      <c r="S78" s="39">
        <v>13213736.689999999</v>
      </c>
      <c r="T78" s="31">
        <v>15144.683885386821</v>
      </c>
      <c r="U78" s="31">
        <v>11411355.449999999</v>
      </c>
      <c r="V78" s="31">
        <v>13078.917421203438</v>
      </c>
      <c r="W78" s="31">
        <v>537892.80000000005</v>
      </c>
      <c r="X78" s="31">
        <v>616.49604584527219</v>
      </c>
      <c r="Y78" s="31">
        <v>1264488.44</v>
      </c>
      <c r="Z78" s="31">
        <v>1449.2704183381086</v>
      </c>
      <c r="AA78" s="36">
        <v>1517436.35</v>
      </c>
      <c r="AB78" s="46">
        <v>1739.1820630372492</v>
      </c>
      <c r="AC78" s="39">
        <v>6976084.8399999999</v>
      </c>
      <c r="AD78" s="31">
        <v>7995.5127106017198</v>
      </c>
      <c r="AE78" s="31">
        <v>4932633.95</v>
      </c>
      <c r="AF78" s="31">
        <v>5653.4486532951287</v>
      </c>
      <c r="AG78" s="31">
        <v>2043433.1</v>
      </c>
      <c r="AH78" s="31">
        <v>2342.0436676217764</v>
      </c>
      <c r="AI78" s="31">
        <v>17.79</v>
      </c>
      <c r="AJ78" s="31">
        <v>2.0389684813753584E-2</v>
      </c>
      <c r="AK78" s="36">
        <v>34500.28</v>
      </c>
      <c r="AL78" s="46">
        <v>39.541868194842408</v>
      </c>
      <c r="AM78" s="46">
        <v>-634357.07999999996</v>
      </c>
      <c r="AN78" s="213">
        <v>-727.05682521489962</v>
      </c>
      <c r="AO78" s="39">
        <v>21111271.789999999</v>
      </c>
      <c r="AP78" s="31">
        <v>24196.300045845273</v>
      </c>
      <c r="AQ78" s="31">
        <v>26994877.789999999</v>
      </c>
      <c r="AR78" s="31">
        <v>30939.68801146132</v>
      </c>
      <c r="AS78" s="31">
        <v>-5883606</v>
      </c>
      <c r="AT78" s="31">
        <v>-6743.3879656160452</v>
      </c>
      <c r="AU78" s="31">
        <v>-5883606</v>
      </c>
      <c r="AV78" s="31">
        <v>-6743.3879656160452</v>
      </c>
      <c r="AW78" s="31">
        <v>3870.71</v>
      </c>
      <c r="AX78" s="31">
        <v>4.4363438395415473</v>
      </c>
      <c r="AY78" s="31">
        <v>3870.71</v>
      </c>
      <c r="AZ78" s="65">
        <v>4.4363438395415473</v>
      </c>
      <c r="BA78" s="39">
        <v>0</v>
      </c>
      <c r="BB78" s="31" t="s">
        <v>64</v>
      </c>
      <c r="BC78" s="32">
        <v>3</v>
      </c>
      <c r="BD78" s="33" t="s">
        <v>57</v>
      </c>
      <c r="BE78" s="1">
        <v>1</v>
      </c>
    </row>
    <row r="79" spans="1:57">
      <c r="A79" s="29">
        <v>146</v>
      </c>
      <c r="B79" s="34">
        <v>38</v>
      </c>
      <c r="C79" s="200" t="s">
        <v>118</v>
      </c>
      <c r="D79" s="42" t="s">
        <v>119</v>
      </c>
      <c r="E79" s="42" t="s">
        <v>57</v>
      </c>
      <c r="F79" s="42" t="s">
        <v>67</v>
      </c>
      <c r="G79" s="42">
        <v>0</v>
      </c>
      <c r="H79" s="42" t="s">
        <v>367</v>
      </c>
      <c r="I79" s="80" t="s">
        <v>341</v>
      </c>
      <c r="J79" s="44" t="s">
        <v>342</v>
      </c>
      <c r="K79" s="44">
        <v>1</v>
      </c>
      <c r="L79" s="46">
        <v>0.1210660444628085</v>
      </c>
      <c r="M79" s="46">
        <v>0</v>
      </c>
      <c r="N79" s="46">
        <v>21</v>
      </c>
      <c r="O79" s="40">
        <v>257151.07750806227</v>
      </c>
      <c r="P79" s="213">
        <v>12245.289405145822</v>
      </c>
      <c r="Q79" s="83">
        <v>260863.716672749</v>
      </c>
      <c r="R79" s="49">
        <v>12422.081746321379</v>
      </c>
      <c r="S79" s="39">
        <v>192645.93041623241</v>
      </c>
      <c r="T79" s="31">
        <v>9173.6157341063044</v>
      </c>
      <c r="U79" s="31">
        <v>188351.8</v>
      </c>
      <c r="V79" s="31">
        <v>8969.1333333333332</v>
      </c>
      <c r="W79" s="31">
        <v>2097.4499999999998</v>
      </c>
      <c r="X79" s="31">
        <v>99.878571428571419</v>
      </c>
      <c r="Y79" s="31">
        <v>2196.6804162323924</v>
      </c>
      <c r="Z79" s="31">
        <v>104.60382934439964</v>
      </c>
      <c r="AA79" s="36">
        <v>33592.056131144338</v>
      </c>
      <c r="AB79" s="46">
        <v>1599.6217205306828</v>
      </c>
      <c r="AC79" s="39">
        <v>34625.730125372247</v>
      </c>
      <c r="AD79" s="31">
        <v>1648.8442916843926</v>
      </c>
      <c r="AE79" s="31">
        <v>28781.030750143462</v>
      </c>
      <c r="AF79" s="31">
        <v>1370.5252738163554</v>
      </c>
      <c r="AG79" s="31">
        <v>3538.8331192745695</v>
      </c>
      <c r="AH79" s="31">
        <v>168.51586282259854</v>
      </c>
      <c r="AI79" s="31">
        <v>2305.8662559542122</v>
      </c>
      <c r="AJ79" s="31">
        <v>109.80315504543869</v>
      </c>
      <c r="AK79" s="36">
        <v>0</v>
      </c>
      <c r="AL79" s="46">
        <v>0</v>
      </c>
      <c r="AM79" s="46">
        <v>-3712.639164686711</v>
      </c>
      <c r="AN79" s="213">
        <v>-176.79234117555768</v>
      </c>
      <c r="AO79" s="39">
        <v>254206.58665690632</v>
      </c>
      <c r="AP79" s="31">
        <v>12105.075555090774</v>
      </c>
      <c r="AQ79" s="31">
        <v>230873.52790758925</v>
      </c>
      <c r="AR79" s="31">
        <v>10993.977519409011</v>
      </c>
      <c r="AS79" s="31">
        <v>24480.643784780041</v>
      </c>
      <c r="AT79" s="31">
        <v>1165.7449421323829</v>
      </c>
      <c r="AU79" s="31">
        <v>23333.058749317082</v>
      </c>
      <c r="AV79" s="31">
        <v>1111.0980356817656</v>
      </c>
      <c r="AW79" s="31">
        <v>-1796.90581569301</v>
      </c>
      <c r="AX79" s="31">
        <v>-85.566943604429056</v>
      </c>
      <c r="AY79" s="31">
        <v>-2944.490851155972</v>
      </c>
      <c r="AZ79" s="65">
        <v>-140.21385005504629</v>
      </c>
      <c r="BA79" s="39">
        <v>8.9399999999999992E-23</v>
      </c>
      <c r="BB79" s="31" t="s">
        <v>57</v>
      </c>
      <c r="BC79" s="32">
        <v>3</v>
      </c>
      <c r="BD79" s="33" t="s">
        <v>354</v>
      </c>
      <c r="BE79" s="1">
        <v>0</v>
      </c>
    </row>
    <row r="80" spans="1:57">
      <c r="A80" s="29">
        <v>146</v>
      </c>
      <c r="B80" s="34">
        <v>38</v>
      </c>
      <c r="C80" s="200" t="s">
        <v>118</v>
      </c>
      <c r="D80" s="42" t="s">
        <v>119</v>
      </c>
      <c r="E80" s="42" t="s">
        <v>57</v>
      </c>
      <c r="F80" s="42" t="s">
        <v>67</v>
      </c>
      <c r="G80" s="42">
        <v>0</v>
      </c>
      <c r="H80" s="42" t="s">
        <v>367</v>
      </c>
      <c r="I80" s="80" t="s">
        <v>343</v>
      </c>
      <c r="J80" s="44" t="s">
        <v>344</v>
      </c>
      <c r="K80" s="44">
        <v>2</v>
      </c>
      <c r="L80" s="46">
        <v>0.87893395553719156</v>
      </c>
      <c r="M80" s="46">
        <v>0</v>
      </c>
      <c r="N80" s="46">
        <v>103</v>
      </c>
      <c r="O80" s="40">
        <v>1866905.0824919378</v>
      </c>
      <c r="P80" s="213">
        <v>18125.292063028523</v>
      </c>
      <c r="Q80" s="83">
        <v>1893858.6733272509</v>
      </c>
      <c r="R80" s="49">
        <v>18386.977410944186</v>
      </c>
      <c r="S80" s="39">
        <v>1382457.3595837676</v>
      </c>
      <c r="T80" s="31">
        <v>13421.916112463763</v>
      </c>
      <c r="U80" s="31">
        <v>1189476.6499999999</v>
      </c>
      <c r="V80" s="31">
        <v>11548.316990291263</v>
      </c>
      <c r="W80" s="31">
        <v>34987.620000000003</v>
      </c>
      <c r="X80" s="31">
        <v>339.68563106796114</v>
      </c>
      <c r="Y80" s="31">
        <v>157993.08958376764</v>
      </c>
      <c r="Z80" s="31">
        <v>1533.9134911045398</v>
      </c>
      <c r="AA80" s="36">
        <v>260020.09386885568</v>
      </c>
      <c r="AB80" s="46">
        <v>2524.4669307655886</v>
      </c>
      <c r="AC80" s="39">
        <v>251381.21987462777</v>
      </c>
      <c r="AD80" s="31">
        <v>2440.5943677148325</v>
      </c>
      <c r="AE80" s="31">
        <v>208948.96924985657</v>
      </c>
      <c r="AF80" s="31">
        <v>2028.630769416083</v>
      </c>
      <c r="AG80" s="31">
        <v>25691.766880725427</v>
      </c>
      <c r="AH80" s="31">
        <v>249.43462990995565</v>
      </c>
      <c r="AI80" s="31">
        <v>16740.483744045789</v>
      </c>
      <c r="AJ80" s="31">
        <v>162.52896838879403</v>
      </c>
      <c r="AK80" s="36">
        <v>0</v>
      </c>
      <c r="AL80" s="46">
        <v>0</v>
      </c>
      <c r="AM80" s="46">
        <v>-26953.590835313291</v>
      </c>
      <c r="AN80" s="213">
        <v>-261.68534791566299</v>
      </c>
      <c r="AO80" s="39">
        <v>1845528.2133430936</v>
      </c>
      <c r="AP80" s="31">
        <v>17917.749644107706</v>
      </c>
      <c r="AQ80" s="31">
        <v>1676131.2720924108</v>
      </c>
      <c r="AR80" s="31">
        <v>16273.119146528259</v>
      </c>
      <c r="AS80" s="31">
        <v>177728.35621521997</v>
      </c>
      <c r="AT80" s="31">
        <v>1725.5180215069897</v>
      </c>
      <c r="AU80" s="31">
        <v>169396.94125068292</v>
      </c>
      <c r="AV80" s="31">
        <v>1644.6304975794455</v>
      </c>
      <c r="AW80" s="31">
        <v>-13045.454184306989</v>
      </c>
      <c r="AX80" s="31">
        <v>-126.65489499327172</v>
      </c>
      <c r="AY80" s="31">
        <v>-21376.869148844027</v>
      </c>
      <c r="AZ80" s="65">
        <v>-207.54241892081578</v>
      </c>
      <c r="BA80" s="39">
        <v>-1.9000000000000001E-23</v>
      </c>
      <c r="BB80" s="31" t="s">
        <v>57</v>
      </c>
      <c r="BC80" s="32">
        <v>3</v>
      </c>
      <c r="BD80" s="33" t="s">
        <v>354</v>
      </c>
      <c r="BE80" s="1">
        <v>0</v>
      </c>
    </row>
    <row r="81" spans="1:57">
      <c r="A81" s="29">
        <v>65</v>
      </c>
      <c r="B81" s="34">
        <v>40</v>
      </c>
      <c r="C81" s="200" t="s">
        <v>120</v>
      </c>
      <c r="D81" s="42" t="s">
        <v>121</v>
      </c>
      <c r="E81" s="42" t="s">
        <v>57</v>
      </c>
      <c r="F81" s="42" t="s">
        <v>67</v>
      </c>
      <c r="G81" s="42">
        <v>0</v>
      </c>
      <c r="H81" s="42" t="s">
        <v>367</v>
      </c>
      <c r="I81" s="80" t="s">
        <v>341</v>
      </c>
      <c r="J81" s="44" t="s">
        <v>342</v>
      </c>
      <c r="K81" s="44">
        <v>1</v>
      </c>
      <c r="L81" s="46">
        <v>0.19834196024436498</v>
      </c>
      <c r="M81" s="46">
        <v>0</v>
      </c>
      <c r="N81" s="46">
        <v>105.5</v>
      </c>
      <c r="O81" s="40">
        <v>1175899.2791520115</v>
      </c>
      <c r="P81" s="213">
        <v>11145.964731298687</v>
      </c>
      <c r="Q81" s="83">
        <v>1194453.7708655319</v>
      </c>
      <c r="R81" s="49">
        <v>11321.836690668548</v>
      </c>
      <c r="S81" s="39">
        <v>682400.36764850502</v>
      </c>
      <c r="T81" s="31">
        <v>6468.2499303175819</v>
      </c>
      <c r="U81" s="31">
        <v>661588.99905500771</v>
      </c>
      <c r="V81" s="31">
        <v>6270.985773033246</v>
      </c>
      <c r="W81" s="31">
        <v>5372.1</v>
      </c>
      <c r="X81" s="31">
        <v>50.92037914691943</v>
      </c>
      <c r="Y81" s="31">
        <v>15439.26859349736</v>
      </c>
      <c r="Z81" s="31">
        <v>146.34377813741571</v>
      </c>
      <c r="AA81" s="36">
        <v>124080.54856731204</v>
      </c>
      <c r="AB81" s="46">
        <v>1176.1189437659909</v>
      </c>
      <c r="AC81" s="39">
        <v>387972.85464971483</v>
      </c>
      <c r="AD81" s="31">
        <v>3677.4678165849741</v>
      </c>
      <c r="AE81" s="31">
        <v>245181.43958400624</v>
      </c>
      <c r="AF81" s="31">
        <v>2323.9946880000589</v>
      </c>
      <c r="AG81" s="31">
        <v>140177.16885870774</v>
      </c>
      <c r="AH81" s="31">
        <v>1328.6935436844333</v>
      </c>
      <c r="AI81" s="31">
        <v>2614.2462070008523</v>
      </c>
      <c r="AJ81" s="31">
        <v>24.779584900482018</v>
      </c>
      <c r="AK81" s="36">
        <v>0</v>
      </c>
      <c r="AL81" s="46">
        <v>0</v>
      </c>
      <c r="AM81" s="46">
        <v>-18554.491713520256</v>
      </c>
      <c r="AN81" s="213">
        <v>-175.87195936986021</v>
      </c>
      <c r="AO81" s="39">
        <v>1179540.2425162175</v>
      </c>
      <c r="AP81" s="31">
        <v>11180.476232381207</v>
      </c>
      <c r="AQ81" s="31">
        <v>1094466.2188764429</v>
      </c>
      <c r="AR81" s="31">
        <v>10374.087382715099</v>
      </c>
      <c r="AS81" s="31">
        <v>81433.060275568685</v>
      </c>
      <c r="AT81" s="31">
        <v>771.87734858358942</v>
      </c>
      <c r="AU81" s="31">
        <v>85074.023639774503</v>
      </c>
      <c r="AV81" s="31">
        <v>806.38884966610885</v>
      </c>
      <c r="AW81" s="31">
        <v>0</v>
      </c>
      <c r="AX81" s="31">
        <v>0</v>
      </c>
      <c r="AY81" s="31">
        <v>3640.9633642058079</v>
      </c>
      <c r="AZ81" s="65">
        <v>34.511501082519509</v>
      </c>
      <c r="BA81" s="39">
        <v>-1E-22</v>
      </c>
      <c r="BB81" s="31" t="s">
        <v>64</v>
      </c>
      <c r="BC81" s="32">
        <v>2</v>
      </c>
      <c r="BD81" s="33" t="s">
        <v>354</v>
      </c>
      <c r="BE81" s="1">
        <v>0</v>
      </c>
    </row>
    <row r="82" spans="1:57">
      <c r="A82" s="29">
        <v>65</v>
      </c>
      <c r="B82" s="34">
        <v>40</v>
      </c>
      <c r="C82" s="200" t="s">
        <v>120</v>
      </c>
      <c r="D82" s="42" t="s">
        <v>121</v>
      </c>
      <c r="E82" s="42" t="s">
        <v>57</v>
      </c>
      <c r="F82" s="42" t="s">
        <v>67</v>
      </c>
      <c r="G82" s="42">
        <v>0</v>
      </c>
      <c r="H82" s="42" t="s">
        <v>367</v>
      </c>
      <c r="I82" s="80" t="s">
        <v>343</v>
      </c>
      <c r="J82" s="44" t="s">
        <v>344</v>
      </c>
      <c r="K82" s="44">
        <v>2</v>
      </c>
      <c r="L82" s="46">
        <v>0.80165803975563499</v>
      </c>
      <c r="M82" s="46">
        <v>0</v>
      </c>
      <c r="N82" s="46">
        <v>252</v>
      </c>
      <c r="O82" s="40">
        <v>4752746.7708479883</v>
      </c>
      <c r="P82" s="213">
        <v>18860.106233523766</v>
      </c>
      <c r="Q82" s="83">
        <v>4827740.2691344684</v>
      </c>
      <c r="R82" s="49">
        <v>19157.699480692332</v>
      </c>
      <c r="S82" s="39">
        <v>2758124.1023514951</v>
      </c>
      <c r="T82" s="31">
        <v>10944.936914093234</v>
      </c>
      <c r="U82" s="31">
        <v>2443540.3509449926</v>
      </c>
      <c r="V82" s="31">
        <v>9696.5886942261604</v>
      </c>
      <c r="W82" s="31">
        <v>81944.759999999995</v>
      </c>
      <c r="X82" s="31">
        <v>325.17761904761903</v>
      </c>
      <c r="Y82" s="31">
        <v>232638.99140650264</v>
      </c>
      <c r="Z82" s="31">
        <v>923.17060081945476</v>
      </c>
      <c r="AA82" s="36">
        <v>501508.45143268799</v>
      </c>
      <c r="AB82" s="46">
        <v>1990.1129025106663</v>
      </c>
      <c r="AC82" s="39">
        <v>1568107.7153502852</v>
      </c>
      <c r="AD82" s="31">
        <v>6222.6496640884325</v>
      </c>
      <c r="AE82" s="31">
        <v>990973.73041599372</v>
      </c>
      <c r="AF82" s="31">
        <v>3932.435438158705</v>
      </c>
      <c r="AG82" s="31">
        <v>566567.73114129237</v>
      </c>
      <c r="AH82" s="31">
        <v>2248.2846473860805</v>
      </c>
      <c r="AI82" s="31">
        <v>10566.253792999149</v>
      </c>
      <c r="AJ82" s="31">
        <v>41.929578543647402</v>
      </c>
      <c r="AK82" s="36">
        <v>0</v>
      </c>
      <c r="AL82" s="46">
        <v>0</v>
      </c>
      <c r="AM82" s="46">
        <v>-74993.498286479749</v>
      </c>
      <c r="AN82" s="213">
        <v>-297.59324716857043</v>
      </c>
      <c r="AO82" s="39">
        <v>4767462.807483783</v>
      </c>
      <c r="AP82" s="31">
        <v>18918.503204300727</v>
      </c>
      <c r="AQ82" s="31">
        <v>4423610.8311235579</v>
      </c>
      <c r="AR82" s="31">
        <v>17554.01123461729</v>
      </c>
      <c r="AS82" s="31">
        <v>329135.93972443137</v>
      </c>
      <c r="AT82" s="31">
        <v>1306.0949989064734</v>
      </c>
      <c r="AU82" s="31">
        <v>343851.97636022553</v>
      </c>
      <c r="AV82" s="31">
        <v>1364.4919696834345</v>
      </c>
      <c r="AW82" s="31">
        <v>0</v>
      </c>
      <c r="AX82" s="31">
        <v>0</v>
      </c>
      <c r="AY82" s="31">
        <v>14716.036635794193</v>
      </c>
      <c r="AZ82" s="65">
        <v>58.396970776961084</v>
      </c>
      <c r="BA82" s="39">
        <v>1E-22</v>
      </c>
      <c r="BB82" s="31" t="s">
        <v>64</v>
      </c>
      <c r="BC82" s="32">
        <v>4</v>
      </c>
      <c r="BD82" s="33" t="s">
        <v>354</v>
      </c>
      <c r="BE82" s="1">
        <v>0</v>
      </c>
    </row>
    <row r="83" spans="1:57">
      <c r="A83" s="29">
        <v>66</v>
      </c>
      <c r="B83" s="34">
        <v>41</v>
      </c>
      <c r="C83" s="200" t="s">
        <v>370</v>
      </c>
      <c r="D83" s="42" t="s">
        <v>123</v>
      </c>
      <c r="E83" s="42" t="s">
        <v>57</v>
      </c>
      <c r="F83" s="42" t="s">
        <v>67</v>
      </c>
      <c r="G83" s="42">
        <v>0</v>
      </c>
      <c r="H83" s="42" t="s">
        <v>367</v>
      </c>
      <c r="I83" s="80" t="s">
        <v>341</v>
      </c>
      <c r="J83" s="44" t="s">
        <v>342</v>
      </c>
      <c r="K83" s="44">
        <v>1</v>
      </c>
      <c r="L83" s="46">
        <v>0.24096211825273051</v>
      </c>
      <c r="M83" s="46"/>
      <c r="N83" s="46">
        <v>14.5</v>
      </c>
      <c r="O83" s="40">
        <v>252446.79690198379</v>
      </c>
      <c r="P83" s="213">
        <v>17410.123924274743</v>
      </c>
      <c r="Q83" s="83">
        <v>265578.53114699351</v>
      </c>
      <c r="R83" s="49">
        <v>18315.760768758169</v>
      </c>
      <c r="S83" s="39">
        <v>112522.04421615983</v>
      </c>
      <c r="T83" s="31">
        <v>7760.140980424816</v>
      </c>
      <c r="U83" s="31">
        <v>107814.55</v>
      </c>
      <c r="V83" s="31">
        <v>7435.4862068965513</v>
      </c>
      <c r="W83" s="31">
        <v>1952.45</v>
      </c>
      <c r="X83" s="31">
        <v>134.65172413793101</v>
      </c>
      <c r="Y83" s="31">
        <v>2755.044216159828</v>
      </c>
      <c r="Z83" s="31">
        <v>190.00304939033299</v>
      </c>
      <c r="AA83" s="36">
        <v>29301.044181576865</v>
      </c>
      <c r="AB83" s="46">
        <v>2020.7616676949558</v>
      </c>
      <c r="AC83" s="39">
        <v>123194.43233591961</v>
      </c>
      <c r="AD83" s="31">
        <v>8496.1677473048003</v>
      </c>
      <c r="AE83" s="31">
        <v>78598.722514609326</v>
      </c>
      <c r="AF83" s="31">
        <v>5420.6015527316767</v>
      </c>
      <c r="AG83" s="31">
        <v>44387.961921437498</v>
      </c>
      <c r="AH83" s="31">
        <v>3061.2387532025859</v>
      </c>
      <c r="AI83" s="31">
        <v>207.74789987277413</v>
      </c>
      <c r="AJ83" s="31">
        <v>14.327441370536148</v>
      </c>
      <c r="AK83" s="36">
        <v>561.01041333718968</v>
      </c>
      <c r="AL83" s="46">
        <v>38.69037333359929</v>
      </c>
      <c r="AM83" s="46">
        <v>-13131.734245009698</v>
      </c>
      <c r="AN83" s="213">
        <v>-905.63684448342735</v>
      </c>
      <c r="AO83" s="39">
        <v>182189.20943432624</v>
      </c>
      <c r="AP83" s="31">
        <v>12564.773064436293</v>
      </c>
      <c r="AQ83" s="31">
        <v>123902.40072593676</v>
      </c>
      <c r="AR83" s="31">
        <v>8544.9931535128799</v>
      </c>
      <c r="AS83" s="31">
        <v>129549.18652257028</v>
      </c>
      <c r="AT83" s="31">
        <v>8934.4266567289833</v>
      </c>
      <c r="AU83" s="31">
        <v>58286.808708389493</v>
      </c>
      <c r="AV83" s="31">
        <v>4019.7799109234129</v>
      </c>
      <c r="AW83" s="31">
        <v>1004.7903465232434</v>
      </c>
      <c r="AX83" s="31">
        <v>69.295885967120242</v>
      </c>
      <c r="AY83" s="31">
        <v>-70257.587467657548</v>
      </c>
      <c r="AZ83" s="65">
        <v>-4845.3508598384497</v>
      </c>
      <c r="BA83" s="39">
        <v>-7.8E-24</v>
      </c>
      <c r="BB83" s="31" t="s">
        <v>64</v>
      </c>
      <c r="BC83" s="32">
        <v>5</v>
      </c>
      <c r="BD83" s="33" t="s">
        <v>57</v>
      </c>
      <c r="BE83" s="1">
        <v>0</v>
      </c>
    </row>
    <row r="84" spans="1:57">
      <c r="A84" s="29">
        <v>66</v>
      </c>
      <c r="B84" s="34">
        <v>41</v>
      </c>
      <c r="C84" s="200" t="s">
        <v>370</v>
      </c>
      <c r="D84" s="42" t="s">
        <v>123</v>
      </c>
      <c r="E84" s="42" t="s">
        <v>57</v>
      </c>
      <c r="F84" s="42" t="s">
        <v>67</v>
      </c>
      <c r="G84" s="42">
        <v>0</v>
      </c>
      <c r="H84" s="42" t="s">
        <v>367</v>
      </c>
      <c r="I84" s="80" t="s">
        <v>343</v>
      </c>
      <c r="J84" s="44" t="s">
        <v>344</v>
      </c>
      <c r="K84" s="44">
        <v>2</v>
      </c>
      <c r="L84" s="46">
        <v>0.75903788174726949</v>
      </c>
      <c r="M84" s="46"/>
      <c r="N84" s="46">
        <v>36.5</v>
      </c>
      <c r="O84" s="40">
        <v>795214.96309801622</v>
      </c>
      <c r="P84" s="213">
        <v>21786.71131775387</v>
      </c>
      <c r="Q84" s="83">
        <v>836580.31885300658</v>
      </c>
      <c r="R84" s="49">
        <v>22920.008735698812</v>
      </c>
      <c r="S84" s="39">
        <v>354447.80578384025</v>
      </c>
      <c r="T84" s="31">
        <v>9710.8987885983624</v>
      </c>
      <c r="U84" s="31">
        <v>327879.09999999998</v>
      </c>
      <c r="V84" s="31">
        <v>8982.9890410958924</v>
      </c>
      <c r="W84" s="31">
        <v>14671.65</v>
      </c>
      <c r="X84" s="31">
        <v>401.96301369863016</v>
      </c>
      <c r="Y84" s="31">
        <v>11897.055783840173</v>
      </c>
      <c r="Z84" s="31">
        <v>325.94673380384029</v>
      </c>
      <c r="AA84" s="36">
        <v>92299.165818423135</v>
      </c>
      <c r="AB84" s="46">
        <v>2528.7442689978939</v>
      </c>
      <c r="AC84" s="39">
        <v>388066.14766408043</v>
      </c>
      <c r="AD84" s="31">
        <v>10631.949251070695</v>
      </c>
      <c r="AE84" s="31">
        <v>247588.32748539071</v>
      </c>
      <c r="AF84" s="31">
        <v>6783.2418489148122</v>
      </c>
      <c r="AG84" s="31">
        <v>139823.40807856253</v>
      </c>
      <c r="AH84" s="31">
        <v>3830.7783035222601</v>
      </c>
      <c r="AI84" s="31">
        <v>654.41210012722581</v>
      </c>
      <c r="AJ84" s="31">
        <v>17.929098633622626</v>
      </c>
      <c r="AK84" s="36">
        <v>1767.1995866628101</v>
      </c>
      <c r="AL84" s="46">
        <v>48.416427031857815</v>
      </c>
      <c r="AM84" s="46">
        <v>-41365.355754990298</v>
      </c>
      <c r="AN84" s="213">
        <v>-1133.2974179449398</v>
      </c>
      <c r="AO84" s="39">
        <v>573901.46056567377</v>
      </c>
      <c r="AP84" s="31">
        <v>15723.327686730789</v>
      </c>
      <c r="AQ84" s="31">
        <v>390296.26927406329</v>
      </c>
      <c r="AR84" s="31">
        <v>10693.048473262006</v>
      </c>
      <c r="AS84" s="31">
        <v>408083.81347742979</v>
      </c>
      <c r="AT84" s="31">
        <v>11180.378451436431</v>
      </c>
      <c r="AU84" s="31">
        <v>183605.19129161054</v>
      </c>
      <c r="AV84" s="31">
        <v>5030.2792134687807</v>
      </c>
      <c r="AW84" s="31">
        <v>3165.1196534767564</v>
      </c>
      <c r="AX84" s="31">
        <v>86.715606944568663</v>
      </c>
      <c r="AY84" s="31">
        <v>-221313.50253234248</v>
      </c>
      <c r="AZ84" s="65">
        <v>-6063.3836310230809</v>
      </c>
      <c r="BA84" s="39">
        <v>-1.2199999999999999E-23</v>
      </c>
      <c r="BB84" s="31" t="s">
        <v>64</v>
      </c>
      <c r="BC84" s="32">
        <v>5</v>
      </c>
      <c r="BD84" s="33" t="s">
        <v>57</v>
      </c>
      <c r="BE84" s="1">
        <v>0</v>
      </c>
    </row>
    <row r="85" spans="1:57">
      <c r="A85" s="29">
        <v>70</v>
      </c>
      <c r="B85" s="34">
        <v>43</v>
      </c>
      <c r="C85" s="200" t="s">
        <v>124</v>
      </c>
      <c r="D85" s="42" t="s">
        <v>125</v>
      </c>
      <c r="E85" s="42" t="s">
        <v>57</v>
      </c>
      <c r="F85" s="42" t="s">
        <v>67</v>
      </c>
      <c r="G85" s="42">
        <v>0</v>
      </c>
      <c r="H85" s="42" t="s">
        <v>367</v>
      </c>
      <c r="I85" s="80" t="s">
        <v>341</v>
      </c>
      <c r="J85" s="44" t="s">
        <v>342</v>
      </c>
      <c r="K85" s="44">
        <v>1</v>
      </c>
      <c r="L85" s="46">
        <v>0.22707456650533134</v>
      </c>
      <c r="M85" s="46">
        <v>0</v>
      </c>
      <c r="N85" s="46">
        <v>36.5</v>
      </c>
      <c r="O85" s="40">
        <v>562870.79370429949</v>
      </c>
      <c r="P85" s="213">
        <v>15421.11763573423</v>
      </c>
      <c r="Q85" s="83">
        <v>575451.04940532497</v>
      </c>
      <c r="R85" s="49">
        <v>15765.782175488353</v>
      </c>
      <c r="S85" s="39">
        <v>323086.95</v>
      </c>
      <c r="T85" s="31">
        <v>8851.6972602739734</v>
      </c>
      <c r="U85" s="31">
        <v>314481.95</v>
      </c>
      <c r="V85" s="31">
        <v>8615.9438356164392</v>
      </c>
      <c r="W85" s="31">
        <v>6029.9</v>
      </c>
      <c r="X85" s="31">
        <v>165.20273972602737</v>
      </c>
      <c r="Y85" s="31">
        <v>2575.1</v>
      </c>
      <c r="Z85" s="31">
        <v>70.550684931506851</v>
      </c>
      <c r="AA85" s="36">
        <v>54827.256266267177</v>
      </c>
      <c r="AB85" s="46">
        <v>1502.116610034717</v>
      </c>
      <c r="AC85" s="39">
        <v>197309.76857255239</v>
      </c>
      <c r="AD85" s="31">
        <v>5405.7470841795166</v>
      </c>
      <c r="AE85" s="31">
        <v>84017.5896069726</v>
      </c>
      <c r="AF85" s="31">
        <v>2301.8517700540433</v>
      </c>
      <c r="AG85" s="31">
        <v>96347.136820610845</v>
      </c>
      <c r="AH85" s="31">
        <v>2639.6475841263241</v>
      </c>
      <c r="AI85" s="31">
        <v>16945.042144968967</v>
      </c>
      <c r="AJ85" s="31">
        <v>464.24772999914967</v>
      </c>
      <c r="AK85" s="36">
        <v>227.07456650533132</v>
      </c>
      <c r="AL85" s="46">
        <v>6.2212210001460635</v>
      </c>
      <c r="AM85" s="46">
        <v>-12580.255701025457</v>
      </c>
      <c r="AN85" s="213">
        <v>-344.66453975412213</v>
      </c>
      <c r="AO85" s="39">
        <v>513271.49334864982</v>
      </c>
      <c r="AP85" s="31">
        <v>14062.23269448356</v>
      </c>
      <c r="AQ85" s="31">
        <v>458138.6968994214</v>
      </c>
      <c r="AR85" s="31">
        <v>12551.745120532094</v>
      </c>
      <c r="AS85" s="31">
        <v>131791.80765402925</v>
      </c>
      <c r="AT85" s="31">
        <v>3610.7344562747735</v>
      </c>
      <c r="AU85" s="31">
        <v>55132.796449228423</v>
      </c>
      <c r="AV85" s="31">
        <v>1510.4875739514637</v>
      </c>
      <c r="AW85" s="31">
        <v>27059.710849151212</v>
      </c>
      <c r="AX85" s="31">
        <v>741.36194107263589</v>
      </c>
      <c r="AY85" s="31">
        <v>-49599.300355649619</v>
      </c>
      <c r="AZ85" s="65">
        <v>-1358.8849412506743</v>
      </c>
      <c r="BA85" s="39">
        <v>-5.3000000000000004E-23</v>
      </c>
      <c r="BB85" s="31" t="s">
        <v>64</v>
      </c>
      <c r="BC85" s="32">
        <v>4</v>
      </c>
      <c r="BD85" s="33" t="s">
        <v>354</v>
      </c>
      <c r="BE85" s="1">
        <v>0</v>
      </c>
    </row>
    <row r="86" spans="1:57">
      <c r="A86" s="29">
        <v>70</v>
      </c>
      <c r="B86" s="34">
        <v>43</v>
      </c>
      <c r="C86" s="200" t="s">
        <v>124</v>
      </c>
      <c r="D86" s="42" t="s">
        <v>125</v>
      </c>
      <c r="E86" s="42" t="s">
        <v>57</v>
      </c>
      <c r="F86" s="42" t="s">
        <v>67</v>
      </c>
      <c r="G86" s="42">
        <v>0</v>
      </c>
      <c r="H86" s="42" t="s">
        <v>367</v>
      </c>
      <c r="I86" s="80" t="s">
        <v>343</v>
      </c>
      <c r="J86" s="44" t="s">
        <v>344</v>
      </c>
      <c r="K86" s="44">
        <v>2</v>
      </c>
      <c r="L86" s="46">
        <v>0.7729254334946688</v>
      </c>
      <c r="M86" s="46">
        <v>0</v>
      </c>
      <c r="N86" s="46">
        <v>105</v>
      </c>
      <c r="O86" s="40">
        <v>1915921.9762957005</v>
      </c>
      <c r="P86" s="213">
        <v>18246.875964720959</v>
      </c>
      <c r="Q86" s="83">
        <v>1958743.150594675</v>
      </c>
      <c r="R86" s="49">
        <v>18654.696672330239</v>
      </c>
      <c r="S86" s="39">
        <v>1098161.2</v>
      </c>
      <c r="T86" s="31">
        <v>10458.678095238094</v>
      </c>
      <c r="U86" s="31">
        <v>946716.95</v>
      </c>
      <c r="V86" s="31">
        <v>9016.3519047619047</v>
      </c>
      <c r="W86" s="31">
        <v>41081.599999999999</v>
      </c>
      <c r="X86" s="31">
        <v>391.25333333333333</v>
      </c>
      <c r="Y86" s="31">
        <v>110362.65</v>
      </c>
      <c r="Z86" s="31">
        <v>1051.0728571428569</v>
      </c>
      <c r="AA86" s="36">
        <v>188198.19373373283</v>
      </c>
      <c r="AB86" s="46">
        <v>1792.3637498450744</v>
      </c>
      <c r="AC86" s="39">
        <v>671610.83142744773</v>
      </c>
      <c r="AD86" s="31">
        <v>6396.2936326423578</v>
      </c>
      <c r="AE86" s="31">
        <v>285982.41039302741</v>
      </c>
      <c r="AF86" s="31">
        <v>2723.642003743118</v>
      </c>
      <c r="AG86" s="31">
        <v>327950.21317938919</v>
      </c>
      <c r="AH86" s="31">
        <v>3123.3353636132301</v>
      </c>
      <c r="AI86" s="31">
        <v>57678.207855031033</v>
      </c>
      <c r="AJ86" s="31">
        <v>549.31626528600987</v>
      </c>
      <c r="AK86" s="36">
        <v>772.9254334946686</v>
      </c>
      <c r="AL86" s="46">
        <v>7.3611946047111294</v>
      </c>
      <c r="AM86" s="46">
        <v>-42821.174298974547</v>
      </c>
      <c r="AN86" s="213">
        <v>-407.82070760928133</v>
      </c>
      <c r="AO86" s="39">
        <v>1747093.9066513502</v>
      </c>
      <c r="AP86" s="31">
        <v>16638.989587155716</v>
      </c>
      <c r="AQ86" s="31">
        <v>1559430.7031005786</v>
      </c>
      <c r="AR86" s="31">
        <v>14851.720981910272</v>
      </c>
      <c r="AS86" s="31">
        <v>448598.19234597078</v>
      </c>
      <c r="AT86" s="31">
        <v>4272.3637366282919</v>
      </c>
      <c r="AU86" s="31">
        <v>187663.20355077158</v>
      </c>
      <c r="AV86" s="31">
        <v>1787.2686052454435</v>
      </c>
      <c r="AW86" s="31">
        <v>92106.9191508488</v>
      </c>
      <c r="AX86" s="31">
        <v>877.20875381760743</v>
      </c>
      <c r="AY86" s="31">
        <v>-168828.06964435041</v>
      </c>
      <c r="AZ86" s="65">
        <v>-1607.8863775652417</v>
      </c>
      <c r="BA86" s="39">
        <v>1.5000000000000002E-22</v>
      </c>
      <c r="BB86" s="31" t="s">
        <v>64</v>
      </c>
      <c r="BC86" s="32">
        <v>3</v>
      </c>
      <c r="BD86" s="33" t="s">
        <v>354</v>
      </c>
      <c r="BE86" s="1">
        <v>0</v>
      </c>
    </row>
    <row r="87" spans="1:57">
      <c r="A87" s="29">
        <v>72</v>
      </c>
      <c r="B87" s="34">
        <v>44</v>
      </c>
      <c r="C87" s="200" t="s">
        <v>126</v>
      </c>
      <c r="D87" s="42" t="s">
        <v>127</v>
      </c>
      <c r="E87" s="42" t="s">
        <v>57</v>
      </c>
      <c r="F87" s="42" t="s">
        <v>62</v>
      </c>
      <c r="G87" s="42">
        <v>0</v>
      </c>
      <c r="H87" s="42" t="s">
        <v>367</v>
      </c>
      <c r="I87" s="80" t="s">
        <v>339</v>
      </c>
      <c r="J87" s="44" t="s">
        <v>340</v>
      </c>
      <c r="K87" s="44">
        <v>3</v>
      </c>
      <c r="L87" s="46">
        <v>1</v>
      </c>
      <c r="M87" s="46">
        <v>0</v>
      </c>
      <c r="N87" s="46">
        <v>147.5</v>
      </c>
      <c r="O87" s="40">
        <v>3620669.57</v>
      </c>
      <c r="P87" s="213">
        <v>24546.912338983053</v>
      </c>
      <c r="Q87" s="83">
        <v>3766748.46</v>
      </c>
      <c r="R87" s="49">
        <v>25537.277694915254</v>
      </c>
      <c r="S87" s="39">
        <v>2431621.09</v>
      </c>
      <c r="T87" s="31">
        <v>16485.566711864409</v>
      </c>
      <c r="U87" s="31">
        <v>2192911.85</v>
      </c>
      <c r="V87" s="31">
        <v>14867.198983050846</v>
      </c>
      <c r="W87" s="31">
        <v>88667.34</v>
      </c>
      <c r="X87" s="31">
        <v>601.13450847457625</v>
      </c>
      <c r="Y87" s="31">
        <v>150041.9</v>
      </c>
      <c r="Z87" s="31">
        <v>1017.233220338983</v>
      </c>
      <c r="AA87" s="36">
        <v>385979.75</v>
      </c>
      <c r="AB87" s="46">
        <v>2616.8118644067795</v>
      </c>
      <c r="AC87" s="39">
        <v>946279.12</v>
      </c>
      <c r="AD87" s="31">
        <v>6415.4516610169485</v>
      </c>
      <c r="AE87" s="31">
        <v>477356.42</v>
      </c>
      <c r="AF87" s="31">
        <v>3236.3147118644065</v>
      </c>
      <c r="AG87" s="31">
        <v>397380.45</v>
      </c>
      <c r="AH87" s="31">
        <v>2694.1047457627124</v>
      </c>
      <c r="AI87" s="31">
        <v>71542.25</v>
      </c>
      <c r="AJ87" s="31">
        <v>485.0322033898305</v>
      </c>
      <c r="AK87" s="36">
        <v>2868.5</v>
      </c>
      <c r="AL87" s="46">
        <v>19.447457627118645</v>
      </c>
      <c r="AM87" s="46">
        <v>-146078.89000000001</v>
      </c>
      <c r="AN87" s="213">
        <v>-990.36535593220322</v>
      </c>
      <c r="AO87" s="39">
        <v>3642917.7</v>
      </c>
      <c r="AP87" s="31">
        <v>24697.747118644067</v>
      </c>
      <c r="AQ87" s="31">
        <v>4063754.7</v>
      </c>
      <c r="AR87" s="31">
        <v>27550.879322033899</v>
      </c>
      <c r="AS87" s="31">
        <v>-442309</v>
      </c>
      <c r="AT87" s="31">
        <v>-2998.7050847457622</v>
      </c>
      <c r="AU87" s="31">
        <v>-420837</v>
      </c>
      <c r="AV87" s="31">
        <v>-2853.1322033898305</v>
      </c>
      <c r="AW87" s="31">
        <v>776.13</v>
      </c>
      <c r="AX87" s="31">
        <v>5.2618983050847454</v>
      </c>
      <c r="AY87" s="31">
        <v>22248.13</v>
      </c>
      <c r="AZ87" s="65">
        <v>150.83477966101694</v>
      </c>
      <c r="BA87" s="39">
        <v>0</v>
      </c>
      <c r="BB87" s="31" t="s">
        <v>64</v>
      </c>
      <c r="BC87" s="32">
        <v>4</v>
      </c>
      <c r="BD87" s="33" t="s">
        <v>354</v>
      </c>
      <c r="BE87" s="1">
        <v>0</v>
      </c>
    </row>
    <row r="88" spans="1:57">
      <c r="A88" s="29">
        <v>223</v>
      </c>
      <c r="B88" s="34">
        <v>106</v>
      </c>
      <c r="C88" s="200" t="s">
        <v>128</v>
      </c>
      <c r="D88" s="42" t="s">
        <v>129</v>
      </c>
      <c r="E88" s="42" t="s">
        <v>57</v>
      </c>
      <c r="F88" s="42" t="s">
        <v>67</v>
      </c>
      <c r="G88" s="42">
        <v>0</v>
      </c>
      <c r="H88" s="42" t="s">
        <v>367</v>
      </c>
      <c r="I88" s="80" t="s">
        <v>341</v>
      </c>
      <c r="J88" s="44" t="s">
        <v>342</v>
      </c>
      <c r="K88" s="44">
        <v>1</v>
      </c>
      <c r="L88" s="46">
        <v>0.18758694440277812</v>
      </c>
      <c r="M88" s="46"/>
      <c r="N88" s="46">
        <v>24.5</v>
      </c>
      <c r="O88" s="40">
        <v>361313.58283729875</v>
      </c>
      <c r="P88" s="213">
        <v>14747.493177032602</v>
      </c>
      <c r="Q88" s="83">
        <v>414079.30289491749</v>
      </c>
      <c r="R88" s="49">
        <v>16901.196036527243</v>
      </c>
      <c r="S88" s="39">
        <v>225020.14801442466</v>
      </c>
      <c r="T88" s="31">
        <v>9184.4958373234549</v>
      </c>
      <c r="U88" s="31">
        <v>211237.63</v>
      </c>
      <c r="V88" s="31">
        <v>8621.9440816326533</v>
      </c>
      <c r="W88" s="31">
        <v>3494.3</v>
      </c>
      <c r="X88" s="31">
        <v>142.62448979591835</v>
      </c>
      <c r="Y88" s="31">
        <v>10288.218014424652</v>
      </c>
      <c r="Z88" s="31">
        <v>419.9272658948837</v>
      </c>
      <c r="AA88" s="36">
        <v>39243.912854666574</v>
      </c>
      <c r="AB88" s="46">
        <v>1601.7923614149622</v>
      </c>
      <c r="AC88" s="39">
        <v>149244.19922902249</v>
      </c>
      <c r="AD88" s="31">
        <v>6091.5999685315292</v>
      </c>
      <c r="AE88" s="31">
        <v>92802.251531948117</v>
      </c>
      <c r="AF88" s="31">
        <v>3787.8470013040042</v>
      </c>
      <c r="AG88" s="31">
        <v>53665.660919913251</v>
      </c>
      <c r="AH88" s="31">
        <v>2190.4351395882959</v>
      </c>
      <c r="AI88" s="31">
        <v>2776.2867771611159</v>
      </c>
      <c r="AJ88" s="31">
        <v>113.31782763922921</v>
      </c>
      <c r="AK88" s="36">
        <v>571.04279680371701</v>
      </c>
      <c r="AL88" s="46">
        <v>23.30786925729457</v>
      </c>
      <c r="AM88" s="46">
        <v>-52765.720057618702</v>
      </c>
      <c r="AN88" s="213">
        <v>-2153.7028594946405</v>
      </c>
      <c r="AO88" s="39">
        <v>341091.52264373488</v>
      </c>
      <c r="AP88" s="31">
        <v>13922.102965050401</v>
      </c>
      <c r="AQ88" s="31">
        <v>326595.92910195462</v>
      </c>
      <c r="AR88" s="31">
        <v>13330.446085794065</v>
      </c>
      <c r="AS88" s="31">
        <v>34717.65373534416</v>
      </c>
      <c r="AT88" s="31">
        <v>1417.0470912385372</v>
      </c>
      <c r="AU88" s="31">
        <v>14495.593541780276</v>
      </c>
      <c r="AV88" s="31">
        <v>591.65687925633767</v>
      </c>
      <c r="AW88" s="31">
        <v>0</v>
      </c>
      <c r="AX88" s="31">
        <v>0</v>
      </c>
      <c r="AY88" s="31">
        <v>-20222.060193563884</v>
      </c>
      <c r="AZ88" s="65">
        <v>-825.39021198219928</v>
      </c>
      <c r="BA88" s="39">
        <v>3E-23</v>
      </c>
      <c r="BB88" s="31" t="s">
        <v>64</v>
      </c>
      <c r="BC88" s="32">
        <v>5</v>
      </c>
      <c r="BD88" s="33" t="s">
        <v>57</v>
      </c>
      <c r="BE88" s="1">
        <v>0</v>
      </c>
    </row>
    <row r="89" spans="1:57">
      <c r="A89" s="29">
        <v>223</v>
      </c>
      <c r="B89" s="34">
        <v>106</v>
      </c>
      <c r="C89" s="200" t="s">
        <v>128</v>
      </c>
      <c r="D89" s="42" t="s">
        <v>129</v>
      </c>
      <c r="E89" s="42" t="s">
        <v>57</v>
      </c>
      <c r="F89" s="42" t="s">
        <v>67</v>
      </c>
      <c r="G89" s="42">
        <v>0</v>
      </c>
      <c r="H89" s="42" t="s">
        <v>367</v>
      </c>
      <c r="I89" s="80" t="s">
        <v>343</v>
      </c>
      <c r="J89" s="44" t="s">
        <v>344</v>
      </c>
      <c r="K89" s="44">
        <v>2</v>
      </c>
      <c r="L89" s="46">
        <v>0.81241305559722199</v>
      </c>
      <c r="M89" s="46"/>
      <c r="N89" s="46">
        <v>80</v>
      </c>
      <c r="O89" s="40">
        <v>1564799.0471627011</v>
      </c>
      <c r="P89" s="213">
        <v>19559.988089533766</v>
      </c>
      <c r="Q89" s="83">
        <v>1793320.0671050826</v>
      </c>
      <c r="R89" s="49">
        <v>22416.500838813532</v>
      </c>
      <c r="S89" s="39">
        <v>974531.07198557537</v>
      </c>
      <c r="T89" s="31">
        <v>12181.638399819692</v>
      </c>
      <c r="U89" s="31">
        <v>860253.78</v>
      </c>
      <c r="V89" s="31">
        <v>10753.17225</v>
      </c>
      <c r="W89" s="31">
        <v>34768.61</v>
      </c>
      <c r="X89" s="31">
        <v>434.60762499999998</v>
      </c>
      <c r="Y89" s="31">
        <v>79508.681985575357</v>
      </c>
      <c r="Z89" s="31">
        <v>993.85852481969175</v>
      </c>
      <c r="AA89" s="36">
        <v>169959.94714533343</v>
      </c>
      <c r="AB89" s="46">
        <v>2124.4993393166678</v>
      </c>
      <c r="AC89" s="39">
        <v>646355.94077097753</v>
      </c>
      <c r="AD89" s="31">
        <v>8079.4492596372183</v>
      </c>
      <c r="AE89" s="31">
        <v>401913.68846805196</v>
      </c>
      <c r="AF89" s="31">
        <v>5023.921105850648</v>
      </c>
      <c r="AG89" s="31">
        <v>232418.53908008678</v>
      </c>
      <c r="AH89" s="31">
        <v>2905.2317385010842</v>
      </c>
      <c r="AI89" s="31">
        <v>12023.713222838884</v>
      </c>
      <c r="AJ89" s="31">
        <v>150.29641528548603</v>
      </c>
      <c r="AK89" s="36">
        <v>2473.1072031962826</v>
      </c>
      <c r="AL89" s="46">
        <v>30.913840039953538</v>
      </c>
      <c r="AM89" s="46">
        <v>-228521.01994238133</v>
      </c>
      <c r="AN89" s="213">
        <v>-2856.512749279766</v>
      </c>
      <c r="AO89" s="39">
        <v>1477220.1073562652</v>
      </c>
      <c r="AP89" s="31">
        <v>18465.251341953313</v>
      </c>
      <c r="AQ89" s="31">
        <v>1414441.7008980454</v>
      </c>
      <c r="AR89" s="31">
        <v>17680.521261225567</v>
      </c>
      <c r="AS89" s="31">
        <v>150357.34626465588</v>
      </c>
      <c r="AT89" s="31">
        <v>1879.4668283081978</v>
      </c>
      <c r="AU89" s="31">
        <v>62778.406458219732</v>
      </c>
      <c r="AV89" s="31">
        <v>784.73008072774655</v>
      </c>
      <c r="AW89" s="31">
        <v>0</v>
      </c>
      <c r="AX89" s="31">
        <v>0</v>
      </c>
      <c r="AY89" s="31">
        <v>-87578.939806436116</v>
      </c>
      <c r="AZ89" s="65">
        <v>-1094.7367475804515</v>
      </c>
      <c r="BA89" s="39">
        <v>-1E-22</v>
      </c>
      <c r="BB89" s="31" t="s">
        <v>64</v>
      </c>
      <c r="BC89" s="32">
        <v>5</v>
      </c>
      <c r="BD89" s="33" t="s">
        <v>57</v>
      </c>
      <c r="BE89" s="1">
        <v>0</v>
      </c>
    </row>
    <row r="90" spans="1:57">
      <c r="A90" s="29">
        <v>228</v>
      </c>
      <c r="B90" s="34">
        <v>228</v>
      </c>
      <c r="C90" s="200" t="s">
        <v>352</v>
      </c>
      <c r="D90" s="42" t="s">
        <v>353</v>
      </c>
      <c r="E90" s="42" t="s">
        <v>57</v>
      </c>
      <c r="F90" s="42" t="s">
        <v>67</v>
      </c>
      <c r="G90" s="42">
        <v>0</v>
      </c>
      <c r="H90" s="42" t="s">
        <v>367</v>
      </c>
      <c r="I90" s="80" t="s">
        <v>341</v>
      </c>
      <c r="J90" s="44" t="s">
        <v>342</v>
      </c>
      <c r="K90" s="44">
        <v>1</v>
      </c>
      <c r="L90" s="46">
        <v>0.18091437239434052</v>
      </c>
      <c r="M90" s="46"/>
      <c r="N90" s="46">
        <v>36.5</v>
      </c>
      <c r="O90" s="40">
        <v>444320.27116932848</v>
      </c>
      <c r="P90" s="213">
        <v>12173.158114228176</v>
      </c>
      <c r="Q90" s="83">
        <v>468179.98225818365</v>
      </c>
      <c r="R90" s="49">
        <v>12826.848828991333</v>
      </c>
      <c r="S90" s="39">
        <v>264079.48278457398</v>
      </c>
      <c r="T90" s="31">
        <v>7235.0543228650413</v>
      </c>
      <c r="U90" s="31">
        <v>243583.2</v>
      </c>
      <c r="V90" s="31">
        <v>6673.5123287671222</v>
      </c>
      <c r="W90" s="31">
        <v>5177.09</v>
      </c>
      <c r="X90" s="31">
        <v>141.83808219178081</v>
      </c>
      <c r="Y90" s="31">
        <v>15319.192784573988</v>
      </c>
      <c r="Z90" s="31">
        <v>419.70391190613668</v>
      </c>
      <c r="AA90" s="36">
        <v>48922.987604650785</v>
      </c>
      <c r="AB90" s="46">
        <v>1340.355824784953</v>
      </c>
      <c r="AC90" s="39">
        <v>154191.4362730798</v>
      </c>
      <c r="AD90" s="31">
        <v>4224.4229115912267</v>
      </c>
      <c r="AE90" s="31">
        <v>86476.552589389714</v>
      </c>
      <c r="AF90" s="31">
        <v>2369.2206188873893</v>
      </c>
      <c r="AG90" s="31">
        <v>66375.10420748654</v>
      </c>
      <c r="AH90" s="31">
        <v>1818.4960056845625</v>
      </c>
      <c r="AI90" s="31">
        <v>1339.7794762035278</v>
      </c>
      <c r="AJ90" s="31">
        <v>36.70628701927474</v>
      </c>
      <c r="AK90" s="36">
        <v>986.07559587907679</v>
      </c>
      <c r="AL90" s="46">
        <v>27.015769750111694</v>
      </c>
      <c r="AM90" s="46">
        <v>-23859.711088855205</v>
      </c>
      <c r="AN90" s="213">
        <v>-653.69071476315617</v>
      </c>
      <c r="AO90" s="39">
        <v>422861.11288777378</v>
      </c>
      <c r="AP90" s="31">
        <v>11585.235969528047</v>
      </c>
      <c r="AQ90" s="31">
        <v>380538.72826733132</v>
      </c>
      <c r="AR90" s="31">
        <v>10425.718582666612</v>
      </c>
      <c r="AS90" s="31">
        <v>63781.542901997134</v>
      </c>
      <c r="AT90" s="31">
        <v>1747.4395315615652</v>
      </c>
      <c r="AU90" s="31">
        <v>42322.384620442441</v>
      </c>
      <c r="AV90" s="31">
        <v>1159.5173868614365</v>
      </c>
      <c r="AW90" s="31">
        <v>0</v>
      </c>
      <c r="AX90" s="31">
        <v>0</v>
      </c>
      <c r="AY90" s="31">
        <v>-21459.158281554697</v>
      </c>
      <c r="AZ90" s="65">
        <v>-587.92214470012868</v>
      </c>
      <c r="BA90" s="39">
        <v>-1.0000000000000001E-23</v>
      </c>
      <c r="BB90" s="31" t="s">
        <v>64</v>
      </c>
      <c r="BC90" s="32">
        <v>3</v>
      </c>
      <c r="BD90" s="33" t="s">
        <v>57</v>
      </c>
      <c r="BE90" s="1">
        <v>0</v>
      </c>
    </row>
    <row r="91" spans="1:57">
      <c r="A91" s="29">
        <v>228</v>
      </c>
      <c r="B91" s="34">
        <v>228</v>
      </c>
      <c r="C91" s="200" t="s">
        <v>352</v>
      </c>
      <c r="D91" s="42" t="s">
        <v>353</v>
      </c>
      <c r="E91" s="42" t="s">
        <v>57</v>
      </c>
      <c r="F91" s="42" t="s">
        <v>67</v>
      </c>
      <c r="G91" s="42">
        <v>0</v>
      </c>
      <c r="H91" s="42" t="s">
        <v>367</v>
      </c>
      <c r="I91" s="80" t="s">
        <v>343</v>
      </c>
      <c r="J91" s="44" t="s">
        <v>344</v>
      </c>
      <c r="K91" s="44">
        <v>2</v>
      </c>
      <c r="L91" s="46">
        <v>0.81908562760565951</v>
      </c>
      <c r="M91" s="46"/>
      <c r="N91" s="46">
        <v>98.5</v>
      </c>
      <c r="O91" s="40">
        <v>2011649.7288306716</v>
      </c>
      <c r="P91" s="213">
        <v>20422.839886605805</v>
      </c>
      <c r="Q91" s="83">
        <v>2119674.0177418166</v>
      </c>
      <c r="R91" s="49">
        <v>21519.533175043824</v>
      </c>
      <c r="S91" s="39">
        <v>1195613.7372154258</v>
      </c>
      <c r="T91" s="31">
        <v>12138.210530105849</v>
      </c>
      <c r="U91" s="31">
        <v>1059099.5</v>
      </c>
      <c r="V91" s="31">
        <v>10752.279187817257</v>
      </c>
      <c r="W91" s="31">
        <v>36421.230000000003</v>
      </c>
      <c r="X91" s="31">
        <v>369.75868020304563</v>
      </c>
      <c r="Y91" s="31">
        <v>100093.00721542603</v>
      </c>
      <c r="Z91" s="31">
        <v>1016.1726620855433</v>
      </c>
      <c r="AA91" s="36">
        <v>221497.69239534924</v>
      </c>
      <c r="AB91" s="46">
        <v>2248.7075370086218</v>
      </c>
      <c r="AC91" s="39">
        <v>698098.15372692025</v>
      </c>
      <c r="AD91" s="31">
        <v>7087.2909007809158</v>
      </c>
      <c r="AE91" s="31">
        <v>391520.58741061029</v>
      </c>
      <c r="AF91" s="31">
        <v>3974.828298584875</v>
      </c>
      <c r="AG91" s="31">
        <v>300511.74579251348</v>
      </c>
      <c r="AH91" s="31">
        <v>3050.8806679442996</v>
      </c>
      <c r="AI91" s="31">
        <v>6065.8205237964721</v>
      </c>
      <c r="AJ91" s="31">
        <v>61.581934251740833</v>
      </c>
      <c r="AK91" s="36">
        <v>4464.4344041209233</v>
      </c>
      <c r="AL91" s="46">
        <v>45.324207148435761</v>
      </c>
      <c r="AM91" s="46">
        <v>-108024.28891114482</v>
      </c>
      <c r="AN91" s="213">
        <v>-1096.6932884380183</v>
      </c>
      <c r="AO91" s="39">
        <v>1914493.8871122263</v>
      </c>
      <c r="AP91" s="31">
        <v>19436.486163575901</v>
      </c>
      <c r="AQ91" s="31">
        <v>1722880.2717326686</v>
      </c>
      <c r="AR91" s="31">
        <v>17491.170271397652</v>
      </c>
      <c r="AS91" s="31">
        <v>288769.45709800289</v>
      </c>
      <c r="AT91" s="31">
        <v>2931.6696152081504</v>
      </c>
      <c r="AU91" s="31">
        <v>191613.61537955757</v>
      </c>
      <c r="AV91" s="31">
        <v>1945.3158921782492</v>
      </c>
      <c r="AW91" s="31">
        <v>0</v>
      </c>
      <c r="AX91" s="31">
        <v>0</v>
      </c>
      <c r="AY91" s="31">
        <v>-97155.841718445299</v>
      </c>
      <c r="AZ91" s="65">
        <v>-986.35372302990152</v>
      </c>
      <c r="BA91" s="39">
        <v>0</v>
      </c>
      <c r="BB91" s="31" t="s">
        <v>64</v>
      </c>
      <c r="BC91" s="32">
        <v>5</v>
      </c>
      <c r="BD91" s="33" t="s">
        <v>57</v>
      </c>
      <c r="BE91" s="1">
        <v>0</v>
      </c>
    </row>
    <row r="92" spans="1:57">
      <c r="A92" s="29">
        <v>78</v>
      </c>
      <c r="B92" s="34">
        <v>48</v>
      </c>
      <c r="C92" s="200" t="s">
        <v>130</v>
      </c>
      <c r="D92" s="42" t="s">
        <v>131</v>
      </c>
      <c r="E92" s="42" t="s">
        <v>57</v>
      </c>
      <c r="F92" s="42" t="s">
        <v>58</v>
      </c>
      <c r="G92" s="42">
        <v>0</v>
      </c>
      <c r="H92" s="42" t="s">
        <v>367</v>
      </c>
      <c r="I92" s="80" t="s">
        <v>341</v>
      </c>
      <c r="J92" s="44" t="s">
        <v>342</v>
      </c>
      <c r="K92" s="44">
        <v>1</v>
      </c>
      <c r="L92" s="46">
        <v>0.11179064972022169</v>
      </c>
      <c r="M92" s="46">
        <v>0</v>
      </c>
      <c r="N92" s="46">
        <v>30.5</v>
      </c>
      <c r="O92" s="40">
        <v>573023.650168897</v>
      </c>
      <c r="P92" s="213">
        <v>18787.660661275309</v>
      </c>
      <c r="Q92" s="83">
        <v>581366.9094324949</v>
      </c>
      <c r="R92" s="49">
        <v>19061.210145327699</v>
      </c>
      <c r="S92" s="39">
        <v>355327.85566703795</v>
      </c>
      <c r="T92" s="31">
        <v>11650.093628427474</v>
      </c>
      <c r="U92" s="31">
        <v>328977.05690666847</v>
      </c>
      <c r="V92" s="31">
        <v>10786.13301333339</v>
      </c>
      <c r="W92" s="31">
        <v>6096.6</v>
      </c>
      <c r="X92" s="31">
        <v>199.88852459016391</v>
      </c>
      <c r="Y92" s="31">
        <v>20254.198760369509</v>
      </c>
      <c r="Z92" s="31">
        <v>664.07209050391828</v>
      </c>
      <c r="AA92" s="36">
        <v>59949.761559041814</v>
      </c>
      <c r="AB92" s="46">
        <v>1965.565952755469</v>
      </c>
      <c r="AC92" s="39">
        <v>166089.29220641506</v>
      </c>
      <c r="AD92" s="31">
        <v>5445.5505641447553</v>
      </c>
      <c r="AE92" s="31">
        <v>97885.816812107805</v>
      </c>
      <c r="AF92" s="31">
        <v>3209.3710430199276</v>
      </c>
      <c r="AG92" s="31">
        <v>65251.274379300725</v>
      </c>
      <c r="AH92" s="31">
        <v>2139.3860452229746</v>
      </c>
      <c r="AI92" s="31">
        <v>2952.2010150065303</v>
      </c>
      <c r="AJ92" s="31">
        <v>96.793475901853441</v>
      </c>
      <c r="AK92" s="36">
        <v>0</v>
      </c>
      <c r="AL92" s="46">
        <v>0</v>
      </c>
      <c r="AM92" s="46">
        <v>-8343.2592635978363</v>
      </c>
      <c r="AN92" s="213">
        <v>-273.54948405238804</v>
      </c>
      <c r="AO92" s="39">
        <v>605549.57792434236</v>
      </c>
      <c r="AP92" s="31">
        <v>19854.084522109584</v>
      </c>
      <c r="AQ92" s="31">
        <v>727375.56247929879</v>
      </c>
      <c r="AR92" s="31">
        <v>23848.379097681922</v>
      </c>
      <c r="AS92" s="31">
        <v>-121825.98455495629</v>
      </c>
      <c r="AT92" s="31">
        <v>-3994.2945755723363</v>
      </c>
      <c r="AU92" s="31">
        <v>-121825.98455495629</v>
      </c>
      <c r="AV92" s="31">
        <v>-3994.2945755723363</v>
      </c>
      <c r="AW92" s="31">
        <v>32525.927755445406</v>
      </c>
      <c r="AX92" s="31">
        <v>1066.4238608342755</v>
      </c>
      <c r="AY92" s="31">
        <v>32525.927755445406</v>
      </c>
      <c r="AZ92" s="65">
        <v>1066.4238608342755</v>
      </c>
      <c r="BA92" s="39">
        <v>5.8999999999999996E-23</v>
      </c>
      <c r="BB92" s="31" t="s">
        <v>64</v>
      </c>
      <c r="BC92" s="32">
        <v>5</v>
      </c>
      <c r="BD92" s="33" t="s">
        <v>354</v>
      </c>
      <c r="BE92" s="1">
        <v>1</v>
      </c>
    </row>
    <row r="93" spans="1:57">
      <c r="A93" s="29">
        <v>78</v>
      </c>
      <c r="B93" s="34">
        <v>48</v>
      </c>
      <c r="C93" s="200" t="s">
        <v>130</v>
      </c>
      <c r="D93" s="42" t="s">
        <v>131</v>
      </c>
      <c r="E93" s="42" t="s">
        <v>57</v>
      </c>
      <c r="F93" s="42" t="s">
        <v>58</v>
      </c>
      <c r="G93" s="42">
        <v>0</v>
      </c>
      <c r="H93" s="42" t="s">
        <v>367</v>
      </c>
      <c r="I93" s="80" t="s">
        <v>343</v>
      </c>
      <c r="J93" s="44" t="s">
        <v>344</v>
      </c>
      <c r="K93" s="44">
        <v>2</v>
      </c>
      <c r="L93" s="46">
        <v>0.51783591552102248</v>
      </c>
      <c r="M93" s="46">
        <v>0</v>
      </c>
      <c r="N93" s="46">
        <v>140</v>
      </c>
      <c r="O93" s="40">
        <v>2654356.399600863</v>
      </c>
      <c r="P93" s="213">
        <v>18959.688568577592</v>
      </c>
      <c r="Q93" s="83">
        <v>2693003.990521993</v>
      </c>
      <c r="R93" s="49">
        <v>19235.742789442807</v>
      </c>
      <c r="S93" s="39">
        <v>1626333.1659913659</v>
      </c>
      <c r="T93" s="31">
        <v>11616.665471366901</v>
      </c>
      <c r="U93" s="31">
        <v>1441304.2797814275</v>
      </c>
      <c r="V93" s="31">
        <v>10295.03056986734</v>
      </c>
      <c r="W93" s="31">
        <v>58668.09</v>
      </c>
      <c r="X93" s="31">
        <v>419.05778571428567</v>
      </c>
      <c r="Y93" s="31">
        <v>126360.79620993836</v>
      </c>
      <c r="Z93" s="31">
        <v>902.57711578527392</v>
      </c>
      <c r="AA93" s="36">
        <v>297313.09288493759</v>
      </c>
      <c r="AB93" s="46">
        <v>2123.6649491781254</v>
      </c>
      <c r="AC93" s="39">
        <v>769357.73164568923</v>
      </c>
      <c r="AD93" s="31">
        <v>5495.4123688977788</v>
      </c>
      <c r="AE93" s="31">
        <v>453426.03958631348</v>
      </c>
      <c r="AF93" s="31">
        <v>3238.757425616524</v>
      </c>
      <c r="AG93" s="31">
        <v>302256.52585152199</v>
      </c>
      <c r="AH93" s="31">
        <v>2158.9751846537283</v>
      </c>
      <c r="AI93" s="31">
        <v>13675.166207853817</v>
      </c>
      <c r="AJ93" s="31">
        <v>97.679758627527264</v>
      </c>
      <c r="AK93" s="36">
        <v>0</v>
      </c>
      <c r="AL93" s="46">
        <v>0</v>
      </c>
      <c r="AM93" s="46">
        <v>-38647.590921129762</v>
      </c>
      <c r="AN93" s="213">
        <v>-276.05422086521259</v>
      </c>
      <c r="AO93" s="39">
        <v>2805022.7891384931</v>
      </c>
      <c r="AP93" s="31">
        <v>20035.877065274952</v>
      </c>
      <c r="AQ93" s="31">
        <v>3369344.3169599222</v>
      </c>
      <c r="AR93" s="31">
        <v>24066.745121142307</v>
      </c>
      <c r="AS93" s="31">
        <v>-564321.52782142919</v>
      </c>
      <c r="AT93" s="31">
        <v>-4030.8680558673504</v>
      </c>
      <c r="AU93" s="31">
        <v>-564321.52782142919</v>
      </c>
      <c r="AV93" s="31">
        <v>-4030.8680558673504</v>
      </c>
      <c r="AW93" s="31">
        <v>150666.38953763034</v>
      </c>
      <c r="AX93" s="31">
        <v>1076.1884966973594</v>
      </c>
      <c r="AY93" s="31">
        <v>150666.38953763031</v>
      </c>
      <c r="AZ93" s="65">
        <v>1076.1884966973594</v>
      </c>
      <c r="BA93" s="39">
        <v>1.6000000000000002E-22</v>
      </c>
      <c r="BB93" s="31" t="s">
        <v>64</v>
      </c>
      <c r="BC93" s="32">
        <v>4</v>
      </c>
      <c r="BD93" s="33" t="s">
        <v>354</v>
      </c>
      <c r="BE93" s="1">
        <v>1</v>
      </c>
    </row>
    <row r="94" spans="1:57">
      <c r="A94" s="29">
        <v>78</v>
      </c>
      <c r="B94" s="34">
        <v>48</v>
      </c>
      <c r="C94" s="200" t="s">
        <v>130</v>
      </c>
      <c r="D94" s="42" t="s">
        <v>131</v>
      </c>
      <c r="E94" s="42" t="s">
        <v>57</v>
      </c>
      <c r="F94" s="42" t="s">
        <v>58</v>
      </c>
      <c r="G94" s="42">
        <v>0</v>
      </c>
      <c r="H94" s="42" t="s">
        <v>367</v>
      </c>
      <c r="I94" s="80" t="s">
        <v>339</v>
      </c>
      <c r="J94" s="44" t="s">
        <v>340</v>
      </c>
      <c r="K94" s="44">
        <v>3</v>
      </c>
      <c r="L94" s="46">
        <v>0.37037343475875589</v>
      </c>
      <c r="M94" s="46">
        <v>0</v>
      </c>
      <c r="N94" s="46">
        <v>53.5</v>
      </c>
      <c r="O94" s="40">
        <v>1898483.80023024</v>
      </c>
      <c r="P94" s="213">
        <v>35485.678508976453</v>
      </c>
      <c r="Q94" s="83">
        <v>1926125.8400455124</v>
      </c>
      <c r="R94" s="49">
        <v>36002.352150383413</v>
      </c>
      <c r="S94" s="39">
        <v>1142882.6883415962</v>
      </c>
      <c r="T94" s="31">
        <v>21362.29324002983</v>
      </c>
      <c r="U94" s="31">
        <v>1007763.0633119039</v>
      </c>
      <c r="V94" s="31">
        <v>18836.692772185121</v>
      </c>
      <c r="W94" s="31">
        <v>48018.82</v>
      </c>
      <c r="X94" s="31">
        <v>897.54803738317742</v>
      </c>
      <c r="Y94" s="31">
        <v>87100.805029692128</v>
      </c>
      <c r="Z94" s="31">
        <v>1628.0524304615349</v>
      </c>
      <c r="AA94" s="36">
        <v>232972.96555602067</v>
      </c>
      <c r="AB94" s="46">
        <v>4354.6348702059931</v>
      </c>
      <c r="AC94" s="39">
        <v>550270.18614789576</v>
      </c>
      <c r="AD94" s="31">
        <v>10285.424040147585</v>
      </c>
      <c r="AE94" s="31">
        <v>324305.35360157886</v>
      </c>
      <c r="AF94" s="31">
        <v>6061.7823103098835</v>
      </c>
      <c r="AG94" s="31">
        <v>216183.89976917731</v>
      </c>
      <c r="AH94" s="31">
        <v>4040.8205564332197</v>
      </c>
      <c r="AI94" s="31">
        <v>9780.9327771396511</v>
      </c>
      <c r="AJ94" s="31">
        <v>182.82117340447945</v>
      </c>
      <c r="AK94" s="36">
        <v>0</v>
      </c>
      <c r="AL94" s="46">
        <v>0</v>
      </c>
      <c r="AM94" s="46">
        <v>-27642.039815272401</v>
      </c>
      <c r="AN94" s="213">
        <v>-516.67364140696077</v>
      </c>
      <c r="AO94" s="39">
        <v>2006245.4029371643</v>
      </c>
      <c r="AP94" s="31">
        <v>37499.914073591855</v>
      </c>
      <c r="AQ94" s="31">
        <v>2409866.8905607788</v>
      </c>
      <c r="AR94" s="31">
        <v>45044.24094506129</v>
      </c>
      <c r="AS94" s="31">
        <v>-403621.48762361467</v>
      </c>
      <c r="AT94" s="31">
        <v>-7544.3268714694304</v>
      </c>
      <c r="AU94" s="31">
        <v>-403621.48762361467</v>
      </c>
      <c r="AV94" s="31">
        <v>-7544.3268714694304</v>
      </c>
      <c r="AW94" s="31">
        <v>107761.60270692427</v>
      </c>
      <c r="AX94" s="31">
        <v>2014.2355646154067</v>
      </c>
      <c r="AY94" s="31">
        <v>107761.60270692427</v>
      </c>
      <c r="AZ94" s="65">
        <v>2014.2355646154067</v>
      </c>
      <c r="BA94" s="39">
        <v>2.3000000000000003E-22</v>
      </c>
      <c r="BB94" s="31" t="s">
        <v>64</v>
      </c>
      <c r="BC94" s="32"/>
      <c r="BD94" s="33" t="s">
        <v>354</v>
      </c>
      <c r="BE94" s="1">
        <v>1</v>
      </c>
    </row>
    <row r="95" spans="1:57">
      <c r="A95" s="29">
        <v>79</v>
      </c>
      <c r="B95" s="34">
        <v>49</v>
      </c>
      <c r="C95" s="200" t="s">
        <v>132</v>
      </c>
      <c r="D95" s="42" t="s">
        <v>133</v>
      </c>
      <c r="E95" s="42" t="s">
        <v>57</v>
      </c>
      <c r="F95" s="42" t="s">
        <v>67</v>
      </c>
      <c r="G95" s="42">
        <v>0</v>
      </c>
      <c r="H95" s="42" t="s">
        <v>367</v>
      </c>
      <c r="I95" s="80" t="s">
        <v>341</v>
      </c>
      <c r="J95" s="44" t="s">
        <v>342</v>
      </c>
      <c r="K95" s="44">
        <v>1</v>
      </c>
      <c r="L95" s="46">
        <v>0.19159680190258177</v>
      </c>
      <c r="M95" s="46"/>
      <c r="N95" s="46">
        <v>21.5</v>
      </c>
      <c r="O95" s="40">
        <v>227147.34133573138</v>
      </c>
      <c r="P95" s="213">
        <v>10564.992620266576</v>
      </c>
      <c r="Q95" s="83">
        <v>247052.21812730943</v>
      </c>
      <c r="R95" s="49">
        <v>11490.800843130672</v>
      </c>
      <c r="S95" s="39">
        <v>167744.78</v>
      </c>
      <c r="T95" s="31">
        <v>7802.0827906976738</v>
      </c>
      <c r="U95" s="31">
        <v>144804.15</v>
      </c>
      <c r="V95" s="31">
        <v>6735.0767441860462</v>
      </c>
      <c r="W95" s="31">
        <v>3093.45</v>
      </c>
      <c r="X95" s="31">
        <v>143.8813953488372</v>
      </c>
      <c r="Y95" s="31">
        <v>19847.18</v>
      </c>
      <c r="Z95" s="31">
        <v>923.12465116279054</v>
      </c>
      <c r="AA95" s="36">
        <v>35441.001625533863</v>
      </c>
      <c r="AB95" s="46">
        <v>1648.4186802573888</v>
      </c>
      <c r="AC95" s="39">
        <v>43021.155479045796</v>
      </c>
      <c r="AD95" s="31">
        <v>2000.9839757695718</v>
      </c>
      <c r="AE95" s="31">
        <v>36949.539045313839</v>
      </c>
      <c r="AF95" s="31">
        <v>1718.583211409946</v>
      </c>
      <c r="AG95" s="31">
        <v>6071.6164337319588</v>
      </c>
      <c r="AH95" s="31">
        <v>282.40076435962601</v>
      </c>
      <c r="AI95" s="31">
        <v>0</v>
      </c>
      <c r="AJ95" s="31">
        <v>0</v>
      </c>
      <c r="AK95" s="36">
        <v>845.28102272975309</v>
      </c>
      <c r="AL95" s="46">
        <v>39.315396406035028</v>
      </c>
      <c r="AM95" s="46">
        <v>-19904.876791578077</v>
      </c>
      <c r="AN95" s="213">
        <v>-925.80822286409671</v>
      </c>
      <c r="AO95" s="39">
        <v>225614.67996262384</v>
      </c>
      <c r="AP95" s="31">
        <v>10493.7060447732</v>
      </c>
      <c r="AQ95" s="31">
        <v>179595.61890404843</v>
      </c>
      <c r="AR95" s="31">
        <v>8353.2846001882972</v>
      </c>
      <c r="AS95" s="31">
        <v>48758.320535376617</v>
      </c>
      <c r="AT95" s="31">
        <v>2267.8288621105398</v>
      </c>
      <c r="AU95" s="31">
        <v>46019.061058575397</v>
      </c>
      <c r="AV95" s="31">
        <v>2140.421444584902</v>
      </c>
      <c r="AW95" s="31">
        <v>1206.5981036936796</v>
      </c>
      <c r="AX95" s="31">
        <v>56.120842032264179</v>
      </c>
      <c r="AY95" s="31">
        <v>-1532.6613731075317</v>
      </c>
      <c r="AZ95" s="65">
        <v>-71.286575493373562</v>
      </c>
      <c r="BA95" s="39">
        <v>-2.6899999999999998E-23</v>
      </c>
      <c r="BB95" s="31" t="s">
        <v>64</v>
      </c>
      <c r="BC95" s="32">
        <v>2</v>
      </c>
      <c r="BD95" s="33" t="s">
        <v>57</v>
      </c>
      <c r="BE95" s="1">
        <v>0</v>
      </c>
    </row>
    <row r="96" spans="1:57">
      <c r="A96" s="29">
        <v>79</v>
      </c>
      <c r="B96" s="34">
        <v>49</v>
      </c>
      <c r="C96" s="200" t="s">
        <v>132</v>
      </c>
      <c r="D96" s="42" t="s">
        <v>133</v>
      </c>
      <c r="E96" s="42" t="s">
        <v>57</v>
      </c>
      <c r="F96" s="42" t="s">
        <v>67</v>
      </c>
      <c r="G96" s="42">
        <v>0</v>
      </c>
      <c r="H96" s="42" t="s">
        <v>367</v>
      </c>
      <c r="I96" s="80" t="s">
        <v>343</v>
      </c>
      <c r="J96" s="44" t="s">
        <v>344</v>
      </c>
      <c r="K96" s="44">
        <v>2</v>
      </c>
      <c r="L96" s="46">
        <v>0.80840319809741823</v>
      </c>
      <c r="M96" s="46"/>
      <c r="N96" s="46">
        <v>52.5</v>
      </c>
      <c r="O96" s="40">
        <v>958401.36866426864</v>
      </c>
      <c r="P96" s="213">
        <v>18255.264165033688</v>
      </c>
      <c r="Q96" s="83">
        <v>1042385.8918726906</v>
      </c>
      <c r="R96" s="49">
        <v>19854.969369003633</v>
      </c>
      <c r="S96" s="39">
        <v>707764.51</v>
      </c>
      <c r="T96" s="31">
        <v>13481.228761904762</v>
      </c>
      <c r="U96" s="31">
        <v>637601.75</v>
      </c>
      <c r="V96" s="31">
        <v>12144.795238095239</v>
      </c>
      <c r="W96" s="31">
        <v>25255.49</v>
      </c>
      <c r="X96" s="31">
        <v>481.05695238095234</v>
      </c>
      <c r="Y96" s="31">
        <v>44907.27</v>
      </c>
      <c r="Z96" s="31">
        <v>855.37657142857131</v>
      </c>
      <c r="AA96" s="36">
        <v>149535.99837446614</v>
      </c>
      <c r="AB96" s="46">
        <v>2848.3047309422118</v>
      </c>
      <c r="AC96" s="39">
        <v>181518.89452095423</v>
      </c>
      <c r="AD96" s="31">
        <v>3457.5027527800803</v>
      </c>
      <c r="AE96" s="31">
        <v>155900.96095468616</v>
      </c>
      <c r="AF96" s="31">
        <v>2969.5421134225935</v>
      </c>
      <c r="AG96" s="31">
        <v>25617.933566268042</v>
      </c>
      <c r="AH96" s="31">
        <v>487.96063935748646</v>
      </c>
      <c r="AI96" s="31">
        <v>0</v>
      </c>
      <c r="AJ96" s="31">
        <v>0</v>
      </c>
      <c r="AK96" s="36">
        <v>3566.4889772702468</v>
      </c>
      <c r="AL96" s="46">
        <v>67.933123376576134</v>
      </c>
      <c r="AM96" s="46">
        <v>-83984.523208421931</v>
      </c>
      <c r="AN96" s="213">
        <v>-1599.7052039699413</v>
      </c>
      <c r="AO96" s="39">
        <v>951934.62003737618</v>
      </c>
      <c r="AP96" s="31">
        <v>18132.08800071193</v>
      </c>
      <c r="AQ96" s="31">
        <v>757766.68109595159</v>
      </c>
      <c r="AR96" s="31">
        <v>14433.651068494315</v>
      </c>
      <c r="AS96" s="31">
        <v>205725.67946462342</v>
      </c>
      <c r="AT96" s="31">
        <v>3918.584370754731</v>
      </c>
      <c r="AU96" s="31">
        <v>194167.9389414246</v>
      </c>
      <c r="AV96" s="31">
        <v>3698.4369322176108</v>
      </c>
      <c r="AW96" s="31">
        <v>5090.9918963063201</v>
      </c>
      <c r="AX96" s="31">
        <v>96.971274215358477</v>
      </c>
      <c r="AY96" s="31">
        <v>-6466.7486268924686</v>
      </c>
      <c r="AZ96" s="65">
        <v>-123.17616432176129</v>
      </c>
      <c r="BA96" s="39">
        <v>-1.8309999999999997E-22</v>
      </c>
      <c r="BB96" s="31" t="s">
        <v>64</v>
      </c>
      <c r="BC96" s="32">
        <v>4</v>
      </c>
      <c r="BD96" s="33" t="s">
        <v>57</v>
      </c>
      <c r="BE96" s="1">
        <v>0</v>
      </c>
    </row>
    <row r="97" spans="1:57">
      <c r="A97" s="29">
        <v>81</v>
      </c>
      <c r="B97" s="34">
        <v>50</v>
      </c>
      <c r="C97" s="200" t="s">
        <v>134</v>
      </c>
      <c r="D97" s="42" t="s">
        <v>135</v>
      </c>
      <c r="E97" s="42" t="s">
        <v>57</v>
      </c>
      <c r="F97" s="42" t="s">
        <v>67</v>
      </c>
      <c r="G97" s="42">
        <v>0</v>
      </c>
      <c r="H97" s="42" t="s">
        <v>367</v>
      </c>
      <c r="I97" s="80" t="s">
        <v>341</v>
      </c>
      <c r="J97" s="44" t="s">
        <v>342</v>
      </c>
      <c r="K97" s="44">
        <v>1</v>
      </c>
      <c r="L97" s="46">
        <v>0.17623391469669245</v>
      </c>
      <c r="M97" s="46"/>
      <c r="N97" s="46">
        <v>24.5</v>
      </c>
      <c r="O97" s="40">
        <v>296071.67255947459</v>
      </c>
      <c r="P97" s="213">
        <v>12084.558063652023</v>
      </c>
      <c r="Q97" s="83">
        <v>301951.25891515153</v>
      </c>
      <c r="R97" s="49">
        <v>12324.541180210264</v>
      </c>
      <c r="S97" s="39">
        <v>201770.10672057272</v>
      </c>
      <c r="T97" s="31">
        <v>8235.5145600233736</v>
      </c>
      <c r="U97" s="31">
        <v>194386.35</v>
      </c>
      <c r="V97" s="31">
        <v>7934.1367346938778</v>
      </c>
      <c r="W97" s="31">
        <v>4550</v>
      </c>
      <c r="X97" s="31">
        <v>185.71428571428572</v>
      </c>
      <c r="Y97" s="31">
        <v>2833.7567205726705</v>
      </c>
      <c r="Z97" s="31">
        <v>115.66353961521106</v>
      </c>
      <c r="AA97" s="36">
        <v>38274.622580959425</v>
      </c>
      <c r="AB97" s="46">
        <v>1562.2294931003846</v>
      </c>
      <c r="AC97" s="39">
        <v>60898.110342029206</v>
      </c>
      <c r="AD97" s="31">
        <v>2485.6371568175182</v>
      </c>
      <c r="AE97" s="31">
        <v>32250.806389494719</v>
      </c>
      <c r="AF97" s="31">
        <v>1316.3594444691721</v>
      </c>
      <c r="AG97" s="31">
        <v>27861.300692987235</v>
      </c>
      <c r="AH97" s="31">
        <v>1137.19594665254</v>
      </c>
      <c r="AI97" s="31">
        <v>786.00325954724838</v>
      </c>
      <c r="AJ97" s="31">
        <v>32.081765695806055</v>
      </c>
      <c r="AK97" s="36">
        <v>1008.4192715902091</v>
      </c>
      <c r="AL97" s="46">
        <v>41.159970268988133</v>
      </c>
      <c r="AM97" s="46">
        <v>-5879.5863556769318</v>
      </c>
      <c r="AN97" s="213">
        <v>-239.98311655824213</v>
      </c>
      <c r="AO97" s="39">
        <v>295742.08870390459</v>
      </c>
      <c r="AP97" s="31">
        <v>12071.105661383861</v>
      </c>
      <c r="AQ97" s="31">
        <v>246123.6062549655</v>
      </c>
      <c r="AR97" s="31">
        <v>10045.86147979451</v>
      </c>
      <c r="AS97" s="31">
        <v>51277.019820149639</v>
      </c>
      <c r="AT97" s="31">
        <v>2092.9395844959031</v>
      </c>
      <c r="AU97" s="31">
        <v>49618.482448939067</v>
      </c>
      <c r="AV97" s="31">
        <v>2025.2441815893494</v>
      </c>
      <c r="AW97" s="31">
        <v>1328.9535156405532</v>
      </c>
      <c r="AX97" s="31">
        <v>54.24300063838993</v>
      </c>
      <c r="AY97" s="31">
        <v>-329.58385557001941</v>
      </c>
      <c r="AZ97" s="65">
        <v>-13.452402268164056</v>
      </c>
      <c r="BA97" s="39">
        <v>-1.9999999999999999E-23</v>
      </c>
      <c r="BB97" s="31" t="s">
        <v>64</v>
      </c>
      <c r="BC97" s="32">
        <v>3</v>
      </c>
      <c r="BD97" s="33" t="s">
        <v>57</v>
      </c>
      <c r="BE97" s="1">
        <v>0</v>
      </c>
    </row>
    <row r="98" spans="1:57">
      <c r="A98" s="29">
        <v>81</v>
      </c>
      <c r="B98" s="34">
        <v>50</v>
      </c>
      <c r="C98" s="200" t="s">
        <v>134</v>
      </c>
      <c r="D98" s="42" t="s">
        <v>135</v>
      </c>
      <c r="E98" s="42" t="s">
        <v>57</v>
      </c>
      <c r="F98" s="42" t="s">
        <v>67</v>
      </c>
      <c r="G98" s="42">
        <v>0</v>
      </c>
      <c r="H98" s="42" t="s">
        <v>367</v>
      </c>
      <c r="I98" s="80" t="s">
        <v>343</v>
      </c>
      <c r="J98" s="44" t="s">
        <v>344</v>
      </c>
      <c r="K98" s="44">
        <v>2</v>
      </c>
      <c r="L98" s="46">
        <v>0.82376608530330764</v>
      </c>
      <c r="M98" s="46"/>
      <c r="N98" s="46">
        <v>85.5</v>
      </c>
      <c r="O98" s="40">
        <v>1383920.9274405255</v>
      </c>
      <c r="P98" s="213">
        <v>16186.209677666964</v>
      </c>
      <c r="Q98" s="83">
        <v>1411403.7410848485</v>
      </c>
      <c r="R98" s="49">
        <v>16507.646094559634</v>
      </c>
      <c r="S98" s="39">
        <v>943129.31327942736</v>
      </c>
      <c r="T98" s="31">
        <v>11030.752202098565</v>
      </c>
      <c r="U98" s="31">
        <v>850659.6</v>
      </c>
      <c r="V98" s="31">
        <v>9949.2350877192985</v>
      </c>
      <c r="W98" s="31">
        <v>34201.46</v>
      </c>
      <c r="X98" s="31">
        <v>400.01707602339184</v>
      </c>
      <c r="Y98" s="31">
        <v>58268.253279427328</v>
      </c>
      <c r="Z98" s="31">
        <v>681.50003835587518</v>
      </c>
      <c r="AA98" s="36">
        <v>178906.17741904058</v>
      </c>
      <c r="AB98" s="46">
        <v>2092.4699113338079</v>
      </c>
      <c r="AC98" s="39">
        <v>284654.61965797085</v>
      </c>
      <c r="AD98" s="31">
        <v>3329.2937971692486</v>
      </c>
      <c r="AE98" s="31">
        <v>150749.19361050529</v>
      </c>
      <c r="AF98" s="31">
        <v>1763.1484632807635</v>
      </c>
      <c r="AG98" s="31">
        <v>130231.42930701278</v>
      </c>
      <c r="AH98" s="31">
        <v>1523.1746117779271</v>
      </c>
      <c r="AI98" s="31">
        <v>3673.9967404527511</v>
      </c>
      <c r="AJ98" s="31">
        <v>42.970722110558498</v>
      </c>
      <c r="AK98" s="36">
        <v>4713.6307284097911</v>
      </c>
      <c r="AL98" s="46">
        <v>55.130183958009248</v>
      </c>
      <c r="AM98" s="46">
        <v>-27482.813644323069</v>
      </c>
      <c r="AN98" s="213">
        <v>-321.43641689266747</v>
      </c>
      <c r="AO98" s="39">
        <v>1382380.3612960957</v>
      </c>
      <c r="AP98" s="31">
        <v>16168.191360188252</v>
      </c>
      <c r="AQ98" s="31">
        <v>1150449.8437450344</v>
      </c>
      <c r="AR98" s="31">
        <v>13455.553728012101</v>
      </c>
      <c r="AS98" s="31">
        <v>239682.98017985039</v>
      </c>
      <c r="AT98" s="31">
        <v>2803.3097097058517</v>
      </c>
      <c r="AU98" s="31">
        <v>231930.51755106097</v>
      </c>
      <c r="AV98" s="31">
        <v>2712.6376321761509</v>
      </c>
      <c r="AW98" s="31">
        <v>6211.8964843594458</v>
      </c>
      <c r="AX98" s="31">
        <v>72.653760050987685</v>
      </c>
      <c r="AY98" s="31">
        <v>-1540.5661444299806</v>
      </c>
      <c r="AZ98" s="65">
        <v>-18.018317478713225</v>
      </c>
      <c r="BA98" s="39">
        <v>9.9999999999999996E-24</v>
      </c>
      <c r="BB98" s="31" t="s">
        <v>64</v>
      </c>
      <c r="BC98" s="32">
        <v>2</v>
      </c>
      <c r="BD98" s="33" t="s">
        <v>57</v>
      </c>
      <c r="BE98" s="1">
        <v>0</v>
      </c>
    </row>
    <row r="99" spans="1:57">
      <c r="A99" s="29">
        <v>80</v>
      </c>
      <c r="B99" s="34">
        <v>51</v>
      </c>
      <c r="C99" s="200" t="s">
        <v>136</v>
      </c>
      <c r="D99" s="42" t="s">
        <v>135</v>
      </c>
      <c r="E99" s="42" t="s">
        <v>57</v>
      </c>
      <c r="F99" s="42" t="s">
        <v>62</v>
      </c>
      <c r="G99" s="42">
        <v>0</v>
      </c>
      <c r="H99" s="42" t="s">
        <v>367</v>
      </c>
      <c r="I99" s="80" t="s">
        <v>339</v>
      </c>
      <c r="J99" s="44" t="s">
        <v>340</v>
      </c>
      <c r="K99" s="44">
        <v>3</v>
      </c>
      <c r="L99" s="46">
        <v>1</v>
      </c>
      <c r="M99" s="46"/>
      <c r="N99" s="46">
        <v>145</v>
      </c>
      <c r="O99" s="40">
        <v>3954002.54</v>
      </c>
      <c r="P99" s="213">
        <v>27268.983034482761</v>
      </c>
      <c r="Q99" s="83">
        <v>4087834.23</v>
      </c>
      <c r="R99" s="49">
        <v>28191.960206896554</v>
      </c>
      <c r="S99" s="39">
        <v>2585392.6</v>
      </c>
      <c r="T99" s="31">
        <v>17830.293793103447</v>
      </c>
      <c r="U99" s="31">
        <v>2201378.69</v>
      </c>
      <c r="V99" s="31">
        <v>15181.922</v>
      </c>
      <c r="W99" s="31">
        <v>97901.21</v>
      </c>
      <c r="X99" s="31">
        <v>675.18075862068963</v>
      </c>
      <c r="Y99" s="31">
        <v>286112.7</v>
      </c>
      <c r="Z99" s="31">
        <v>1973.1910344827586</v>
      </c>
      <c r="AA99" s="36">
        <v>379908.66</v>
      </c>
      <c r="AB99" s="46">
        <v>2620.059724137931</v>
      </c>
      <c r="AC99" s="39">
        <v>1076605.25</v>
      </c>
      <c r="AD99" s="31">
        <v>7424.8637931034482</v>
      </c>
      <c r="AE99" s="31">
        <v>801113.3</v>
      </c>
      <c r="AF99" s="31">
        <v>5524.919310344827</v>
      </c>
      <c r="AG99" s="31">
        <v>264926.09999999998</v>
      </c>
      <c r="AH99" s="31">
        <v>1827.0765517241377</v>
      </c>
      <c r="AI99" s="31">
        <v>10565.85</v>
      </c>
      <c r="AJ99" s="31">
        <v>72.867931034482766</v>
      </c>
      <c r="AK99" s="36">
        <v>45927.72</v>
      </c>
      <c r="AL99" s="46">
        <v>316.74289655172413</v>
      </c>
      <c r="AM99" s="46">
        <v>-133831.69</v>
      </c>
      <c r="AN99" s="213">
        <v>-922.97717241379303</v>
      </c>
      <c r="AO99" s="39">
        <v>4010191.59</v>
      </c>
      <c r="AP99" s="31">
        <v>27656.49372413793</v>
      </c>
      <c r="AQ99" s="31">
        <v>5172123.59</v>
      </c>
      <c r="AR99" s="31">
        <v>35669.817862068972</v>
      </c>
      <c r="AS99" s="31">
        <v>-1149645</v>
      </c>
      <c r="AT99" s="31">
        <v>-7928.5862068965525</v>
      </c>
      <c r="AU99" s="31">
        <v>-1161932</v>
      </c>
      <c r="AV99" s="31">
        <v>-8013.3241379310357</v>
      </c>
      <c r="AW99" s="31">
        <v>68476.05</v>
      </c>
      <c r="AX99" s="31">
        <v>472.24862068965513</v>
      </c>
      <c r="AY99" s="31">
        <v>56189.05</v>
      </c>
      <c r="AZ99" s="65">
        <v>387.51068965517243</v>
      </c>
      <c r="BA99" s="39">
        <v>0</v>
      </c>
      <c r="BB99" s="31" t="s">
        <v>64</v>
      </c>
      <c r="BC99" s="32">
        <v>5</v>
      </c>
      <c r="BD99" s="33" t="s">
        <v>57</v>
      </c>
      <c r="BE99" s="1">
        <v>0</v>
      </c>
    </row>
    <row r="100" spans="1:57">
      <c r="A100" s="29">
        <v>83</v>
      </c>
      <c r="B100" s="34">
        <v>52</v>
      </c>
      <c r="C100" s="200" t="s">
        <v>137</v>
      </c>
      <c r="D100" s="42" t="s">
        <v>138</v>
      </c>
      <c r="E100" s="42" t="s">
        <v>57</v>
      </c>
      <c r="F100" s="42" t="s">
        <v>58</v>
      </c>
      <c r="G100" s="42">
        <v>0</v>
      </c>
      <c r="H100" s="42" t="s">
        <v>367</v>
      </c>
      <c r="I100" s="80" t="s">
        <v>341</v>
      </c>
      <c r="J100" s="44" t="s">
        <v>342</v>
      </c>
      <c r="K100" s="44">
        <v>1</v>
      </c>
      <c r="L100" s="46">
        <v>0.10627402906418078</v>
      </c>
      <c r="M100" s="46">
        <v>0</v>
      </c>
      <c r="N100" s="46">
        <v>61</v>
      </c>
      <c r="O100" s="40">
        <v>585855.43933040625</v>
      </c>
      <c r="P100" s="213">
        <v>9604.1875300066604</v>
      </c>
      <c r="Q100" s="83">
        <v>621642.66918103886</v>
      </c>
      <c r="R100" s="49">
        <v>10190.863429197358</v>
      </c>
      <c r="S100" s="39">
        <v>418990.88642301608</v>
      </c>
      <c r="T100" s="31">
        <v>6868.7030561150177</v>
      </c>
      <c r="U100" s="31">
        <v>398765</v>
      </c>
      <c r="V100" s="31">
        <v>6537.131147540983</v>
      </c>
      <c r="W100" s="31">
        <v>7526.25</v>
      </c>
      <c r="X100" s="31">
        <v>123.38114754098359</v>
      </c>
      <c r="Y100" s="31">
        <v>12699.636423016093</v>
      </c>
      <c r="Z100" s="31">
        <v>208.19076103305071</v>
      </c>
      <c r="AA100" s="36">
        <v>62871.358988399901</v>
      </c>
      <c r="AB100" s="46">
        <v>1030.6780162032769</v>
      </c>
      <c r="AC100" s="39">
        <v>139780.42376962287</v>
      </c>
      <c r="AD100" s="31">
        <v>2291.482356879063</v>
      </c>
      <c r="AE100" s="31">
        <v>54656.308051591914</v>
      </c>
      <c r="AF100" s="31">
        <v>896.00505002609691</v>
      </c>
      <c r="AG100" s="31">
        <v>83123.79937447769</v>
      </c>
      <c r="AH100" s="31">
        <v>1362.685235647175</v>
      </c>
      <c r="AI100" s="31">
        <v>2000.3163435532765</v>
      </c>
      <c r="AJ100" s="31">
        <v>32.792071205791416</v>
      </c>
      <c r="AK100" s="36">
        <v>0</v>
      </c>
      <c r="AL100" s="46">
        <v>0</v>
      </c>
      <c r="AM100" s="46">
        <v>-35787.229850632611</v>
      </c>
      <c r="AN100" s="213">
        <v>-586.67589919069849</v>
      </c>
      <c r="AO100" s="39">
        <v>623033.62086934107</v>
      </c>
      <c r="AP100" s="31">
        <v>10213.665915890837</v>
      </c>
      <c r="AQ100" s="31">
        <v>584970.30207165598</v>
      </c>
      <c r="AR100" s="31">
        <v>9589.6770831419017</v>
      </c>
      <c r="AS100" s="31">
        <v>35428.67934315501</v>
      </c>
      <c r="AT100" s="31">
        <v>580.79802201893449</v>
      </c>
      <c r="AU100" s="31">
        <v>38063.318797685111</v>
      </c>
      <c r="AV100" s="31">
        <v>623.98883274893626</v>
      </c>
      <c r="AW100" s="31">
        <v>34543.542084404675</v>
      </c>
      <c r="AX100" s="31">
        <v>566.28757515417499</v>
      </c>
      <c r="AY100" s="31">
        <v>37178.181538934783</v>
      </c>
      <c r="AZ100" s="65">
        <v>609.47838588417676</v>
      </c>
      <c r="BA100" s="39">
        <v>7.1999999999999996E-23</v>
      </c>
      <c r="BB100" s="31" t="s">
        <v>64</v>
      </c>
      <c r="BC100" s="32">
        <v>2</v>
      </c>
      <c r="BD100" s="33" t="s">
        <v>354</v>
      </c>
      <c r="BE100" s="1">
        <v>0</v>
      </c>
    </row>
    <row r="101" spans="1:57">
      <c r="A101" s="29">
        <v>83</v>
      </c>
      <c r="B101" s="34">
        <v>52</v>
      </c>
      <c r="C101" s="200" t="s">
        <v>137</v>
      </c>
      <c r="D101" s="42" t="s">
        <v>138</v>
      </c>
      <c r="E101" s="42" t="s">
        <v>57</v>
      </c>
      <c r="F101" s="42" t="s">
        <v>58</v>
      </c>
      <c r="G101" s="42">
        <v>0</v>
      </c>
      <c r="H101" s="42" t="s">
        <v>367</v>
      </c>
      <c r="I101" s="80" t="s">
        <v>343</v>
      </c>
      <c r="J101" s="44" t="s">
        <v>344</v>
      </c>
      <c r="K101" s="44">
        <v>2</v>
      </c>
      <c r="L101" s="46">
        <v>0.47602459657963508</v>
      </c>
      <c r="M101" s="46">
        <v>0</v>
      </c>
      <c r="N101" s="46">
        <v>162.5</v>
      </c>
      <c r="O101" s="40">
        <v>2624174.5195603715</v>
      </c>
      <c r="P101" s="213">
        <v>16148.766274217669</v>
      </c>
      <c r="Q101" s="83">
        <v>2784473.3414113987</v>
      </c>
      <c r="R101" s="49">
        <v>17135.220562531686</v>
      </c>
      <c r="S101" s="39">
        <v>1891455.3498748522</v>
      </c>
      <c r="T101" s="31">
        <v>11639.725229999091</v>
      </c>
      <c r="U101" s="31">
        <v>1642229.15</v>
      </c>
      <c r="V101" s="31">
        <v>10106.025538461539</v>
      </c>
      <c r="W101" s="31">
        <v>81020.509999999995</v>
      </c>
      <c r="X101" s="31">
        <v>498.58775384615382</v>
      </c>
      <c r="Y101" s="31">
        <v>168205.68987485225</v>
      </c>
      <c r="Z101" s="31">
        <v>1035.1119376913982</v>
      </c>
      <c r="AA101" s="36">
        <v>266910.93207349465</v>
      </c>
      <c r="AB101" s="46">
        <v>1642.5288127599665</v>
      </c>
      <c r="AC101" s="39">
        <v>626107.05946305208</v>
      </c>
      <c r="AD101" s="31">
        <v>3852.9665197726281</v>
      </c>
      <c r="AE101" s="31">
        <v>244817.54592252002</v>
      </c>
      <c r="AF101" s="31">
        <v>1506.5695133693537</v>
      </c>
      <c r="AG101" s="31">
        <v>372329.65957756113</v>
      </c>
      <c r="AH101" s="31">
        <v>2291.2594435542219</v>
      </c>
      <c r="AI101" s="31">
        <v>8959.8539629710358</v>
      </c>
      <c r="AJ101" s="31">
        <v>55.137562849052522</v>
      </c>
      <c r="AK101" s="36">
        <v>0</v>
      </c>
      <c r="AL101" s="46">
        <v>0</v>
      </c>
      <c r="AM101" s="46">
        <v>-160298.82185102778</v>
      </c>
      <c r="AN101" s="213">
        <v>-986.45428831401705</v>
      </c>
      <c r="AO101" s="39">
        <v>2790703.7179400418</v>
      </c>
      <c r="AP101" s="31">
        <v>17173.56134116949</v>
      </c>
      <c r="AQ101" s="31">
        <v>2620209.7963798866</v>
      </c>
      <c r="AR101" s="31">
        <v>16124.367977722381</v>
      </c>
      <c r="AS101" s="31">
        <v>158692.79578634954</v>
      </c>
      <c r="AT101" s="31">
        <v>976.57105099291994</v>
      </c>
      <c r="AU101" s="31">
        <v>170493.92156015526</v>
      </c>
      <c r="AV101" s="31">
        <v>1049.193363447109</v>
      </c>
      <c r="AW101" s="31">
        <v>154728.07260586513</v>
      </c>
      <c r="AX101" s="31">
        <v>952.17275449763144</v>
      </c>
      <c r="AY101" s="31">
        <v>166529.19837967085</v>
      </c>
      <c r="AZ101" s="65">
        <v>1024.7950669518207</v>
      </c>
      <c r="BA101" s="39">
        <v>-1.2E-22</v>
      </c>
      <c r="BB101" s="31" t="s">
        <v>64</v>
      </c>
      <c r="BC101" s="32">
        <v>3</v>
      </c>
      <c r="BD101" s="33" t="s">
        <v>354</v>
      </c>
      <c r="BE101" s="1">
        <v>0</v>
      </c>
    </row>
    <row r="102" spans="1:57">
      <c r="A102" s="29">
        <v>83</v>
      </c>
      <c r="B102" s="34">
        <v>52</v>
      </c>
      <c r="C102" s="200" t="s">
        <v>137</v>
      </c>
      <c r="D102" s="42" t="s">
        <v>138</v>
      </c>
      <c r="E102" s="42" t="s">
        <v>57</v>
      </c>
      <c r="F102" s="42" t="s">
        <v>58</v>
      </c>
      <c r="G102" s="42">
        <v>0</v>
      </c>
      <c r="H102" s="42" t="s">
        <v>367</v>
      </c>
      <c r="I102" s="80" t="s">
        <v>339</v>
      </c>
      <c r="J102" s="44" t="s">
        <v>340</v>
      </c>
      <c r="K102" s="44">
        <v>3</v>
      </c>
      <c r="L102" s="46">
        <v>0.41770137435618421</v>
      </c>
      <c r="M102" s="46">
        <v>0</v>
      </c>
      <c r="N102" s="46">
        <v>89.5</v>
      </c>
      <c r="O102" s="40">
        <v>2302656.8611092228</v>
      </c>
      <c r="P102" s="213">
        <v>25728.009621332098</v>
      </c>
      <c r="Q102" s="83">
        <v>2443315.6394075626</v>
      </c>
      <c r="R102" s="49">
        <v>27299.616082766061</v>
      </c>
      <c r="S102" s="39">
        <v>1647242.2237021318</v>
      </c>
      <c r="T102" s="31">
        <v>18404.941046951193</v>
      </c>
      <c r="U102" s="31">
        <v>1399540.85</v>
      </c>
      <c r="V102" s="31">
        <v>15637.327932960894</v>
      </c>
      <c r="W102" s="31">
        <v>78428.320000000007</v>
      </c>
      <c r="X102" s="31">
        <v>876.2940782122904</v>
      </c>
      <c r="Y102" s="31">
        <v>169273.0537021317</v>
      </c>
      <c r="Z102" s="31">
        <v>1891.3190357780074</v>
      </c>
      <c r="AA102" s="36">
        <v>246677.89893810553</v>
      </c>
      <c r="AB102" s="46">
        <v>2756.1776417665415</v>
      </c>
      <c r="AC102" s="39">
        <v>549395.51676732511</v>
      </c>
      <c r="AD102" s="31">
        <v>6138.4973940483233</v>
      </c>
      <c r="AE102" s="31">
        <v>214822.14602588816</v>
      </c>
      <c r="AF102" s="31">
        <v>2400.2474416300347</v>
      </c>
      <c r="AG102" s="31">
        <v>326711.29104796122</v>
      </c>
      <c r="AH102" s="31">
        <v>3650.4054865693988</v>
      </c>
      <c r="AI102" s="31">
        <v>7862.0796934756872</v>
      </c>
      <c r="AJ102" s="31">
        <v>87.844465848890366</v>
      </c>
      <c r="AK102" s="36">
        <v>0</v>
      </c>
      <c r="AL102" s="46">
        <v>0</v>
      </c>
      <c r="AM102" s="46">
        <v>-140658.7782983396</v>
      </c>
      <c r="AN102" s="213">
        <v>-1571.6064614339618</v>
      </c>
      <c r="AO102" s="39">
        <v>2448782.6611906169</v>
      </c>
      <c r="AP102" s="31">
        <v>27360.700125034826</v>
      </c>
      <c r="AQ102" s="31">
        <v>2299177.9015484573</v>
      </c>
      <c r="AR102" s="31">
        <v>25689.13856478723</v>
      </c>
      <c r="AS102" s="31">
        <v>139249.52487049549</v>
      </c>
      <c r="AT102" s="31">
        <v>1555.860613078162</v>
      </c>
      <c r="AU102" s="31">
        <v>149604.75964215965</v>
      </c>
      <c r="AV102" s="31">
        <v>1671.5615602475937</v>
      </c>
      <c r="AW102" s="31">
        <v>135770.56530973024</v>
      </c>
      <c r="AX102" s="31">
        <v>1516.9895565332981</v>
      </c>
      <c r="AY102" s="31">
        <v>146125.80008139435</v>
      </c>
      <c r="AZ102" s="65">
        <v>1632.6905037027302</v>
      </c>
      <c r="BA102" s="39">
        <v>1E-22</v>
      </c>
      <c r="BB102" s="31" t="s">
        <v>64</v>
      </c>
      <c r="BC102" s="32">
        <v>5</v>
      </c>
      <c r="BD102" s="33" t="s">
        <v>354</v>
      </c>
      <c r="BE102" s="1">
        <v>0</v>
      </c>
    </row>
    <row r="103" spans="1:57">
      <c r="A103" s="29">
        <v>86</v>
      </c>
      <c r="B103" s="34">
        <v>54</v>
      </c>
      <c r="C103" s="200" t="s">
        <v>139</v>
      </c>
      <c r="D103" s="42" t="s">
        <v>140</v>
      </c>
      <c r="E103" s="42" t="s">
        <v>57</v>
      </c>
      <c r="F103" s="42" t="s">
        <v>67</v>
      </c>
      <c r="G103" s="42">
        <v>0</v>
      </c>
      <c r="H103" s="42" t="s">
        <v>367</v>
      </c>
      <c r="I103" s="80" t="s">
        <v>341</v>
      </c>
      <c r="J103" s="44" t="s">
        <v>342</v>
      </c>
      <c r="K103" s="44">
        <v>1</v>
      </c>
      <c r="L103" s="46">
        <v>0.19065221754384795</v>
      </c>
      <c r="M103" s="46">
        <v>0</v>
      </c>
      <c r="N103" s="46">
        <v>315.5</v>
      </c>
      <c r="O103" s="40">
        <v>4007780.176866211</v>
      </c>
      <c r="P103" s="213">
        <v>12702.948262650432</v>
      </c>
      <c r="Q103" s="83">
        <v>4182821.9833963085</v>
      </c>
      <c r="R103" s="49">
        <v>13257.755890321105</v>
      </c>
      <c r="S103" s="39">
        <v>2812753.4297842635</v>
      </c>
      <c r="T103" s="31">
        <v>8915.2248170658113</v>
      </c>
      <c r="U103" s="31">
        <v>2713711.3895433461</v>
      </c>
      <c r="V103" s="31">
        <v>8601.303928822017</v>
      </c>
      <c r="W103" s="31">
        <v>44523.54</v>
      </c>
      <c r="X103" s="31">
        <v>141.12057052297939</v>
      </c>
      <c r="Y103" s="31">
        <v>54518.500240917208</v>
      </c>
      <c r="Z103" s="31">
        <v>172.80031772081523</v>
      </c>
      <c r="AA103" s="36">
        <v>381055.09803478071</v>
      </c>
      <c r="AB103" s="46">
        <v>1207.7816102528702</v>
      </c>
      <c r="AC103" s="39">
        <v>943523.77927563712</v>
      </c>
      <c r="AD103" s="31">
        <v>2990.5666538055057</v>
      </c>
      <c r="AE103" s="31">
        <v>444112.86350489769</v>
      </c>
      <c r="AF103" s="31">
        <v>1407.6477448649687</v>
      </c>
      <c r="AG103" s="31">
        <v>493408.54527753033</v>
      </c>
      <c r="AH103" s="31">
        <v>1563.8939628447868</v>
      </c>
      <c r="AI103" s="31">
        <v>6002.3704932091041</v>
      </c>
      <c r="AJ103" s="31">
        <v>19.024946095749936</v>
      </c>
      <c r="AK103" s="36">
        <v>45489.676301627384</v>
      </c>
      <c r="AL103" s="46">
        <v>144.18280919691722</v>
      </c>
      <c r="AM103" s="46">
        <v>-175041.80653009741</v>
      </c>
      <c r="AN103" s="213">
        <v>-554.80762767067313</v>
      </c>
      <c r="AO103" s="39">
        <v>4114429.4773577116</v>
      </c>
      <c r="AP103" s="31">
        <v>13040.980910800985</v>
      </c>
      <c r="AQ103" s="31">
        <v>4456726.8500403706</v>
      </c>
      <c r="AR103" s="31">
        <v>14125.917115817339</v>
      </c>
      <c r="AS103" s="31">
        <v>-342297.37268265971</v>
      </c>
      <c r="AT103" s="31">
        <v>-1084.9362050163538</v>
      </c>
      <c r="AU103" s="31">
        <v>-342297.37268265971</v>
      </c>
      <c r="AV103" s="31">
        <v>-1084.9362050163538</v>
      </c>
      <c r="AW103" s="31">
        <v>106649.30049149992</v>
      </c>
      <c r="AX103" s="31">
        <v>338.03264815055439</v>
      </c>
      <c r="AY103" s="31">
        <v>106649.3004914999</v>
      </c>
      <c r="AZ103" s="65">
        <v>338.03264815055439</v>
      </c>
      <c r="BA103" s="39">
        <v>-2.3000000000000003E-22</v>
      </c>
      <c r="BB103" s="31" t="s">
        <v>64</v>
      </c>
      <c r="BC103" s="32">
        <v>3</v>
      </c>
      <c r="BD103" s="33" t="s">
        <v>354</v>
      </c>
      <c r="BE103" s="1">
        <v>1</v>
      </c>
    </row>
    <row r="104" spans="1:57">
      <c r="A104" s="29">
        <v>86</v>
      </c>
      <c r="B104" s="34">
        <v>54</v>
      </c>
      <c r="C104" s="200" t="s">
        <v>139</v>
      </c>
      <c r="D104" s="42" t="s">
        <v>140</v>
      </c>
      <c r="E104" s="42" t="s">
        <v>57</v>
      </c>
      <c r="F104" s="42" t="s">
        <v>67</v>
      </c>
      <c r="G104" s="42">
        <v>0</v>
      </c>
      <c r="H104" s="42" t="s">
        <v>367</v>
      </c>
      <c r="I104" s="80" t="s">
        <v>343</v>
      </c>
      <c r="J104" s="44" t="s">
        <v>344</v>
      </c>
      <c r="K104" s="44">
        <v>2</v>
      </c>
      <c r="L104" s="46">
        <v>0.80934778245615202</v>
      </c>
      <c r="M104" s="46">
        <v>0</v>
      </c>
      <c r="N104" s="46">
        <v>970</v>
      </c>
      <c r="O104" s="40">
        <v>17013638.973133788</v>
      </c>
      <c r="P104" s="213">
        <v>17539.833992921431</v>
      </c>
      <c r="Q104" s="83">
        <v>17756718.17660369</v>
      </c>
      <c r="R104" s="49">
        <v>18305.895027426486</v>
      </c>
      <c r="S104" s="39">
        <v>11912679.530215736</v>
      </c>
      <c r="T104" s="31">
        <v>12281.112917748183</v>
      </c>
      <c r="U104" s="31">
        <v>10659842.890456654</v>
      </c>
      <c r="V104" s="31">
        <v>10989.528753048096</v>
      </c>
      <c r="W104" s="31">
        <v>305796.53000000003</v>
      </c>
      <c r="X104" s="31">
        <v>315.25415463917528</v>
      </c>
      <c r="Y104" s="31">
        <v>947040.10975908278</v>
      </c>
      <c r="Z104" s="31">
        <v>976.33001006091001</v>
      </c>
      <c r="AA104" s="36">
        <v>1645525.4719652194</v>
      </c>
      <c r="AB104" s="46">
        <v>1696.4180123352774</v>
      </c>
      <c r="AC104" s="39">
        <v>4005402.5507243634</v>
      </c>
      <c r="AD104" s="31">
        <v>4129.2809801282092</v>
      </c>
      <c r="AE104" s="31">
        <v>1885326.9364951025</v>
      </c>
      <c r="AF104" s="31">
        <v>1943.6360170052601</v>
      </c>
      <c r="AG104" s="31">
        <v>2094594.6347224696</v>
      </c>
      <c r="AH104" s="31">
        <v>2159.37591208502</v>
      </c>
      <c r="AI104" s="31">
        <v>25480.979506790893</v>
      </c>
      <c r="AJ104" s="31">
        <v>26.269051037928755</v>
      </c>
      <c r="AK104" s="36">
        <v>193110.62369837266</v>
      </c>
      <c r="AL104" s="46">
        <v>199.08311721481715</v>
      </c>
      <c r="AM104" s="46">
        <v>-743079.20346990274</v>
      </c>
      <c r="AN104" s="213">
        <v>-766.06103450505418</v>
      </c>
      <c r="AO104" s="39">
        <v>17466381.542642288</v>
      </c>
      <c r="AP104" s="31">
        <v>18006.578909940505</v>
      </c>
      <c r="AQ104" s="31">
        <v>18919486.169959631</v>
      </c>
      <c r="AR104" s="31">
        <v>19504.624917484154</v>
      </c>
      <c r="AS104" s="31">
        <v>-1453104.6273173403</v>
      </c>
      <c r="AT104" s="31">
        <v>-1498.0460075436497</v>
      </c>
      <c r="AU104" s="31">
        <v>-1453104.6273173403</v>
      </c>
      <c r="AV104" s="31">
        <v>-1498.0460075436497</v>
      </c>
      <c r="AW104" s="31">
        <v>452742.56950850016</v>
      </c>
      <c r="AX104" s="31">
        <v>466.74491701907226</v>
      </c>
      <c r="AY104" s="31">
        <v>452742.56950850005</v>
      </c>
      <c r="AZ104" s="65">
        <v>466.74491701907226</v>
      </c>
      <c r="BA104" s="39">
        <v>1.3E-22</v>
      </c>
      <c r="BB104" s="31" t="s">
        <v>64</v>
      </c>
      <c r="BC104" s="32">
        <v>3</v>
      </c>
      <c r="BD104" s="33" t="s">
        <v>354</v>
      </c>
      <c r="BE104" s="1">
        <v>1</v>
      </c>
    </row>
    <row r="105" spans="1:57">
      <c r="A105" s="29">
        <v>85</v>
      </c>
      <c r="B105" s="34">
        <v>55</v>
      </c>
      <c r="C105" s="200" t="s">
        <v>141</v>
      </c>
      <c r="D105" s="42" t="s">
        <v>140</v>
      </c>
      <c r="E105" s="42" t="s">
        <v>57</v>
      </c>
      <c r="F105" s="42" t="s">
        <v>62</v>
      </c>
      <c r="G105" s="42">
        <v>0</v>
      </c>
      <c r="H105" s="42" t="s">
        <v>367</v>
      </c>
      <c r="I105" s="80" t="s">
        <v>339</v>
      </c>
      <c r="J105" s="44" t="s">
        <v>340</v>
      </c>
      <c r="K105" s="44">
        <v>3</v>
      </c>
      <c r="L105" s="46">
        <v>1</v>
      </c>
      <c r="M105" s="46">
        <v>0</v>
      </c>
      <c r="N105" s="46">
        <v>538</v>
      </c>
      <c r="O105" s="40">
        <v>12950646.9</v>
      </c>
      <c r="P105" s="213">
        <v>24071.834386617102</v>
      </c>
      <c r="Q105" s="83">
        <v>13128709.51</v>
      </c>
      <c r="R105" s="49">
        <v>24402.805780669143</v>
      </c>
      <c r="S105" s="39">
        <v>8970662.2699999996</v>
      </c>
      <c r="T105" s="31">
        <v>16674.093438661712</v>
      </c>
      <c r="U105" s="31">
        <v>8043072.5</v>
      </c>
      <c r="V105" s="31">
        <v>14949.948884758365</v>
      </c>
      <c r="W105" s="31">
        <v>299400.34999999998</v>
      </c>
      <c r="X105" s="31">
        <v>556.50622676579917</v>
      </c>
      <c r="Y105" s="31">
        <v>628189.42000000004</v>
      </c>
      <c r="Z105" s="31">
        <v>1167.6383271375464</v>
      </c>
      <c r="AA105" s="36">
        <v>1492528.5</v>
      </c>
      <c r="AB105" s="46">
        <v>2774.2165427509294</v>
      </c>
      <c r="AC105" s="39">
        <v>2633231.69</v>
      </c>
      <c r="AD105" s="31">
        <v>4894.4826951672858</v>
      </c>
      <c r="AE105" s="31">
        <v>801594.41</v>
      </c>
      <c r="AF105" s="31">
        <v>1489.9524349442379</v>
      </c>
      <c r="AG105" s="31">
        <v>1807321.54</v>
      </c>
      <c r="AH105" s="31">
        <v>3359.3337174721187</v>
      </c>
      <c r="AI105" s="31">
        <v>24315.74</v>
      </c>
      <c r="AJ105" s="31">
        <v>45.19654275092936</v>
      </c>
      <c r="AK105" s="36">
        <v>32287.05</v>
      </c>
      <c r="AL105" s="46">
        <v>60.013104089219325</v>
      </c>
      <c r="AM105" s="46">
        <v>-178062.61</v>
      </c>
      <c r="AN105" s="213">
        <v>-330.97139405204462</v>
      </c>
      <c r="AO105" s="39">
        <v>13793034.49</v>
      </c>
      <c r="AP105" s="31">
        <v>25637.610576208179</v>
      </c>
      <c r="AQ105" s="31">
        <v>19954925.489999998</v>
      </c>
      <c r="AR105" s="31">
        <v>37090.939572490708</v>
      </c>
      <c r="AS105" s="31">
        <v>-6161891</v>
      </c>
      <c r="AT105" s="31">
        <v>-11453.328996282529</v>
      </c>
      <c r="AU105" s="31">
        <v>-6161891</v>
      </c>
      <c r="AV105" s="31">
        <v>-11453.328996282529</v>
      </c>
      <c r="AW105" s="31">
        <v>842387.59</v>
      </c>
      <c r="AX105" s="31">
        <v>1565.7761895910778</v>
      </c>
      <c r="AY105" s="31">
        <v>842387.59</v>
      </c>
      <c r="AZ105" s="65">
        <v>1565.7761895910778</v>
      </c>
      <c r="BA105" s="39">
        <v>0</v>
      </c>
      <c r="BB105" s="31" t="s">
        <v>64</v>
      </c>
      <c r="BC105" s="32">
        <v>3</v>
      </c>
      <c r="BD105" s="33" t="s">
        <v>354</v>
      </c>
      <c r="BE105" s="1">
        <v>1</v>
      </c>
    </row>
    <row r="106" spans="1:57">
      <c r="A106" s="29">
        <v>88</v>
      </c>
      <c r="B106" s="34">
        <v>56</v>
      </c>
      <c r="C106" s="200" t="s">
        <v>142</v>
      </c>
      <c r="D106" s="42" t="s">
        <v>143</v>
      </c>
      <c r="E106" s="42" t="s">
        <v>57</v>
      </c>
      <c r="F106" s="42" t="s">
        <v>67</v>
      </c>
      <c r="G106" s="42">
        <v>0</v>
      </c>
      <c r="H106" s="42" t="s">
        <v>367</v>
      </c>
      <c r="I106" s="80" t="s">
        <v>341</v>
      </c>
      <c r="J106" s="44" t="s">
        <v>342</v>
      </c>
      <c r="K106" s="44">
        <v>1</v>
      </c>
      <c r="L106" s="46">
        <v>0.26908544981278881</v>
      </c>
      <c r="M106" s="46">
        <v>0</v>
      </c>
      <c r="N106" s="46">
        <v>26</v>
      </c>
      <c r="O106" s="40">
        <v>435831.95808742061</v>
      </c>
      <c r="P106" s="213">
        <v>16762.767618746944</v>
      </c>
      <c r="Q106" s="83">
        <v>450477.82436632051</v>
      </c>
      <c r="R106" s="49">
        <v>17326.070167935402</v>
      </c>
      <c r="S106" s="39">
        <v>314724.68922101456</v>
      </c>
      <c r="T106" s="31">
        <v>12104.79573926979</v>
      </c>
      <c r="U106" s="31">
        <v>291424.8</v>
      </c>
      <c r="V106" s="31">
        <v>11208.646153846154</v>
      </c>
      <c r="W106" s="31">
        <v>4922.3</v>
      </c>
      <c r="X106" s="31">
        <v>189.31923076923076</v>
      </c>
      <c r="Y106" s="31">
        <v>18377.589221014565</v>
      </c>
      <c r="Z106" s="31">
        <v>706.83035465440628</v>
      </c>
      <c r="AA106" s="36">
        <v>58305.068614368938</v>
      </c>
      <c r="AB106" s="46">
        <v>2242.5026390141898</v>
      </c>
      <c r="AC106" s="39">
        <v>77448.066530936951</v>
      </c>
      <c r="AD106" s="31">
        <v>2978.7717896514214</v>
      </c>
      <c r="AE106" s="31">
        <v>26451.099716597142</v>
      </c>
      <c r="AF106" s="31">
        <v>1017.3499890998899</v>
      </c>
      <c r="AG106" s="31">
        <v>50597.374921367824</v>
      </c>
      <c r="AH106" s="31">
        <v>1946.0528815910698</v>
      </c>
      <c r="AI106" s="31">
        <v>399.5918929719914</v>
      </c>
      <c r="AJ106" s="31">
        <v>15.368918960461206</v>
      </c>
      <c r="AK106" s="36">
        <v>0</v>
      </c>
      <c r="AL106" s="46">
        <v>0</v>
      </c>
      <c r="AM106" s="46">
        <v>-14645.866278899912</v>
      </c>
      <c r="AN106" s="213">
        <v>-563.3025491884581</v>
      </c>
      <c r="AO106" s="39">
        <v>444710.12305572623</v>
      </c>
      <c r="AP106" s="31">
        <v>17104.235502143314</v>
      </c>
      <c r="AQ106" s="31">
        <v>309463.73969807138</v>
      </c>
      <c r="AR106" s="31">
        <v>11902.451526848899</v>
      </c>
      <c r="AS106" s="31">
        <v>127859.44958939418</v>
      </c>
      <c r="AT106" s="31">
        <v>4917.6711380536217</v>
      </c>
      <c r="AU106" s="31">
        <v>135246.38335765485</v>
      </c>
      <c r="AV106" s="31">
        <v>5201.7839752944165</v>
      </c>
      <c r="AW106" s="31">
        <v>1491.2312000450036</v>
      </c>
      <c r="AX106" s="31">
        <v>57.355046155577064</v>
      </c>
      <c r="AY106" s="31">
        <v>8878.1649683056821</v>
      </c>
      <c r="AZ106" s="65">
        <v>341.46788339637237</v>
      </c>
      <c r="BA106" s="39">
        <v>3.3099999999999997E-23</v>
      </c>
      <c r="BB106" s="31" t="s">
        <v>64</v>
      </c>
      <c r="BC106" s="32">
        <v>5</v>
      </c>
      <c r="BD106" s="33" t="s">
        <v>354</v>
      </c>
      <c r="BE106" s="1">
        <v>0</v>
      </c>
    </row>
    <row r="107" spans="1:57">
      <c r="A107" s="29">
        <v>88</v>
      </c>
      <c r="B107" s="34">
        <v>56</v>
      </c>
      <c r="C107" s="200" t="s">
        <v>142</v>
      </c>
      <c r="D107" s="42" t="s">
        <v>143</v>
      </c>
      <c r="E107" s="42" t="s">
        <v>57</v>
      </c>
      <c r="F107" s="42" t="s">
        <v>67</v>
      </c>
      <c r="G107" s="42">
        <v>0</v>
      </c>
      <c r="H107" s="42" t="s">
        <v>367</v>
      </c>
      <c r="I107" s="80" t="s">
        <v>343</v>
      </c>
      <c r="J107" s="44" t="s">
        <v>344</v>
      </c>
      <c r="K107" s="44">
        <v>2</v>
      </c>
      <c r="L107" s="46">
        <v>0.73091455018721119</v>
      </c>
      <c r="M107" s="46">
        <v>0</v>
      </c>
      <c r="N107" s="46">
        <v>83.5</v>
      </c>
      <c r="O107" s="40">
        <v>1183846.6919125796</v>
      </c>
      <c r="P107" s="213">
        <v>14177.804693563827</v>
      </c>
      <c r="Q107" s="83">
        <v>1223629.1356336796</v>
      </c>
      <c r="R107" s="49">
        <v>14654.241145313528</v>
      </c>
      <c r="S107" s="39">
        <v>853648.47077898541</v>
      </c>
      <c r="T107" s="31">
        <v>10223.334979389047</v>
      </c>
      <c r="U107" s="31">
        <v>724384.3</v>
      </c>
      <c r="V107" s="31">
        <v>8675.2610778443122</v>
      </c>
      <c r="W107" s="31">
        <v>36813.71</v>
      </c>
      <c r="X107" s="31">
        <v>440.88275449101792</v>
      </c>
      <c r="Y107" s="31">
        <v>92450.460778985449</v>
      </c>
      <c r="Z107" s="31">
        <v>1107.1911470537177</v>
      </c>
      <c r="AA107" s="36">
        <v>159609.13138563107</v>
      </c>
      <c r="AB107" s="46">
        <v>1911.4866034207312</v>
      </c>
      <c r="AC107" s="39">
        <v>210371.53346906306</v>
      </c>
      <c r="AD107" s="31">
        <v>2519.4195625037491</v>
      </c>
      <c r="AE107" s="31">
        <v>71848.900283402865</v>
      </c>
      <c r="AF107" s="31">
        <v>860.46587165751919</v>
      </c>
      <c r="AG107" s="31">
        <v>137437.22507863218</v>
      </c>
      <c r="AH107" s="31">
        <v>1645.9547913608644</v>
      </c>
      <c r="AI107" s="31">
        <v>1085.4081070280085</v>
      </c>
      <c r="AJ107" s="31">
        <v>12.998899485365373</v>
      </c>
      <c r="AK107" s="36">
        <v>0</v>
      </c>
      <c r="AL107" s="46">
        <v>0</v>
      </c>
      <c r="AM107" s="46">
        <v>-39782.443721100084</v>
      </c>
      <c r="AN107" s="213">
        <v>-476.43645174970163</v>
      </c>
      <c r="AO107" s="39">
        <v>1207962.3769442737</v>
      </c>
      <c r="AP107" s="31">
        <v>14466.615292745793</v>
      </c>
      <c r="AQ107" s="31">
        <v>840593.76030192862</v>
      </c>
      <c r="AR107" s="31">
        <v>10066.991141340462</v>
      </c>
      <c r="AS107" s="31">
        <v>347303.55041060585</v>
      </c>
      <c r="AT107" s="31">
        <v>4159.3239570132437</v>
      </c>
      <c r="AU107" s="31">
        <v>367368.61664234521</v>
      </c>
      <c r="AV107" s="31">
        <v>4399.6241514053308</v>
      </c>
      <c r="AW107" s="31">
        <v>4050.6187999549957</v>
      </c>
      <c r="AX107" s="31">
        <v>48.510404789880198</v>
      </c>
      <c r="AY107" s="31">
        <v>24115.68503169432</v>
      </c>
      <c r="AZ107" s="65">
        <v>288.81059918196786</v>
      </c>
      <c r="BA107" s="39">
        <v>-1.5309999999999998E-22</v>
      </c>
      <c r="BB107" s="31" t="s">
        <v>64</v>
      </c>
      <c r="BC107" s="32">
        <v>1</v>
      </c>
      <c r="BD107" s="33" t="s">
        <v>354</v>
      </c>
      <c r="BE107" s="1">
        <v>0</v>
      </c>
    </row>
    <row r="108" spans="1:57">
      <c r="A108" s="29">
        <v>221</v>
      </c>
      <c r="B108" s="34">
        <v>107</v>
      </c>
      <c r="C108" s="200" t="s">
        <v>144</v>
      </c>
      <c r="D108" s="42" t="s">
        <v>145</v>
      </c>
      <c r="E108" s="42" t="s">
        <v>57</v>
      </c>
      <c r="F108" s="42" t="s">
        <v>67</v>
      </c>
      <c r="G108" s="42">
        <v>0</v>
      </c>
      <c r="H108" s="42" t="s">
        <v>367</v>
      </c>
      <c r="I108" s="80" t="s">
        <v>341</v>
      </c>
      <c r="J108" s="44" t="s">
        <v>342</v>
      </c>
      <c r="K108" s="44">
        <v>1</v>
      </c>
      <c r="L108" s="46">
        <v>0.21938755793447851</v>
      </c>
      <c r="M108" s="46">
        <v>0</v>
      </c>
      <c r="N108" s="46">
        <v>45</v>
      </c>
      <c r="O108" s="40">
        <v>550487.26475694461</v>
      </c>
      <c r="P108" s="213">
        <v>12233.0503279321</v>
      </c>
      <c r="Q108" s="83">
        <v>532598.35282382893</v>
      </c>
      <c r="R108" s="49">
        <v>11835.518951640643</v>
      </c>
      <c r="S108" s="39">
        <v>382674.46817537787</v>
      </c>
      <c r="T108" s="31">
        <v>8503.8770705639527</v>
      </c>
      <c r="U108" s="31">
        <v>339867.05</v>
      </c>
      <c r="V108" s="31">
        <v>7552.6011111111102</v>
      </c>
      <c r="W108" s="31">
        <v>8652.32</v>
      </c>
      <c r="X108" s="31">
        <v>192.27377777777778</v>
      </c>
      <c r="Y108" s="31">
        <v>34155.098175377818</v>
      </c>
      <c r="Z108" s="31">
        <v>759.0021816750625</v>
      </c>
      <c r="AA108" s="36">
        <v>69953.730243563565</v>
      </c>
      <c r="AB108" s="46">
        <v>1554.5273387458569</v>
      </c>
      <c r="AC108" s="39">
        <v>79970.154404887508</v>
      </c>
      <c r="AD108" s="31">
        <v>1777.114542330833</v>
      </c>
      <c r="AE108" s="31">
        <v>0</v>
      </c>
      <c r="AF108" s="31">
        <v>0</v>
      </c>
      <c r="AG108" s="31">
        <v>78969.198671811435</v>
      </c>
      <c r="AH108" s="31">
        <v>1754.8710815958095</v>
      </c>
      <c r="AI108" s="31">
        <v>1000.955733076058</v>
      </c>
      <c r="AJ108" s="31">
        <v>22.243460735023511</v>
      </c>
      <c r="AK108" s="36">
        <v>0</v>
      </c>
      <c r="AL108" s="46">
        <v>0</v>
      </c>
      <c r="AM108" s="46">
        <v>17888.911933115702</v>
      </c>
      <c r="AN108" s="213">
        <v>397.53137629145999</v>
      </c>
      <c r="AO108" s="39">
        <v>569557.1399144216</v>
      </c>
      <c r="AP108" s="31">
        <v>12656.82533143159</v>
      </c>
      <c r="AQ108" s="31">
        <v>484996.83835927205</v>
      </c>
      <c r="AR108" s="31">
        <v>10777.707519094934</v>
      </c>
      <c r="AS108" s="31">
        <v>81442.146194226778</v>
      </c>
      <c r="AT108" s="31">
        <v>1809.825470982817</v>
      </c>
      <c r="AU108" s="31">
        <v>84560.301555149519</v>
      </c>
      <c r="AV108" s="31">
        <v>1879.1178123366558</v>
      </c>
      <c r="AW108" s="31">
        <v>15951.719796554256</v>
      </c>
      <c r="AX108" s="31">
        <v>354.48266214565007</v>
      </c>
      <c r="AY108" s="31">
        <v>19069.875157476999</v>
      </c>
      <c r="AZ108" s="65">
        <v>423.77500349948878</v>
      </c>
      <c r="BA108" s="39">
        <v>4.0000000000000004E-24</v>
      </c>
      <c r="BB108" s="31" t="s">
        <v>64</v>
      </c>
      <c r="BC108" s="32">
        <v>2</v>
      </c>
      <c r="BD108" s="33" t="s">
        <v>354</v>
      </c>
      <c r="BE108" s="1">
        <v>0</v>
      </c>
    </row>
    <row r="109" spans="1:57">
      <c r="A109" s="29">
        <v>221</v>
      </c>
      <c r="B109" s="34">
        <v>107</v>
      </c>
      <c r="C109" s="200" t="s">
        <v>144</v>
      </c>
      <c r="D109" s="42" t="s">
        <v>145</v>
      </c>
      <c r="E109" s="42" t="s">
        <v>57</v>
      </c>
      <c r="F109" s="42" t="s">
        <v>67</v>
      </c>
      <c r="G109" s="42">
        <v>0</v>
      </c>
      <c r="H109" s="42" t="s">
        <v>367</v>
      </c>
      <c r="I109" s="80" t="s">
        <v>343</v>
      </c>
      <c r="J109" s="44" t="s">
        <v>344</v>
      </c>
      <c r="K109" s="44">
        <v>2</v>
      </c>
      <c r="L109" s="46">
        <v>0.78061244206552149</v>
      </c>
      <c r="M109" s="46">
        <v>0</v>
      </c>
      <c r="N109" s="46">
        <v>105</v>
      </c>
      <c r="O109" s="40">
        <v>1958712.7552430553</v>
      </c>
      <c r="P109" s="213">
        <v>18654.407192791004</v>
      </c>
      <c r="Q109" s="83">
        <v>1895061.4371761712</v>
      </c>
      <c r="R109" s="49">
        <v>18048.204163582581</v>
      </c>
      <c r="S109" s="39">
        <v>1357909.2218246222</v>
      </c>
      <c r="T109" s="31">
        <v>12932.468779282117</v>
      </c>
      <c r="U109" s="31">
        <v>1162675.6499999999</v>
      </c>
      <c r="V109" s="31">
        <v>11073.10142857143</v>
      </c>
      <c r="W109" s="31">
        <v>43393.21</v>
      </c>
      <c r="X109" s="31">
        <v>413.26866666666666</v>
      </c>
      <c r="Y109" s="31">
        <v>151840.3618246222</v>
      </c>
      <c r="Z109" s="31">
        <v>1446.0986840440205</v>
      </c>
      <c r="AA109" s="36">
        <v>252606.91975643646</v>
      </c>
      <c r="AB109" s="46">
        <v>2405.7801881565374</v>
      </c>
      <c r="AC109" s="39">
        <v>284545.29559511255</v>
      </c>
      <c r="AD109" s="31">
        <v>2709.9551961439283</v>
      </c>
      <c r="AE109" s="31">
        <v>0</v>
      </c>
      <c r="AF109" s="31">
        <v>0</v>
      </c>
      <c r="AG109" s="31">
        <v>280983.75132818858</v>
      </c>
      <c r="AH109" s="31">
        <v>2676.0357269351289</v>
      </c>
      <c r="AI109" s="31">
        <v>3561.5442669239414</v>
      </c>
      <c r="AJ109" s="31">
        <v>33.919469208799448</v>
      </c>
      <c r="AK109" s="36">
        <v>0</v>
      </c>
      <c r="AL109" s="46">
        <v>0</v>
      </c>
      <c r="AM109" s="46">
        <v>63651.318066884305</v>
      </c>
      <c r="AN109" s="213">
        <v>606.20302920842187</v>
      </c>
      <c r="AO109" s="39">
        <v>2026566.1100855784</v>
      </c>
      <c r="AP109" s="31">
        <v>19300.629619862651</v>
      </c>
      <c r="AQ109" s="31">
        <v>1725688.4116407279</v>
      </c>
      <c r="AR109" s="31">
        <v>16435.127729911695</v>
      </c>
      <c r="AS109" s="31">
        <v>289782.85380577325</v>
      </c>
      <c r="AT109" s="31">
        <v>2759.8367029121259</v>
      </c>
      <c r="AU109" s="31">
        <v>300877.69844485051</v>
      </c>
      <c r="AV109" s="31">
        <v>2865.5018899509569</v>
      </c>
      <c r="AW109" s="31">
        <v>56758.510203445745</v>
      </c>
      <c r="AX109" s="31">
        <v>540.55724003281648</v>
      </c>
      <c r="AY109" s="31">
        <v>67853.354842523011</v>
      </c>
      <c r="AZ109" s="65">
        <v>646.22242707164753</v>
      </c>
      <c r="BA109" s="39">
        <v>8.6E-23</v>
      </c>
      <c r="BB109" s="31" t="s">
        <v>64</v>
      </c>
      <c r="BC109" s="32">
        <v>3</v>
      </c>
      <c r="BD109" s="33" t="s">
        <v>354</v>
      </c>
      <c r="BE109" s="1">
        <v>0</v>
      </c>
    </row>
    <row r="110" spans="1:57">
      <c r="A110" s="29">
        <v>91</v>
      </c>
      <c r="B110" s="34">
        <v>58</v>
      </c>
      <c r="C110" s="200" t="s">
        <v>146</v>
      </c>
      <c r="D110" s="42" t="s">
        <v>147</v>
      </c>
      <c r="E110" s="42" t="s">
        <v>57</v>
      </c>
      <c r="F110" s="42" t="s">
        <v>67</v>
      </c>
      <c r="G110" s="42">
        <v>0</v>
      </c>
      <c r="H110" s="42" t="s">
        <v>367</v>
      </c>
      <c r="I110" s="80" t="s">
        <v>341</v>
      </c>
      <c r="J110" s="44" t="s">
        <v>342</v>
      </c>
      <c r="K110" s="44">
        <v>1</v>
      </c>
      <c r="L110" s="46">
        <v>0.22420308203490988</v>
      </c>
      <c r="M110" s="46">
        <v>0</v>
      </c>
      <c r="N110" s="46">
        <v>29</v>
      </c>
      <c r="O110" s="40">
        <v>371370.78997168929</v>
      </c>
      <c r="P110" s="213">
        <v>12805.889309368595</v>
      </c>
      <c r="Q110" s="83">
        <v>394604.22221888875</v>
      </c>
      <c r="R110" s="49">
        <v>13607.042145478921</v>
      </c>
      <c r="S110" s="39">
        <v>254173.2678871708</v>
      </c>
      <c r="T110" s="31">
        <v>8764.5954443852006</v>
      </c>
      <c r="U110" s="31">
        <v>243928.44504955324</v>
      </c>
      <c r="V110" s="31">
        <v>8411.3256913639034</v>
      </c>
      <c r="W110" s="31">
        <v>6642.2</v>
      </c>
      <c r="X110" s="31">
        <v>229.04137931034481</v>
      </c>
      <c r="Y110" s="31">
        <v>3602.6228376175777</v>
      </c>
      <c r="Z110" s="31">
        <v>124.22837371095095</v>
      </c>
      <c r="AA110" s="36">
        <v>58193.319892083469</v>
      </c>
      <c r="AB110" s="46">
        <v>2006.6662031752917</v>
      </c>
      <c r="AC110" s="39">
        <v>82237.63443963445</v>
      </c>
      <c r="AD110" s="31">
        <v>2835.7804979184289</v>
      </c>
      <c r="AE110" s="31">
        <v>26455.963680119366</v>
      </c>
      <c r="AF110" s="31">
        <v>912.27460965928844</v>
      </c>
      <c r="AG110" s="31">
        <v>52565.141243101236</v>
      </c>
      <c r="AH110" s="31">
        <v>1812.5910773483185</v>
      </c>
      <c r="AI110" s="31">
        <v>3216.5295164138342</v>
      </c>
      <c r="AJ110" s="31">
        <v>110.91481091082188</v>
      </c>
      <c r="AK110" s="36">
        <v>0</v>
      </c>
      <c r="AL110" s="46">
        <v>0</v>
      </c>
      <c r="AM110" s="46">
        <v>-23233.432247199456</v>
      </c>
      <c r="AN110" s="213">
        <v>-801.15283611032601</v>
      </c>
      <c r="AO110" s="39">
        <v>380958.33256000845</v>
      </c>
      <c r="AP110" s="31">
        <v>13136.494226207185</v>
      </c>
      <c r="AQ110" s="31">
        <v>302586.80001621344</v>
      </c>
      <c r="AR110" s="31">
        <v>10434.027586765982</v>
      </c>
      <c r="AS110" s="31">
        <v>78371.532543794965</v>
      </c>
      <c r="AT110" s="31">
        <v>2702.4666394412052</v>
      </c>
      <c r="AU110" s="31">
        <v>78371.532543794965</v>
      </c>
      <c r="AV110" s="31">
        <v>2702.4666394412052</v>
      </c>
      <c r="AW110" s="31">
        <v>9587.5425883191638</v>
      </c>
      <c r="AX110" s="31">
        <v>330.60491683859181</v>
      </c>
      <c r="AY110" s="31">
        <v>9587.5425883191638</v>
      </c>
      <c r="AZ110" s="65">
        <v>330.60491683859181</v>
      </c>
      <c r="BA110" s="39">
        <v>-4.6000000000000002E-23</v>
      </c>
      <c r="BB110" s="31" t="s">
        <v>64</v>
      </c>
      <c r="BC110" s="32">
        <v>3</v>
      </c>
      <c r="BD110" s="33" t="s">
        <v>354</v>
      </c>
      <c r="BE110" s="1">
        <v>0</v>
      </c>
    </row>
    <row r="111" spans="1:57">
      <c r="A111" s="29">
        <v>91</v>
      </c>
      <c r="B111" s="34">
        <v>58</v>
      </c>
      <c r="C111" s="200" t="s">
        <v>146</v>
      </c>
      <c r="D111" s="42" t="s">
        <v>147</v>
      </c>
      <c r="E111" s="42" t="s">
        <v>57</v>
      </c>
      <c r="F111" s="42" t="s">
        <v>67</v>
      </c>
      <c r="G111" s="42">
        <v>0</v>
      </c>
      <c r="H111" s="42" t="s">
        <v>367</v>
      </c>
      <c r="I111" s="80" t="s">
        <v>343</v>
      </c>
      <c r="J111" s="44" t="s">
        <v>344</v>
      </c>
      <c r="K111" s="44">
        <v>2</v>
      </c>
      <c r="L111" s="46">
        <v>0.77579691796509009</v>
      </c>
      <c r="M111" s="46">
        <v>0</v>
      </c>
      <c r="N111" s="46">
        <v>74</v>
      </c>
      <c r="O111" s="40">
        <v>1285032.8000283106</v>
      </c>
      <c r="P111" s="213">
        <v>17365.308108490684</v>
      </c>
      <c r="Q111" s="83">
        <v>1365426.0977811113</v>
      </c>
      <c r="R111" s="49">
        <v>18451.704024069073</v>
      </c>
      <c r="S111" s="39">
        <v>876664.60211282922</v>
      </c>
      <c r="T111" s="31">
        <v>11846.818947470665</v>
      </c>
      <c r="U111" s="31">
        <v>755468.65495044691</v>
      </c>
      <c r="V111" s="31">
        <v>10209.03587770874</v>
      </c>
      <c r="W111" s="31">
        <v>25460.31</v>
      </c>
      <c r="X111" s="31">
        <v>344.05824324324323</v>
      </c>
      <c r="Y111" s="31">
        <v>95735.637162382438</v>
      </c>
      <c r="Z111" s="31">
        <v>1293.7248265186813</v>
      </c>
      <c r="AA111" s="36">
        <v>204199.38010791654</v>
      </c>
      <c r="AB111" s="46">
        <v>2759.4510825394127</v>
      </c>
      <c r="AC111" s="39">
        <v>284562.11556036555</v>
      </c>
      <c r="AD111" s="31">
        <v>3845.4339940589939</v>
      </c>
      <c r="AE111" s="31">
        <v>91544.036319880644</v>
      </c>
      <c r="AF111" s="31">
        <v>1237.0815718902786</v>
      </c>
      <c r="AG111" s="31">
        <v>181888.10875689879</v>
      </c>
      <c r="AH111" s="31">
        <v>2457.9474156337669</v>
      </c>
      <c r="AI111" s="31">
        <v>11129.970483586167</v>
      </c>
      <c r="AJ111" s="31">
        <v>150.40500653494817</v>
      </c>
      <c r="AK111" s="36">
        <v>0</v>
      </c>
      <c r="AL111" s="46">
        <v>0</v>
      </c>
      <c r="AM111" s="46">
        <v>-80393.297752800543</v>
      </c>
      <c r="AN111" s="213">
        <v>-1086.3959155783855</v>
      </c>
      <c r="AO111" s="39">
        <v>1318208.0174399917</v>
      </c>
      <c r="AP111" s="31">
        <v>17813.621857297185</v>
      </c>
      <c r="AQ111" s="31">
        <v>1047023.5499837865</v>
      </c>
      <c r="AR111" s="31">
        <v>14148.966891672791</v>
      </c>
      <c r="AS111" s="31">
        <v>271184.46745620505</v>
      </c>
      <c r="AT111" s="31">
        <v>3664.6549656243919</v>
      </c>
      <c r="AU111" s="31">
        <v>271184.46745620505</v>
      </c>
      <c r="AV111" s="31">
        <v>3664.6549656243919</v>
      </c>
      <c r="AW111" s="31">
        <v>33175.217411680838</v>
      </c>
      <c r="AX111" s="31">
        <v>448.31374880649781</v>
      </c>
      <c r="AY111" s="31">
        <v>33175.217411680838</v>
      </c>
      <c r="AZ111" s="65">
        <v>448.31374880649781</v>
      </c>
      <c r="BA111" s="39">
        <v>-6.4000000000000007E-23</v>
      </c>
      <c r="BB111" s="31" t="s">
        <v>64</v>
      </c>
      <c r="BC111" s="32">
        <v>3</v>
      </c>
      <c r="BD111" s="33" t="s">
        <v>354</v>
      </c>
      <c r="BE111" s="1">
        <v>0</v>
      </c>
    </row>
    <row r="112" spans="1:57">
      <c r="A112" s="29">
        <v>92</v>
      </c>
      <c r="B112" s="34">
        <v>59</v>
      </c>
      <c r="C112" s="200" t="s">
        <v>148</v>
      </c>
      <c r="D112" s="42" t="s">
        <v>149</v>
      </c>
      <c r="E112" s="42" t="s">
        <v>80</v>
      </c>
      <c r="F112" s="42" t="s">
        <v>67</v>
      </c>
      <c r="G112" s="42">
        <v>0</v>
      </c>
      <c r="H112" s="42" t="s">
        <v>367</v>
      </c>
      <c r="I112" s="80" t="s">
        <v>341</v>
      </c>
      <c r="J112" s="44" t="s">
        <v>342</v>
      </c>
      <c r="K112" s="44">
        <v>1</v>
      </c>
      <c r="L112" s="46">
        <v>0.15972684887379041</v>
      </c>
      <c r="M112" s="46">
        <v>0</v>
      </c>
      <c r="N112" s="46">
        <v>12.5</v>
      </c>
      <c r="O112" s="40">
        <v>143643.67134143409</v>
      </c>
      <c r="P112" s="213">
        <v>11491.493707314728</v>
      </c>
      <c r="Q112" s="83">
        <v>146711.54333048451</v>
      </c>
      <c r="R112" s="49">
        <v>11736.92346643876</v>
      </c>
      <c r="S112" s="39">
        <v>104855.93498554215</v>
      </c>
      <c r="T112" s="31">
        <v>8388.4747988433719</v>
      </c>
      <c r="U112" s="31">
        <v>104201.571428571</v>
      </c>
      <c r="V112" s="31">
        <v>8336.1257142856794</v>
      </c>
      <c r="W112" s="31">
        <v>2562.7767857142799</v>
      </c>
      <c r="X112" s="31">
        <v>205.0221428571424</v>
      </c>
      <c r="Y112" s="31">
        <v>-1908.4132287431325</v>
      </c>
      <c r="Z112" s="31">
        <v>-152.67305829945062</v>
      </c>
      <c r="AA112" s="36">
        <v>16708.267565381415</v>
      </c>
      <c r="AB112" s="46">
        <v>1336.6614052305131</v>
      </c>
      <c r="AC112" s="39">
        <v>23660.140062381968</v>
      </c>
      <c r="AD112" s="31">
        <v>1892.8112049905574</v>
      </c>
      <c r="AE112" s="31">
        <v>3252.1424655221404</v>
      </c>
      <c r="AF112" s="31">
        <v>260.17139724177127</v>
      </c>
      <c r="AG112" s="31">
        <v>20407.99759685983</v>
      </c>
      <c r="AH112" s="31">
        <v>1632.6398077487863</v>
      </c>
      <c r="AI112" s="31">
        <v>0</v>
      </c>
      <c r="AJ112" s="31">
        <v>0</v>
      </c>
      <c r="AK112" s="36">
        <v>1487.2007171789751</v>
      </c>
      <c r="AL112" s="46">
        <v>118.976057374318</v>
      </c>
      <c r="AM112" s="46">
        <v>-3067.8719890504035</v>
      </c>
      <c r="AN112" s="213">
        <v>-245.42975912403227</v>
      </c>
      <c r="AO112" s="39">
        <v>177747.48113761569</v>
      </c>
      <c r="AP112" s="31">
        <v>14219.798491009256</v>
      </c>
      <c r="AQ112" s="31">
        <v>174854.50845081359</v>
      </c>
      <c r="AR112" s="31">
        <v>13988.360676065087</v>
      </c>
      <c r="AS112" s="31">
        <v>13306.204872279983</v>
      </c>
      <c r="AT112" s="31">
        <v>1064.4963897823986</v>
      </c>
      <c r="AU112" s="31">
        <v>2892.9726868020916</v>
      </c>
      <c r="AV112" s="31">
        <v>231.43781494416734</v>
      </c>
      <c r="AW112" s="31">
        <v>44517.041981659146</v>
      </c>
      <c r="AX112" s="31">
        <v>3561.3633585327311</v>
      </c>
      <c r="AY112" s="31">
        <v>34103.80979618158</v>
      </c>
      <c r="AZ112" s="65">
        <v>2728.3047836945261</v>
      </c>
      <c r="BA112" s="39">
        <v>3.2966668999995802E-10</v>
      </c>
      <c r="BB112" s="31" t="s">
        <v>64</v>
      </c>
      <c r="BC112" s="32">
        <v>2</v>
      </c>
      <c r="BD112" s="33" t="s">
        <v>354</v>
      </c>
      <c r="BE112" s="1">
        <v>0</v>
      </c>
    </row>
    <row r="113" spans="1:57">
      <c r="A113" s="29">
        <v>92</v>
      </c>
      <c r="B113" s="34">
        <v>59</v>
      </c>
      <c r="C113" s="200" t="s">
        <v>148</v>
      </c>
      <c r="D113" s="42" t="s">
        <v>149</v>
      </c>
      <c r="E113" s="42" t="s">
        <v>80</v>
      </c>
      <c r="F113" s="42" t="s">
        <v>67</v>
      </c>
      <c r="G113" s="42">
        <v>0</v>
      </c>
      <c r="H113" s="42" t="s">
        <v>367</v>
      </c>
      <c r="I113" s="80" t="s">
        <v>343</v>
      </c>
      <c r="J113" s="44" t="s">
        <v>344</v>
      </c>
      <c r="K113" s="44">
        <v>2</v>
      </c>
      <c r="L113" s="46">
        <v>0.84027315112620971</v>
      </c>
      <c r="M113" s="46">
        <v>1</v>
      </c>
      <c r="N113" s="46">
        <v>49.5</v>
      </c>
      <c r="O113" s="40">
        <v>755664.56865856599</v>
      </c>
      <c r="P113" s="213">
        <v>15265.95088199123</v>
      </c>
      <c r="Q113" s="83">
        <v>771803.68666951556</v>
      </c>
      <c r="R113" s="49">
        <v>15591.993670091222</v>
      </c>
      <c r="S113" s="39">
        <v>551540.83501445793</v>
      </c>
      <c r="T113" s="31">
        <v>11142.239091201169</v>
      </c>
      <c r="U113" s="31">
        <v>514075.22857142898</v>
      </c>
      <c r="V113" s="31">
        <v>10385.358152958162</v>
      </c>
      <c r="W113" s="31">
        <v>3177.84321428572</v>
      </c>
      <c r="X113" s="31">
        <v>64.198852813852938</v>
      </c>
      <c r="Y113" s="31">
        <v>34287.763228743133</v>
      </c>
      <c r="Z113" s="31">
        <v>692.68208542915409</v>
      </c>
      <c r="AA113" s="36">
        <v>87970.532434618595</v>
      </c>
      <c r="AB113" s="46">
        <v>1777.1824734266379</v>
      </c>
      <c r="AC113" s="39">
        <v>124468.61993761804</v>
      </c>
      <c r="AD113" s="31">
        <v>2514.5175744973335</v>
      </c>
      <c r="AE113" s="31">
        <v>17108.50753447786</v>
      </c>
      <c r="AF113" s="31">
        <v>345.62641483793652</v>
      </c>
      <c r="AG113" s="31">
        <v>107360.11240314017</v>
      </c>
      <c r="AH113" s="31">
        <v>2168.8911596593971</v>
      </c>
      <c r="AI113" s="31">
        <v>0</v>
      </c>
      <c r="AJ113" s="31">
        <v>0</v>
      </c>
      <c r="AK113" s="36">
        <v>7823.6992828210241</v>
      </c>
      <c r="AL113" s="46">
        <v>158.0545309660813</v>
      </c>
      <c r="AM113" s="46">
        <v>-16139.118010949596</v>
      </c>
      <c r="AN113" s="213">
        <v>-326.04278809999181</v>
      </c>
      <c r="AO113" s="39">
        <v>935074.07886238431</v>
      </c>
      <c r="AP113" s="31">
        <v>18890.385431563322</v>
      </c>
      <c r="AQ113" s="31">
        <v>919855.05154918635</v>
      </c>
      <c r="AR113" s="31">
        <v>18582.930334326997</v>
      </c>
      <c r="AS113" s="31">
        <v>69999.795127720019</v>
      </c>
      <c r="AT113" s="31">
        <v>1414.137275307475</v>
      </c>
      <c r="AU113" s="31">
        <v>15219.027313197908</v>
      </c>
      <c r="AV113" s="31">
        <v>307.45509723632136</v>
      </c>
      <c r="AW113" s="31">
        <v>234190.27801834088</v>
      </c>
      <c r="AX113" s="31">
        <v>4731.1167276432498</v>
      </c>
      <c r="AY113" s="31">
        <v>179409.51020381844</v>
      </c>
      <c r="AZ113" s="65">
        <v>3624.4345495720891</v>
      </c>
      <c r="BA113" s="39">
        <v>-3.2966668999996004E-10</v>
      </c>
      <c r="BB113" s="31" t="s">
        <v>64</v>
      </c>
      <c r="BC113" s="32">
        <v>2</v>
      </c>
      <c r="BD113" s="33" t="s">
        <v>354</v>
      </c>
      <c r="BE113" s="1">
        <v>0</v>
      </c>
    </row>
    <row r="114" spans="1:57">
      <c r="A114" s="29">
        <v>93</v>
      </c>
      <c r="B114" s="34">
        <v>60</v>
      </c>
      <c r="C114" s="200" t="s">
        <v>150</v>
      </c>
      <c r="D114" s="42" t="s">
        <v>151</v>
      </c>
      <c r="E114" s="42" t="s">
        <v>57</v>
      </c>
      <c r="F114" s="42" t="s">
        <v>67</v>
      </c>
      <c r="G114" s="42">
        <v>0</v>
      </c>
      <c r="H114" s="42" t="s">
        <v>367</v>
      </c>
      <c r="I114" s="80" t="s">
        <v>341</v>
      </c>
      <c r="J114" s="44" t="s">
        <v>342</v>
      </c>
      <c r="K114" s="44">
        <v>1</v>
      </c>
      <c r="L114" s="46">
        <v>0.22948691887393069</v>
      </c>
      <c r="M114" s="46">
        <v>0</v>
      </c>
      <c r="N114" s="46">
        <v>55</v>
      </c>
      <c r="O114" s="40">
        <v>700404.91507041478</v>
      </c>
      <c r="P114" s="213">
        <v>12734.634819462086</v>
      </c>
      <c r="Q114" s="83">
        <v>705161.63730954286</v>
      </c>
      <c r="R114" s="49">
        <v>12821.120678355323</v>
      </c>
      <c r="S114" s="39">
        <v>485669.26847007236</v>
      </c>
      <c r="T114" s="31">
        <v>8830.3503358194976</v>
      </c>
      <c r="U114" s="31">
        <v>467633.7</v>
      </c>
      <c r="V114" s="31">
        <v>8502.4309090909082</v>
      </c>
      <c r="W114" s="31">
        <v>12752.45</v>
      </c>
      <c r="X114" s="31">
        <v>231.86272727272726</v>
      </c>
      <c r="Y114" s="31">
        <v>5283.1184700723052</v>
      </c>
      <c r="Z114" s="31">
        <v>96.056699455860112</v>
      </c>
      <c r="AA114" s="36">
        <v>80590.431324884426</v>
      </c>
      <c r="AB114" s="46">
        <v>1465.2805695433531</v>
      </c>
      <c r="AC114" s="39">
        <v>138901.93751458611</v>
      </c>
      <c r="AD114" s="31">
        <v>2525.4897729924742</v>
      </c>
      <c r="AE114" s="31">
        <v>82247.457686697962</v>
      </c>
      <c r="AF114" s="31">
        <v>1495.4083215763262</v>
      </c>
      <c r="AG114" s="31">
        <v>56429.146622245826</v>
      </c>
      <c r="AH114" s="31">
        <v>1025.984484040833</v>
      </c>
      <c r="AI114" s="31">
        <v>225.33320564231249</v>
      </c>
      <c r="AJ114" s="31">
        <v>4.0969673753147724</v>
      </c>
      <c r="AK114" s="36">
        <v>0</v>
      </c>
      <c r="AL114" s="46">
        <v>0</v>
      </c>
      <c r="AM114" s="46">
        <v>-4756.7222391280393</v>
      </c>
      <c r="AN114" s="213">
        <v>-86.485858893237079</v>
      </c>
      <c r="AO114" s="39">
        <v>692391.52560659335</v>
      </c>
      <c r="AP114" s="31">
        <v>12588.936829210788</v>
      </c>
      <c r="AQ114" s="31">
        <v>573113.634139598</v>
      </c>
      <c r="AR114" s="31">
        <v>10420.247893447236</v>
      </c>
      <c r="AS114" s="31">
        <v>128595.28986019579</v>
      </c>
      <c r="AT114" s="31">
        <v>2338.0961792762869</v>
      </c>
      <c r="AU114" s="31">
        <v>119277.89146699534</v>
      </c>
      <c r="AV114" s="31">
        <v>2168.6889357635514</v>
      </c>
      <c r="AW114" s="31">
        <v>1304.0089293789586</v>
      </c>
      <c r="AX114" s="31">
        <v>23.709253261435613</v>
      </c>
      <c r="AY114" s="31">
        <v>-8013.3894638215006</v>
      </c>
      <c r="AZ114" s="65">
        <v>-145.69799025129998</v>
      </c>
      <c r="BA114" s="39">
        <v>-1.7599999999999997E-23</v>
      </c>
      <c r="BB114" s="31" t="s">
        <v>64</v>
      </c>
      <c r="BC114" s="32">
        <v>3</v>
      </c>
      <c r="BD114" s="33" t="s">
        <v>354</v>
      </c>
      <c r="BE114" s="1">
        <v>0</v>
      </c>
    </row>
    <row r="115" spans="1:57">
      <c r="A115" s="29">
        <v>93</v>
      </c>
      <c r="B115" s="34">
        <v>60</v>
      </c>
      <c r="C115" s="200" t="s">
        <v>150</v>
      </c>
      <c r="D115" s="42" t="s">
        <v>151</v>
      </c>
      <c r="E115" s="42" t="s">
        <v>57</v>
      </c>
      <c r="F115" s="42" t="s">
        <v>67</v>
      </c>
      <c r="G115" s="42">
        <v>0</v>
      </c>
      <c r="H115" s="42" t="s">
        <v>367</v>
      </c>
      <c r="I115" s="80" t="s">
        <v>343</v>
      </c>
      <c r="J115" s="44" t="s">
        <v>344</v>
      </c>
      <c r="K115" s="44">
        <v>2</v>
      </c>
      <c r="L115" s="46">
        <v>0.77051308112606942</v>
      </c>
      <c r="M115" s="46">
        <v>0</v>
      </c>
      <c r="N115" s="46">
        <v>135</v>
      </c>
      <c r="O115" s="40">
        <v>2351642.314929585</v>
      </c>
      <c r="P115" s="213">
        <v>17419.572703182115</v>
      </c>
      <c r="Q115" s="83">
        <v>2367613.2326904573</v>
      </c>
      <c r="R115" s="49">
        <v>17537.875797707089</v>
      </c>
      <c r="S115" s="39">
        <v>1613359.8715299277</v>
      </c>
      <c r="T115" s="31">
        <v>11950.81386318465</v>
      </c>
      <c r="U115" s="31">
        <v>1415806.8</v>
      </c>
      <c r="V115" s="31">
        <v>10487.457777777778</v>
      </c>
      <c r="W115" s="31">
        <v>108644.7</v>
      </c>
      <c r="X115" s="31">
        <v>804.77555555555546</v>
      </c>
      <c r="Y115" s="31">
        <v>88908.371529927696</v>
      </c>
      <c r="Z115" s="31">
        <v>658.58052985131621</v>
      </c>
      <c r="AA115" s="36">
        <v>287883.59867511562</v>
      </c>
      <c r="AB115" s="46">
        <v>2132.4711012971525</v>
      </c>
      <c r="AC115" s="39">
        <v>466369.76248541393</v>
      </c>
      <c r="AD115" s="31">
        <v>3454.590833225288</v>
      </c>
      <c r="AE115" s="31">
        <v>276149.69231330208</v>
      </c>
      <c r="AF115" s="31">
        <v>2045.5532763948297</v>
      </c>
      <c r="AG115" s="31">
        <v>189463.50337775418</v>
      </c>
      <c r="AH115" s="31">
        <v>1403.4333583537345</v>
      </c>
      <c r="AI115" s="31">
        <v>756.5667943576874</v>
      </c>
      <c r="AJ115" s="31">
        <v>5.604198476723611</v>
      </c>
      <c r="AK115" s="36">
        <v>0</v>
      </c>
      <c r="AL115" s="46">
        <v>0</v>
      </c>
      <c r="AM115" s="46">
        <v>-15970.91776087196</v>
      </c>
      <c r="AN115" s="213">
        <v>-118.30309452497748</v>
      </c>
      <c r="AO115" s="39">
        <v>2324736.9843934067</v>
      </c>
      <c r="AP115" s="31">
        <v>17220.273958469679</v>
      </c>
      <c r="AQ115" s="31">
        <v>1924255.8758604021</v>
      </c>
      <c r="AR115" s="31">
        <v>14253.74722859557</v>
      </c>
      <c r="AS115" s="31">
        <v>431764.71013980429</v>
      </c>
      <c r="AT115" s="31">
        <v>3198.2571121466976</v>
      </c>
      <c r="AU115" s="31">
        <v>400481.10853300471</v>
      </c>
      <c r="AV115" s="31">
        <v>2966.5267298741082</v>
      </c>
      <c r="AW115" s="31">
        <v>4378.271070621041</v>
      </c>
      <c r="AX115" s="31">
        <v>32.431637560155856</v>
      </c>
      <c r="AY115" s="31">
        <v>-26905.330536178502</v>
      </c>
      <c r="AZ115" s="65">
        <v>-199.29874471243332</v>
      </c>
      <c r="BA115" s="39">
        <v>-2.3999999999999998E-24</v>
      </c>
      <c r="BB115" s="31" t="s">
        <v>64</v>
      </c>
      <c r="BC115" s="32">
        <v>3</v>
      </c>
      <c r="BD115" s="33" t="s">
        <v>354</v>
      </c>
      <c r="BE115" s="1">
        <v>0</v>
      </c>
    </row>
    <row r="116" spans="1:57">
      <c r="A116" s="29">
        <v>96</v>
      </c>
      <c r="B116" s="34">
        <v>62</v>
      </c>
      <c r="C116" s="200" t="s">
        <v>152</v>
      </c>
      <c r="D116" s="42" t="s">
        <v>153</v>
      </c>
      <c r="E116" s="42" t="s">
        <v>57</v>
      </c>
      <c r="F116" s="42" t="s">
        <v>67</v>
      </c>
      <c r="G116" s="42">
        <v>0</v>
      </c>
      <c r="H116" s="42" t="s">
        <v>367</v>
      </c>
      <c r="I116" s="80" t="s">
        <v>341</v>
      </c>
      <c r="J116" s="44" t="s">
        <v>342</v>
      </c>
      <c r="K116" s="44">
        <v>1</v>
      </c>
      <c r="L116" s="46">
        <v>0.17936279723644205</v>
      </c>
      <c r="M116" s="46"/>
      <c r="N116" s="46">
        <v>59</v>
      </c>
      <c r="O116" s="40">
        <v>630903.0772388425</v>
      </c>
      <c r="P116" s="213">
        <v>10693.272495573603</v>
      </c>
      <c r="Q116" s="83">
        <v>1032701.8546844943</v>
      </c>
      <c r="R116" s="49">
        <v>17503.421265838886</v>
      </c>
      <c r="S116" s="39">
        <v>434274.02076960087</v>
      </c>
      <c r="T116" s="31">
        <v>7360.5766232135738</v>
      </c>
      <c r="U116" s="31">
        <v>410136.13</v>
      </c>
      <c r="V116" s="31">
        <v>6951.4598305084737</v>
      </c>
      <c r="W116" s="31">
        <v>10337.299999999999</v>
      </c>
      <c r="X116" s="31">
        <v>175.20847457627119</v>
      </c>
      <c r="Y116" s="31">
        <v>13800.590769600862</v>
      </c>
      <c r="Z116" s="31">
        <v>233.90831812882817</v>
      </c>
      <c r="AA116" s="36">
        <v>79143.229827953357</v>
      </c>
      <c r="AB116" s="46">
        <v>1341.4106750500566</v>
      </c>
      <c r="AC116" s="39">
        <v>517022.52353526553</v>
      </c>
      <c r="AD116" s="31">
        <v>8763.0936192417885</v>
      </c>
      <c r="AE116" s="31">
        <v>407678.6343156331</v>
      </c>
      <c r="AF116" s="31">
        <v>6909.8073612819162</v>
      </c>
      <c r="AG116" s="31">
        <v>106241.25361675667</v>
      </c>
      <c r="AH116" s="31">
        <v>1800.6992138433334</v>
      </c>
      <c r="AI116" s="31">
        <v>3102.6356028756977</v>
      </c>
      <c r="AJ116" s="31">
        <v>52.58704411653725</v>
      </c>
      <c r="AK116" s="36">
        <v>2262.08055167467</v>
      </c>
      <c r="AL116" s="46">
        <v>38.340348333468981</v>
      </c>
      <c r="AM116" s="46">
        <v>-401798.77744565182</v>
      </c>
      <c r="AN116" s="213">
        <v>-6810.1487702652839</v>
      </c>
      <c r="AO116" s="39">
        <v>659330.38203512877</v>
      </c>
      <c r="AP116" s="31">
        <v>11175.091220934386</v>
      </c>
      <c r="AQ116" s="31">
        <v>538296.90454836935</v>
      </c>
      <c r="AR116" s="31">
        <v>9123.6763482774477</v>
      </c>
      <c r="AS116" s="31">
        <v>133489.68566643857</v>
      </c>
      <c r="AT116" s="31">
        <v>2262.5370451938738</v>
      </c>
      <c r="AU116" s="31">
        <v>121033.47748675938</v>
      </c>
      <c r="AV116" s="31">
        <v>2051.4148726569383</v>
      </c>
      <c r="AW116" s="31">
        <v>40883.512975965423</v>
      </c>
      <c r="AX116" s="31">
        <v>692.94089789771897</v>
      </c>
      <c r="AY116" s="31">
        <v>28427.304796286237</v>
      </c>
      <c r="AZ116" s="65">
        <v>481.81872536078362</v>
      </c>
      <c r="BA116" s="39">
        <v>6.6000000000000004E-23</v>
      </c>
      <c r="BB116" s="31" t="s">
        <v>64</v>
      </c>
      <c r="BC116" s="32">
        <v>5</v>
      </c>
      <c r="BD116" s="33" t="s">
        <v>57</v>
      </c>
      <c r="BE116" s="1">
        <v>0</v>
      </c>
    </row>
    <row r="117" spans="1:57">
      <c r="A117" s="29">
        <v>96</v>
      </c>
      <c r="B117" s="34">
        <v>62</v>
      </c>
      <c r="C117" s="200" t="s">
        <v>152</v>
      </c>
      <c r="D117" s="42" t="s">
        <v>153</v>
      </c>
      <c r="E117" s="42" t="s">
        <v>57</v>
      </c>
      <c r="F117" s="42" t="s">
        <v>67</v>
      </c>
      <c r="G117" s="42">
        <v>0</v>
      </c>
      <c r="H117" s="42" t="s">
        <v>367</v>
      </c>
      <c r="I117" s="80" t="s">
        <v>343</v>
      </c>
      <c r="J117" s="44" t="s">
        <v>344</v>
      </c>
      <c r="K117" s="44">
        <v>2</v>
      </c>
      <c r="L117" s="46">
        <v>0.820637202763558</v>
      </c>
      <c r="M117" s="46"/>
      <c r="N117" s="46">
        <v>163.5</v>
      </c>
      <c r="O117" s="40">
        <v>2886565.9127611574</v>
      </c>
      <c r="P117" s="213">
        <v>17654.837386918392</v>
      </c>
      <c r="Q117" s="83">
        <v>4724912.7153155049</v>
      </c>
      <c r="R117" s="49">
        <v>28898.548717526028</v>
      </c>
      <c r="S117" s="39">
        <v>1986930.5292303993</v>
      </c>
      <c r="T117" s="31">
        <v>12152.480301103358</v>
      </c>
      <c r="U117" s="31">
        <v>1803369.38</v>
      </c>
      <c r="V117" s="31">
        <v>11029.782140672782</v>
      </c>
      <c r="W117" s="31">
        <v>69555.63</v>
      </c>
      <c r="X117" s="31">
        <v>425.41669724770645</v>
      </c>
      <c r="Y117" s="31">
        <v>114005.51923039915</v>
      </c>
      <c r="Z117" s="31">
        <v>697.28146318286929</v>
      </c>
      <c r="AA117" s="36">
        <v>362103.40017204668</v>
      </c>
      <c r="AB117" s="46">
        <v>2214.6996952418754</v>
      </c>
      <c r="AC117" s="39">
        <v>2365529.1064647348</v>
      </c>
      <c r="AD117" s="31">
        <v>14468.06792944792</v>
      </c>
      <c r="AE117" s="31">
        <v>1865248.865684367</v>
      </c>
      <c r="AF117" s="31">
        <v>11408.249943023649</v>
      </c>
      <c r="AG117" s="31">
        <v>486084.77638324338</v>
      </c>
      <c r="AH117" s="31">
        <v>2972.9955742094389</v>
      </c>
      <c r="AI117" s="31">
        <v>14195.464397124302</v>
      </c>
      <c r="AJ117" s="31">
        <v>86.822412214827523</v>
      </c>
      <c r="AK117" s="36">
        <v>10349.679448325329</v>
      </c>
      <c r="AL117" s="46">
        <v>63.30079173287664</v>
      </c>
      <c r="AM117" s="46">
        <v>-1838346.802554348</v>
      </c>
      <c r="AN117" s="213">
        <v>-11243.711330607633</v>
      </c>
      <c r="AO117" s="39">
        <v>3016629.1379648712</v>
      </c>
      <c r="AP117" s="31">
        <v>18450.331119051199</v>
      </c>
      <c r="AQ117" s="31">
        <v>2462865.6154516307</v>
      </c>
      <c r="AR117" s="31">
        <v>15063.398259643001</v>
      </c>
      <c r="AS117" s="31">
        <v>610754.31433356158</v>
      </c>
      <c r="AT117" s="31">
        <v>3735.5003934774395</v>
      </c>
      <c r="AU117" s="31">
        <v>553763.52251324069</v>
      </c>
      <c r="AV117" s="31">
        <v>3386.9328594081994</v>
      </c>
      <c r="AW117" s="31">
        <v>187054.01702403461</v>
      </c>
      <c r="AX117" s="31">
        <v>1144.0612662020462</v>
      </c>
      <c r="AY117" s="31">
        <v>130063.22520371377</v>
      </c>
      <c r="AZ117" s="65">
        <v>795.49373213280592</v>
      </c>
      <c r="BA117" s="39">
        <v>-2.3000000000000003E-22</v>
      </c>
      <c r="BB117" s="31" t="s">
        <v>64</v>
      </c>
      <c r="BC117" s="32">
        <v>5</v>
      </c>
      <c r="BD117" s="33" t="s">
        <v>57</v>
      </c>
      <c r="BE117" s="1">
        <v>0</v>
      </c>
    </row>
    <row r="118" spans="1:57">
      <c r="A118" s="29">
        <v>99</v>
      </c>
      <c r="B118" s="34">
        <v>63</v>
      </c>
      <c r="C118" s="200" t="s">
        <v>154</v>
      </c>
      <c r="D118" s="42" t="s">
        <v>155</v>
      </c>
      <c r="E118" s="42" t="s">
        <v>57</v>
      </c>
      <c r="F118" s="42" t="s">
        <v>67</v>
      </c>
      <c r="G118" s="42">
        <v>0</v>
      </c>
      <c r="H118" s="42" t="s">
        <v>367</v>
      </c>
      <c r="I118" s="80" t="s">
        <v>341</v>
      </c>
      <c r="J118" s="44" t="s">
        <v>342</v>
      </c>
      <c r="K118" s="44">
        <v>1</v>
      </c>
      <c r="L118" s="46">
        <v>0.16912890067609851</v>
      </c>
      <c r="M118" s="46">
        <v>0</v>
      </c>
      <c r="N118" s="46">
        <v>52</v>
      </c>
      <c r="O118" s="40">
        <v>673714.57272455783</v>
      </c>
      <c r="P118" s="213">
        <v>12956.049475472264</v>
      </c>
      <c r="Q118" s="83">
        <v>692819.66932050604</v>
      </c>
      <c r="R118" s="49">
        <v>13323.455179240502</v>
      </c>
      <c r="S118" s="39">
        <v>422894.8536534395</v>
      </c>
      <c r="T118" s="31">
        <v>8132.5933394892209</v>
      </c>
      <c r="U118" s="31">
        <v>405018.65</v>
      </c>
      <c r="V118" s="31">
        <v>7788.8201923076922</v>
      </c>
      <c r="W118" s="31">
        <v>7510.14</v>
      </c>
      <c r="X118" s="31">
        <v>144.42576923076922</v>
      </c>
      <c r="Y118" s="31">
        <v>10366.063653439474</v>
      </c>
      <c r="Z118" s="31">
        <v>199.34737795075912</v>
      </c>
      <c r="AA118" s="36">
        <v>58811.152041163572</v>
      </c>
      <c r="AB118" s="46">
        <v>1130.9836930992992</v>
      </c>
      <c r="AC118" s="39">
        <v>211113.66362590305</v>
      </c>
      <c r="AD118" s="31">
        <v>4059.8781466519804</v>
      </c>
      <c r="AE118" s="31">
        <v>135267.83517833077</v>
      </c>
      <c r="AF118" s="31">
        <v>2601.3045226602062</v>
      </c>
      <c r="AG118" s="31">
        <v>73535.316253210913</v>
      </c>
      <c r="AH118" s="31">
        <v>1414.1406971771328</v>
      </c>
      <c r="AI118" s="31">
        <v>2310.5121943613503</v>
      </c>
      <c r="AJ118" s="31">
        <v>44.432926814641363</v>
      </c>
      <c r="AK118" s="36">
        <v>0</v>
      </c>
      <c r="AL118" s="46">
        <v>0</v>
      </c>
      <c r="AM118" s="46">
        <v>-19105.096595948271</v>
      </c>
      <c r="AN118" s="213">
        <v>-367.40570376823592</v>
      </c>
      <c r="AO118" s="39">
        <v>659486.94221298234</v>
      </c>
      <c r="AP118" s="31">
        <v>12682.441196403506</v>
      </c>
      <c r="AQ118" s="31">
        <v>556553.90935920412</v>
      </c>
      <c r="AR118" s="31">
        <v>10702.959795369308</v>
      </c>
      <c r="AS118" s="31">
        <v>117160.66336535373</v>
      </c>
      <c r="AT118" s="31">
        <v>2253.0896801029562</v>
      </c>
      <c r="AU118" s="31">
        <v>102933.03285377829</v>
      </c>
      <c r="AV118" s="31">
        <v>1979.4814010341975</v>
      </c>
      <c r="AW118" s="31">
        <v>0</v>
      </c>
      <c r="AX118" s="31">
        <v>0</v>
      </c>
      <c r="AY118" s="31">
        <v>-14227.630511575433</v>
      </c>
      <c r="AZ118" s="65">
        <v>-273.60827906875829</v>
      </c>
      <c r="BA118" s="39">
        <v>4.0000000000000004E-23</v>
      </c>
      <c r="BB118" s="31" t="s">
        <v>64</v>
      </c>
      <c r="BC118" s="32">
        <v>3</v>
      </c>
      <c r="BD118" s="33" t="s">
        <v>354</v>
      </c>
      <c r="BE118" s="1">
        <v>0</v>
      </c>
    </row>
    <row r="119" spans="1:57">
      <c r="A119" s="29">
        <v>99</v>
      </c>
      <c r="B119" s="34">
        <v>63</v>
      </c>
      <c r="C119" s="200" t="s">
        <v>154</v>
      </c>
      <c r="D119" s="42" t="s">
        <v>155</v>
      </c>
      <c r="E119" s="42" t="s">
        <v>57</v>
      </c>
      <c r="F119" s="42" t="s">
        <v>67</v>
      </c>
      <c r="G119" s="42">
        <v>0</v>
      </c>
      <c r="H119" s="42" t="s">
        <v>367</v>
      </c>
      <c r="I119" s="80" t="s">
        <v>343</v>
      </c>
      <c r="J119" s="44" t="s">
        <v>344</v>
      </c>
      <c r="K119" s="44">
        <v>2</v>
      </c>
      <c r="L119" s="46">
        <v>0.83087109932390146</v>
      </c>
      <c r="M119" s="46">
        <v>0</v>
      </c>
      <c r="N119" s="46">
        <v>203.5</v>
      </c>
      <c r="O119" s="40">
        <v>3309723.9172754423</v>
      </c>
      <c r="P119" s="213">
        <v>16263.999593491119</v>
      </c>
      <c r="Q119" s="83">
        <v>3403580.5706794937</v>
      </c>
      <c r="R119" s="49">
        <v>16725.211649530684</v>
      </c>
      <c r="S119" s="39">
        <v>2075534.4163465605</v>
      </c>
      <c r="T119" s="31">
        <v>10199.18632111332</v>
      </c>
      <c r="U119" s="31">
        <v>1934761.75</v>
      </c>
      <c r="V119" s="31">
        <v>9507.4287469287483</v>
      </c>
      <c r="W119" s="31">
        <v>67026.240000000005</v>
      </c>
      <c r="X119" s="31">
        <v>329.36727272727273</v>
      </c>
      <c r="Y119" s="31">
        <v>73746.426346560518</v>
      </c>
      <c r="Z119" s="31">
        <v>362.39030145729987</v>
      </c>
      <c r="AA119" s="36">
        <v>290918.60795883642</v>
      </c>
      <c r="AB119" s="46">
        <v>1429.5754690851913</v>
      </c>
      <c r="AC119" s="39">
        <v>1037127.546374097</v>
      </c>
      <c r="AD119" s="31">
        <v>5096.4498593321723</v>
      </c>
      <c r="AE119" s="31">
        <v>664523.53482166934</v>
      </c>
      <c r="AF119" s="31">
        <v>3265.4719155855978</v>
      </c>
      <c r="AG119" s="31">
        <v>361253.27374678914</v>
      </c>
      <c r="AH119" s="31">
        <v>1775.2003623920839</v>
      </c>
      <c r="AI119" s="31">
        <v>11350.73780563865</v>
      </c>
      <c r="AJ119" s="31">
        <v>55.777581354489676</v>
      </c>
      <c r="AK119" s="36">
        <v>0</v>
      </c>
      <c r="AL119" s="46">
        <v>0</v>
      </c>
      <c r="AM119" s="46">
        <v>-93856.653404051744</v>
      </c>
      <c r="AN119" s="213">
        <v>-461.21205603956628</v>
      </c>
      <c r="AO119" s="39">
        <v>3239828.5477870177</v>
      </c>
      <c r="AP119" s="31">
        <v>15920.53340435881</v>
      </c>
      <c r="AQ119" s="31">
        <v>2734154.5806407961</v>
      </c>
      <c r="AR119" s="31">
        <v>13435.649044917916</v>
      </c>
      <c r="AS119" s="31">
        <v>575569.33663464629</v>
      </c>
      <c r="AT119" s="31">
        <v>2828.3505485731998</v>
      </c>
      <c r="AU119" s="31">
        <v>505673.96714622172</v>
      </c>
      <c r="AV119" s="31">
        <v>2484.8843594408927</v>
      </c>
      <c r="AW119" s="31">
        <v>0</v>
      </c>
      <c r="AX119" s="31">
        <v>0</v>
      </c>
      <c r="AY119" s="31">
        <v>-69895.369488424563</v>
      </c>
      <c r="AZ119" s="65">
        <v>-343.46618913230742</v>
      </c>
      <c r="BA119" s="39">
        <v>0</v>
      </c>
      <c r="BB119" s="31" t="s">
        <v>64</v>
      </c>
      <c r="BC119" s="32">
        <v>2</v>
      </c>
      <c r="BD119" s="33" t="s">
        <v>354</v>
      </c>
      <c r="BE119" s="1">
        <v>0</v>
      </c>
    </row>
    <row r="120" spans="1:57">
      <c r="A120" s="29">
        <v>98</v>
      </c>
      <c r="B120" s="34">
        <v>64</v>
      </c>
      <c r="C120" s="200" t="s">
        <v>156</v>
      </c>
      <c r="D120" s="42" t="s">
        <v>155</v>
      </c>
      <c r="E120" s="42" t="s">
        <v>57</v>
      </c>
      <c r="F120" s="42" t="s">
        <v>62</v>
      </c>
      <c r="G120" s="42">
        <v>0</v>
      </c>
      <c r="H120" s="42" t="s">
        <v>367</v>
      </c>
      <c r="I120" s="80" t="s">
        <v>339</v>
      </c>
      <c r="J120" s="44" t="s">
        <v>340</v>
      </c>
      <c r="K120" s="44">
        <v>3</v>
      </c>
      <c r="L120" s="46">
        <v>1</v>
      </c>
      <c r="M120" s="46"/>
      <c r="N120" s="46">
        <v>162.5</v>
      </c>
      <c r="O120" s="40">
        <v>3723533.68</v>
      </c>
      <c r="P120" s="213">
        <v>22914.053415384617</v>
      </c>
      <c r="Q120" s="83">
        <v>3833335.5</v>
      </c>
      <c r="R120" s="49">
        <v>23589.756923076926</v>
      </c>
      <c r="S120" s="39">
        <v>2715808.99</v>
      </c>
      <c r="T120" s="31">
        <v>16712.670707692308</v>
      </c>
      <c r="U120" s="31">
        <v>2359060.65</v>
      </c>
      <c r="V120" s="31">
        <v>14517.296307692308</v>
      </c>
      <c r="W120" s="31">
        <v>95145.72</v>
      </c>
      <c r="X120" s="31">
        <v>585.5121230769231</v>
      </c>
      <c r="Y120" s="31">
        <v>261602.62</v>
      </c>
      <c r="Z120" s="31">
        <v>1609.8622769230767</v>
      </c>
      <c r="AA120" s="36">
        <v>421575.4</v>
      </c>
      <c r="AB120" s="46">
        <v>2594.3101538461538</v>
      </c>
      <c r="AC120" s="39">
        <v>691612.66</v>
      </c>
      <c r="AD120" s="31">
        <v>4256.0779076923072</v>
      </c>
      <c r="AE120" s="31">
        <v>269979.21000000002</v>
      </c>
      <c r="AF120" s="31">
        <v>1661.4105230769228</v>
      </c>
      <c r="AG120" s="31">
        <v>405087.15</v>
      </c>
      <c r="AH120" s="31">
        <v>2492.8440000000001</v>
      </c>
      <c r="AI120" s="31">
        <v>16546.3</v>
      </c>
      <c r="AJ120" s="31">
        <v>101.82338461538461</v>
      </c>
      <c r="AK120" s="36">
        <v>4338.45</v>
      </c>
      <c r="AL120" s="46">
        <v>26.698153846153843</v>
      </c>
      <c r="AM120" s="46">
        <v>-109801.82</v>
      </c>
      <c r="AN120" s="213">
        <v>-675.70350769230765</v>
      </c>
      <c r="AO120" s="39">
        <v>3545194</v>
      </c>
      <c r="AP120" s="31">
        <v>21816.578461538462</v>
      </c>
      <c r="AQ120" s="31">
        <v>3607592</v>
      </c>
      <c r="AR120" s="31">
        <v>22200.566153846154</v>
      </c>
      <c r="AS120" s="31">
        <v>-115508</v>
      </c>
      <c r="AT120" s="31">
        <v>-710.81846153846152</v>
      </c>
      <c r="AU120" s="31">
        <v>-62398</v>
      </c>
      <c r="AV120" s="31">
        <v>-383.98769230769233</v>
      </c>
      <c r="AW120" s="31">
        <v>-231449.68</v>
      </c>
      <c r="AX120" s="31">
        <v>-1424.305723076923</v>
      </c>
      <c r="AY120" s="31">
        <v>-178339.68</v>
      </c>
      <c r="AZ120" s="65">
        <v>-1097.4749538461538</v>
      </c>
      <c r="BA120" s="39">
        <v>0</v>
      </c>
      <c r="BB120" s="31" t="s">
        <v>57</v>
      </c>
      <c r="BC120" s="32">
        <v>3</v>
      </c>
      <c r="BD120" s="33" t="s">
        <v>57</v>
      </c>
      <c r="BE120" s="1">
        <v>0</v>
      </c>
    </row>
    <row r="121" spans="1:57">
      <c r="A121" s="29">
        <v>100</v>
      </c>
      <c r="B121" s="34">
        <v>65</v>
      </c>
      <c r="C121" s="200" t="s">
        <v>157</v>
      </c>
      <c r="D121" s="42" t="s">
        <v>158</v>
      </c>
      <c r="E121" s="42" t="s">
        <v>57</v>
      </c>
      <c r="F121" s="42" t="s">
        <v>58</v>
      </c>
      <c r="G121" s="42">
        <v>0</v>
      </c>
      <c r="H121" s="42" t="s">
        <v>367</v>
      </c>
      <c r="I121" s="80" t="s">
        <v>341</v>
      </c>
      <c r="J121" s="44" t="s">
        <v>342</v>
      </c>
      <c r="K121" s="44">
        <v>1</v>
      </c>
      <c r="L121" s="46">
        <v>0.13171775574198341</v>
      </c>
      <c r="M121" s="46">
        <v>0</v>
      </c>
      <c r="N121" s="46">
        <v>114.5</v>
      </c>
      <c r="O121" s="40">
        <v>1438385.6601225468</v>
      </c>
      <c r="P121" s="213">
        <v>12562.320175742765</v>
      </c>
      <c r="Q121" s="83">
        <v>1478732.4960107673</v>
      </c>
      <c r="R121" s="49">
        <v>12914.694288303644</v>
      </c>
      <c r="S121" s="39">
        <v>1024999.36296355</v>
      </c>
      <c r="T121" s="31">
        <v>8951.9595018650671</v>
      </c>
      <c r="U121" s="31">
        <v>989705.44324713445</v>
      </c>
      <c r="V121" s="31">
        <v>8643.7156615470249</v>
      </c>
      <c r="W121" s="31">
        <v>21951.3</v>
      </c>
      <c r="X121" s="31">
        <v>191.71441048034933</v>
      </c>
      <c r="Y121" s="31">
        <v>13342.619716415729</v>
      </c>
      <c r="Z121" s="31">
        <v>116.52942983769194</v>
      </c>
      <c r="AA121" s="36">
        <v>140159.69777736854</v>
      </c>
      <c r="AB121" s="46">
        <v>1224.102163994485</v>
      </c>
      <c r="AC121" s="39">
        <v>311295.69939279259</v>
      </c>
      <c r="AD121" s="31">
        <v>2718.7397326881446</v>
      </c>
      <c r="AE121" s="31">
        <v>100275.2140093585</v>
      </c>
      <c r="AF121" s="31">
        <v>875.76606121710461</v>
      </c>
      <c r="AG121" s="31">
        <v>201622.64084554056</v>
      </c>
      <c r="AH121" s="31">
        <v>1760.8964265986074</v>
      </c>
      <c r="AI121" s="31">
        <v>9397.8445378935412</v>
      </c>
      <c r="AJ121" s="31">
        <v>82.077244872432672</v>
      </c>
      <c r="AK121" s="36">
        <v>2277.7358770560345</v>
      </c>
      <c r="AL121" s="46">
        <v>19.892889755947905</v>
      </c>
      <c r="AM121" s="46">
        <v>-40346.835888220572</v>
      </c>
      <c r="AN121" s="213">
        <v>-352.3741125608783</v>
      </c>
      <c r="AO121" s="39">
        <v>1438926.8949667783</v>
      </c>
      <c r="AP121" s="31">
        <v>12567.047117613783</v>
      </c>
      <c r="AQ121" s="31">
        <v>1200919.7596643127</v>
      </c>
      <c r="AR121" s="31">
        <v>10488.382180474347</v>
      </c>
      <c r="AS121" s="31">
        <v>223807.43436245667</v>
      </c>
      <c r="AT121" s="31">
        <v>1954.6500817681801</v>
      </c>
      <c r="AU121" s="31">
        <v>238007.13530246544</v>
      </c>
      <c r="AV121" s="31">
        <v>2078.664937139436</v>
      </c>
      <c r="AW121" s="31">
        <v>-13658.466095777183</v>
      </c>
      <c r="AX121" s="31">
        <v>-119.28791350023738</v>
      </c>
      <c r="AY121" s="31">
        <v>541.23484423159687</v>
      </c>
      <c r="AZ121" s="65">
        <v>4.7269418710183144</v>
      </c>
      <c r="BA121" s="39">
        <v>4.8699999999999998E-22</v>
      </c>
      <c r="BB121" s="31" t="s">
        <v>57</v>
      </c>
      <c r="BC121" s="32">
        <v>3</v>
      </c>
      <c r="BD121" s="33" t="s">
        <v>354</v>
      </c>
      <c r="BE121" s="1">
        <v>0</v>
      </c>
    </row>
    <row r="122" spans="1:57">
      <c r="A122" s="29">
        <v>100</v>
      </c>
      <c r="B122" s="34">
        <v>65</v>
      </c>
      <c r="C122" s="200" t="s">
        <v>157</v>
      </c>
      <c r="D122" s="42" t="s">
        <v>158</v>
      </c>
      <c r="E122" s="42" t="s">
        <v>57</v>
      </c>
      <c r="F122" s="42" t="s">
        <v>58</v>
      </c>
      <c r="G122" s="42">
        <v>0</v>
      </c>
      <c r="H122" s="42" t="s">
        <v>367</v>
      </c>
      <c r="I122" s="80" t="s">
        <v>343</v>
      </c>
      <c r="J122" s="44" t="s">
        <v>344</v>
      </c>
      <c r="K122" s="44">
        <v>2</v>
      </c>
      <c r="L122" s="46">
        <v>0.50680301195684663</v>
      </c>
      <c r="M122" s="46">
        <v>0</v>
      </c>
      <c r="N122" s="46">
        <v>350</v>
      </c>
      <c r="O122" s="40">
        <v>5534395.7297117161</v>
      </c>
      <c r="P122" s="213">
        <v>15812.559227747761</v>
      </c>
      <c r="Q122" s="83">
        <v>5689635.9844206814</v>
      </c>
      <c r="R122" s="49">
        <v>16256.102812630519</v>
      </c>
      <c r="S122" s="39">
        <v>3925914.1182685867</v>
      </c>
      <c r="T122" s="31">
        <v>11216.897480767391</v>
      </c>
      <c r="U122" s="31">
        <v>3569343.2077956088</v>
      </c>
      <c r="V122" s="31">
        <v>10198.123450844596</v>
      </c>
      <c r="W122" s="31">
        <v>130999.06</v>
      </c>
      <c r="X122" s="31">
        <v>374.28302857142853</v>
      </c>
      <c r="Y122" s="31">
        <v>225571.85047297782</v>
      </c>
      <c r="Z122" s="31">
        <v>644.49100135136518</v>
      </c>
      <c r="AA122" s="36">
        <v>557202.96845908777</v>
      </c>
      <c r="AB122" s="46">
        <v>1592.0084813116789</v>
      </c>
      <c r="AC122" s="39">
        <v>1197754.9812685926</v>
      </c>
      <c r="AD122" s="31">
        <v>3422.1570893388362</v>
      </c>
      <c r="AE122" s="31">
        <v>385823.30983613996</v>
      </c>
      <c r="AF122" s="31">
        <v>1102.3523138175426</v>
      </c>
      <c r="AG122" s="31">
        <v>775772.11275430152</v>
      </c>
      <c r="AH122" s="31">
        <v>2216.4917507265754</v>
      </c>
      <c r="AI122" s="31">
        <v>36159.558678151276</v>
      </c>
      <c r="AJ122" s="31">
        <v>103.31302479471795</v>
      </c>
      <c r="AK122" s="36">
        <v>8763.9164244143685</v>
      </c>
      <c r="AL122" s="46">
        <v>25.039761212612479</v>
      </c>
      <c r="AM122" s="46">
        <v>-155240.25470896531</v>
      </c>
      <c r="AN122" s="213">
        <v>-443.54358488275795</v>
      </c>
      <c r="AO122" s="39">
        <v>5536478.2086279979</v>
      </c>
      <c r="AP122" s="31">
        <v>15818.509167508564</v>
      </c>
      <c r="AQ122" s="31">
        <v>4620711.5197785972</v>
      </c>
      <c r="AR122" s="31">
        <v>13202.032913653135</v>
      </c>
      <c r="AS122" s="31">
        <v>861131.29694840417</v>
      </c>
      <c r="AT122" s="31">
        <v>2460.3751341382977</v>
      </c>
      <c r="AU122" s="31">
        <v>915766.68884940015</v>
      </c>
      <c r="AV122" s="31">
        <v>2616.4762538554291</v>
      </c>
      <c r="AW122" s="31">
        <v>-52552.912984714625</v>
      </c>
      <c r="AX122" s="31">
        <v>-150.15117995632747</v>
      </c>
      <c r="AY122" s="31">
        <v>2082.4789162812808</v>
      </c>
      <c r="AZ122" s="65">
        <v>5.9499397608036597</v>
      </c>
      <c r="BA122" s="39">
        <v>-3.2700000000000001E-22</v>
      </c>
      <c r="BB122" s="31" t="s">
        <v>57</v>
      </c>
      <c r="BC122" s="32">
        <v>2</v>
      </c>
      <c r="BD122" s="33" t="s">
        <v>354</v>
      </c>
      <c r="BE122" s="1">
        <v>0</v>
      </c>
    </row>
    <row r="123" spans="1:57">
      <c r="A123" s="29">
        <v>100</v>
      </c>
      <c r="B123" s="34">
        <v>65</v>
      </c>
      <c r="C123" s="200" t="s">
        <v>157</v>
      </c>
      <c r="D123" s="42" t="s">
        <v>158</v>
      </c>
      <c r="E123" s="42" t="s">
        <v>57</v>
      </c>
      <c r="F123" s="42" t="s">
        <v>58</v>
      </c>
      <c r="G123" s="42">
        <v>0</v>
      </c>
      <c r="H123" s="42" t="s">
        <v>367</v>
      </c>
      <c r="I123" s="80" t="s">
        <v>339</v>
      </c>
      <c r="J123" s="44" t="s">
        <v>340</v>
      </c>
      <c r="K123" s="44">
        <v>3</v>
      </c>
      <c r="L123" s="46">
        <v>0.36147923230116996</v>
      </c>
      <c r="M123" s="46">
        <v>0</v>
      </c>
      <c r="N123" s="46">
        <v>190</v>
      </c>
      <c r="O123" s="40">
        <v>3947429.4201657372</v>
      </c>
      <c r="P123" s="213">
        <v>20775.944316661775</v>
      </c>
      <c r="Q123" s="83">
        <v>4058155.139568551</v>
      </c>
      <c r="R123" s="49">
        <v>21358.711260887114</v>
      </c>
      <c r="S123" s="39">
        <v>2736553.5287678628</v>
      </c>
      <c r="T123" s="31">
        <v>14402.913309304542</v>
      </c>
      <c r="U123" s="31">
        <v>2496218.698957257</v>
      </c>
      <c r="V123" s="31">
        <v>13137.993152406616</v>
      </c>
      <c r="W123" s="31">
        <v>109619.44</v>
      </c>
      <c r="X123" s="31">
        <v>576.94442105263158</v>
      </c>
      <c r="Y123" s="31">
        <v>130715.38981060649</v>
      </c>
      <c r="Z123" s="31">
        <v>687.97573584529732</v>
      </c>
      <c r="AA123" s="36">
        <v>461047.28376354382</v>
      </c>
      <c r="AB123" s="46">
        <v>2426.5646513870724</v>
      </c>
      <c r="AC123" s="39">
        <v>854303.42933861481</v>
      </c>
      <c r="AD123" s="31">
        <v>4496.3338386242876</v>
      </c>
      <c r="AE123" s="31">
        <v>275189.98615450156</v>
      </c>
      <c r="AF123" s="31">
        <v>1448.368348181587</v>
      </c>
      <c r="AG123" s="31">
        <v>553322.49640015804</v>
      </c>
      <c r="AH123" s="31">
        <v>2912.2236652639895</v>
      </c>
      <c r="AI123" s="31">
        <v>25790.946783955176</v>
      </c>
      <c r="AJ123" s="31">
        <v>135.74182517871145</v>
      </c>
      <c r="AK123" s="36">
        <v>6250.8976985295958</v>
      </c>
      <c r="AL123" s="46">
        <v>32.899461571208406</v>
      </c>
      <c r="AM123" s="46">
        <v>-110725.71940281415</v>
      </c>
      <c r="AN123" s="213">
        <v>-582.76694422533751</v>
      </c>
      <c r="AO123" s="39">
        <v>3948914.7564052246</v>
      </c>
      <c r="AP123" s="31">
        <v>20783.76187581697</v>
      </c>
      <c r="AQ123" s="31">
        <v>3295740.5805570902</v>
      </c>
      <c r="AR123" s="31">
        <v>17346.003055563629</v>
      </c>
      <c r="AS123" s="31">
        <v>614205.26868913916</v>
      </c>
      <c r="AT123" s="31">
        <v>3232.6593088902055</v>
      </c>
      <c r="AU123" s="31">
        <v>653174.17584813444</v>
      </c>
      <c r="AV123" s="31">
        <v>3437.7588202533389</v>
      </c>
      <c r="AW123" s="31">
        <v>-37483.570919508202</v>
      </c>
      <c r="AX123" s="31">
        <v>-197.28195220793788</v>
      </c>
      <c r="AY123" s="31">
        <v>1485.3362394871224</v>
      </c>
      <c r="AZ123" s="65">
        <v>7.8175591551953811</v>
      </c>
      <c r="BA123" s="39">
        <v>-1.59E-22</v>
      </c>
      <c r="BB123" s="31" t="s">
        <v>57</v>
      </c>
      <c r="BC123" s="32">
        <v>2</v>
      </c>
      <c r="BD123" s="33" t="s">
        <v>354</v>
      </c>
      <c r="BE123" s="1">
        <v>0</v>
      </c>
    </row>
    <row r="124" spans="1:57">
      <c r="A124" s="29">
        <v>101</v>
      </c>
      <c r="B124" s="34">
        <v>66</v>
      </c>
      <c r="C124" s="200" t="s">
        <v>159</v>
      </c>
      <c r="D124" s="42" t="s">
        <v>160</v>
      </c>
      <c r="E124" s="42" t="s">
        <v>57</v>
      </c>
      <c r="F124" s="42" t="s">
        <v>67</v>
      </c>
      <c r="G124" s="42">
        <v>0</v>
      </c>
      <c r="H124" s="42" t="s">
        <v>367</v>
      </c>
      <c r="I124" s="80" t="s">
        <v>341</v>
      </c>
      <c r="J124" s="44" t="s">
        <v>342</v>
      </c>
      <c r="K124" s="44">
        <v>1</v>
      </c>
      <c r="L124" s="46">
        <v>0.18470086480022732</v>
      </c>
      <c r="M124" s="46">
        <v>0</v>
      </c>
      <c r="N124" s="46">
        <v>70.5</v>
      </c>
      <c r="O124" s="40">
        <v>748504.70219974557</v>
      </c>
      <c r="P124" s="213">
        <v>10617.087974464475</v>
      </c>
      <c r="Q124" s="83">
        <v>762309.16171952547</v>
      </c>
      <c r="R124" s="49">
        <v>10812.895910915255</v>
      </c>
      <c r="S124" s="39">
        <v>464086.43</v>
      </c>
      <c r="T124" s="31">
        <v>6582.7862411347514</v>
      </c>
      <c r="U124" s="31">
        <v>444836.9</v>
      </c>
      <c r="V124" s="31">
        <v>6309.7432624113471</v>
      </c>
      <c r="W124" s="31">
        <v>7794.8</v>
      </c>
      <c r="X124" s="31">
        <v>110.56453900709221</v>
      </c>
      <c r="Y124" s="31">
        <v>11454.73</v>
      </c>
      <c r="Z124" s="31">
        <v>162.47843971631207</v>
      </c>
      <c r="AA124" s="36">
        <v>72911.576955153199</v>
      </c>
      <c r="AB124" s="46">
        <v>1034.2067653213217</v>
      </c>
      <c r="AC124" s="39">
        <v>225311.15476437216</v>
      </c>
      <c r="AD124" s="31">
        <v>3195.9029044591794</v>
      </c>
      <c r="AE124" s="31">
        <v>99365.480218736513</v>
      </c>
      <c r="AF124" s="31">
        <v>1409.439435726759</v>
      </c>
      <c r="AG124" s="31">
        <v>99175.205081836641</v>
      </c>
      <c r="AH124" s="31">
        <v>1406.7404976147036</v>
      </c>
      <c r="AI124" s="31">
        <v>26770.469463799025</v>
      </c>
      <c r="AJ124" s="31">
        <v>379.72297111771667</v>
      </c>
      <c r="AK124" s="36">
        <v>0</v>
      </c>
      <c r="AL124" s="46">
        <v>0</v>
      </c>
      <c r="AM124" s="46">
        <v>-13804.45951977983</v>
      </c>
      <c r="AN124" s="213">
        <v>-195.8079364507777</v>
      </c>
      <c r="AO124" s="39">
        <v>750229.0694735205</v>
      </c>
      <c r="AP124" s="31">
        <v>10641.547084730786</v>
      </c>
      <c r="AQ124" s="31">
        <v>811160.40716419707</v>
      </c>
      <c r="AR124" s="31">
        <v>11505.821378215562</v>
      </c>
      <c r="AS124" s="31">
        <v>-62655.704964451506</v>
      </c>
      <c r="AT124" s="31">
        <v>-888.73340375108512</v>
      </c>
      <c r="AU124" s="31">
        <v>-60931.337690676584</v>
      </c>
      <c r="AV124" s="31">
        <v>-864.27429348477415</v>
      </c>
      <c r="AW124" s="31">
        <v>0</v>
      </c>
      <c r="AX124" s="31">
        <v>0</v>
      </c>
      <c r="AY124" s="31">
        <v>1724.3672737749221</v>
      </c>
      <c r="AZ124" s="65">
        <v>24.459110266310947</v>
      </c>
      <c r="BA124" s="39">
        <v>1.4000000000000002E-22</v>
      </c>
      <c r="BB124" s="31" t="s">
        <v>64</v>
      </c>
      <c r="BC124" s="32">
        <v>2</v>
      </c>
      <c r="BD124" s="33" t="s">
        <v>354</v>
      </c>
      <c r="BE124" s="1">
        <v>0</v>
      </c>
    </row>
    <row r="125" spans="1:57">
      <c r="A125" s="29">
        <v>101</v>
      </c>
      <c r="B125" s="34">
        <v>66</v>
      </c>
      <c r="C125" s="200" t="s">
        <v>159</v>
      </c>
      <c r="D125" s="42" t="s">
        <v>160</v>
      </c>
      <c r="E125" s="42" t="s">
        <v>57</v>
      </c>
      <c r="F125" s="42" t="s">
        <v>67</v>
      </c>
      <c r="G125" s="42">
        <v>0</v>
      </c>
      <c r="H125" s="42" t="s">
        <v>367</v>
      </c>
      <c r="I125" s="80" t="s">
        <v>343</v>
      </c>
      <c r="J125" s="44" t="s">
        <v>344</v>
      </c>
      <c r="K125" s="44">
        <v>2</v>
      </c>
      <c r="L125" s="46">
        <v>0.81529913519977282</v>
      </c>
      <c r="M125" s="46">
        <v>0</v>
      </c>
      <c r="N125" s="46">
        <v>175</v>
      </c>
      <c r="O125" s="40">
        <v>3304019.3778002546</v>
      </c>
      <c r="P125" s="213">
        <v>18880.110730287168</v>
      </c>
      <c r="Q125" s="83">
        <v>3364954.4682804747</v>
      </c>
      <c r="R125" s="49">
        <v>19228.311247316997</v>
      </c>
      <c r="S125" s="39">
        <v>2031856.97</v>
      </c>
      <c r="T125" s="31">
        <v>11610.611257142857</v>
      </c>
      <c r="U125" s="31">
        <v>1819897.05</v>
      </c>
      <c r="V125" s="31">
        <v>10399.411714285714</v>
      </c>
      <c r="W125" s="31">
        <v>77878.899999999994</v>
      </c>
      <c r="X125" s="31">
        <v>445.02228571428566</v>
      </c>
      <c r="Y125" s="31">
        <v>134081.01999999999</v>
      </c>
      <c r="Z125" s="31">
        <v>766.17725714285712</v>
      </c>
      <c r="AA125" s="36">
        <v>338538.05304484686</v>
      </c>
      <c r="AB125" s="46">
        <v>1934.5031602562674</v>
      </c>
      <c r="AC125" s="39">
        <v>994559.44523562794</v>
      </c>
      <c r="AD125" s="31">
        <v>5683.1968299178734</v>
      </c>
      <c r="AE125" s="31">
        <v>438615.10978126351</v>
      </c>
      <c r="AF125" s="31">
        <v>2506.372055892934</v>
      </c>
      <c r="AG125" s="31">
        <v>437775.20491816336</v>
      </c>
      <c r="AH125" s="31">
        <v>2501.5725995323619</v>
      </c>
      <c r="AI125" s="31">
        <v>118169.13053620099</v>
      </c>
      <c r="AJ125" s="31">
        <v>675.25217449257696</v>
      </c>
      <c r="AK125" s="36">
        <v>0</v>
      </c>
      <c r="AL125" s="46">
        <v>0</v>
      </c>
      <c r="AM125" s="46">
        <v>-60935.090480220169</v>
      </c>
      <c r="AN125" s="213">
        <v>-348.20051702982954</v>
      </c>
      <c r="AO125" s="39">
        <v>3311631.0105264797</v>
      </c>
      <c r="AP125" s="31">
        <v>18923.605774437026</v>
      </c>
      <c r="AQ125" s="31">
        <v>3580591.6728358031</v>
      </c>
      <c r="AR125" s="31">
        <v>20460.52384477602</v>
      </c>
      <c r="AS125" s="31">
        <v>-276572.29503554851</v>
      </c>
      <c r="AT125" s="31">
        <v>-1580.4131144888484</v>
      </c>
      <c r="AU125" s="31">
        <v>-268960.66230932344</v>
      </c>
      <c r="AV125" s="31">
        <v>-1536.9180703389911</v>
      </c>
      <c r="AW125" s="31">
        <v>0</v>
      </c>
      <c r="AX125" s="31">
        <v>0</v>
      </c>
      <c r="AY125" s="31">
        <v>7611.6327262250779</v>
      </c>
      <c r="AZ125" s="65">
        <v>43.495044149857584</v>
      </c>
      <c r="BA125" s="39">
        <v>-1E-22</v>
      </c>
      <c r="BB125" s="31" t="s">
        <v>64</v>
      </c>
      <c r="BC125" s="32">
        <v>4</v>
      </c>
      <c r="BD125" s="33" t="s">
        <v>354</v>
      </c>
      <c r="BE125" s="1">
        <v>0</v>
      </c>
    </row>
    <row r="126" spans="1:57">
      <c r="A126" s="29">
        <v>229</v>
      </c>
      <c r="B126" s="34">
        <v>229</v>
      </c>
      <c r="C126" s="200" t="s">
        <v>368</v>
      </c>
      <c r="D126" s="42" t="s">
        <v>161</v>
      </c>
      <c r="E126" s="42" t="s">
        <v>57</v>
      </c>
      <c r="F126" s="42" t="s">
        <v>58</v>
      </c>
      <c r="G126" s="42">
        <v>0</v>
      </c>
      <c r="H126" s="42" t="s">
        <v>367</v>
      </c>
      <c r="I126" s="80" t="s">
        <v>341</v>
      </c>
      <c r="J126" s="44" t="s">
        <v>342</v>
      </c>
      <c r="K126" s="44">
        <v>1</v>
      </c>
      <c r="L126" s="46">
        <v>0.10320712972490179</v>
      </c>
      <c r="M126" s="46">
        <v>0</v>
      </c>
      <c r="N126" s="46">
        <v>21</v>
      </c>
      <c r="O126" s="40">
        <v>174926.0830807669</v>
      </c>
      <c r="P126" s="213">
        <v>8329.8134800365187</v>
      </c>
      <c r="Q126" s="83">
        <v>184010.73379996422</v>
      </c>
      <c r="R126" s="49">
        <v>8762.4158952363887</v>
      </c>
      <c r="S126" s="39">
        <v>138736.3110774688</v>
      </c>
      <c r="T126" s="31">
        <v>6606.4910036889896</v>
      </c>
      <c r="U126" s="31">
        <v>131974</v>
      </c>
      <c r="V126" s="31">
        <v>6284.4761904761899</v>
      </c>
      <c r="W126" s="31">
        <v>2696.08</v>
      </c>
      <c r="X126" s="31">
        <v>128.38476190476189</v>
      </c>
      <c r="Y126" s="31">
        <v>4066.2310774687876</v>
      </c>
      <c r="Z126" s="31">
        <v>193.63005130803751</v>
      </c>
      <c r="AA126" s="36">
        <v>16928.719744891063</v>
      </c>
      <c r="AB126" s="46">
        <v>806.129511661479</v>
      </c>
      <c r="AC126" s="39">
        <v>28268.988086008521</v>
      </c>
      <c r="AD126" s="31">
        <v>1346.1422898099297</v>
      </c>
      <c r="AE126" s="31">
        <v>5944.7306721543428</v>
      </c>
      <c r="AF126" s="31">
        <v>283.08241295973062</v>
      </c>
      <c r="AG126" s="31">
        <v>20269.578913151916</v>
      </c>
      <c r="AH126" s="31">
        <v>965.21804348342437</v>
      </c>
      <c r="AI126" s="31">
        <v>2054.6785007022618</v>
      </c>
      <c r="AJ126" s="31">
        <v>97.841833366774381</v>
      </c>
      <c r="AK126" s="36">
        <v>76.714891595816752</v>
      </c>
      <c r="AL126" s="46">
        <v>3.6530900759912739</v>
      </c>
      <c r="AM126" s="46">
        <v>-9084.6507191972978</v>
      </c>
      <c r="AN126" s="213">
        <v>-432.6024151998713</v>
      </c>
      <c r="AO126" s="39">
        <v>157779.05032644005</v>
      </c>
      <c r="AP126" s="31">
        <v>7513.2881107828589</v>
      </c>
      <c r="AQ126" s="31">
        <v>190434.92144982595</v>
      </c>
      <c r="AR126" s="31">
        <v>9068.3295928488533</v>
      </c>
      <c r="AS126" s="31">
        <v>-32655.871123385899</v>
      </c>
      <c r="AT126" s="31">
        <v>-1555.0414820659951</v>
      </c>
      <c r="AU126" s="31">
        <v>-32655.871123385899</v>
      </c>
      <c r="AV126" s="31">
        <v>-1555.0414820659951</v>
      </c>
      <c r="AW126" s="31">
        <v>-17147.03275432685</v>
      </c>
      <c r="AX126" s="31">
        <v>-816.52536925365939</v>
      </c>
      <c r="AY126" s="31">
        <v>-17147.03275432685</v>
      </c>
      <c r="AZ126" s="65">
        <v>-816.52536925365939</v>
      </c>
      <c r="BA126" s="39">
        <v>-2.1000000000000001E-23</v>
      </c>
      <c r="BB126" s="31" t="s">
        <v>64</v>
      </c>
      <c r="BC126" s="32">
        <v>1</v>
      </c>
      <c r="BD126" s="33" t="s">
        <v>354</v>
      </c>
      <c r="BE126" s="1">
        <v>0</v>
      </c>
    </row>
    <row r="127" spans="1:57">
      <c r="A127" s="29">
        <v>229</v>
      </c>
      <c r="B127" s="34">
        <v>229</v>
      </c>
      <c r="C127" s="200" t="s">
        <v>368</v>
      </c>
      <c r="D127" s="42" t="s">
        <v>161</v>
      </c>
      <c r="E127" s="42" t="s">
        <v>57</v>
      </c>
      <c r="F127" s="42" t="s">
        <v>58</v>
      </c>
      <c r="G127" s="42">
        <v>0</v>
      </c>
      <c r="H127" s="42" t="s">
        <v>367</v>
      </c>
      <c r="I127" s="80" t="s">
        <v>343</v>
      </c>
      <c r="J127" s="44" t="s">
        <v>344</v>
      </c>
      <c r="K127" s="44">
        <v>2</v>
      </c>
      <c r="L127" s="46">
        <v>0.54686082961721283</v>
      </c>
      <c r="M127" s="46">
        <v>0</v>
      </c>
      <c r="N127" s="46">
        <v>46.5</v>
      </c>
      <c r="O127" s="40">
        <v>926876.10991817736</v>
      </c>
      <c r="P127" s="213">
        <v>19932.819568132847</v>
      </c>
      <c r="Q127" s="83">
        <v>975012.70321677148</v>
      </c>
      <c r="R127" s="49">
        <v>20968.015122941324</v>
      </c>
      <c r="S127" s="39">
        <v>728529.94285175879</v>
      </c>
      <c r="T127" s="31">
        <v>15667.310598962553</v>
      </c>
      <c r="U127" s="31">
        <v>651528.15</v>
      </c>
      <c r="V127" s="31">
        <v>14011.358064516129</v>
      </c>
      <c r="W127" s="31">
        <v>24713.94</v>
      </c>
      <c r="X127" s="31">
        <v>531.48258064516131</v>
      </c>
      <c r="Y127" s="31">
        <v>52287.852851758689</v>
      </c>
      <c r="Z127" s="31">
        <v>1124.4699538012619</v>
      </c>
      <c r="AA127" s="36">
        <v>96288.149898332209</v>
      </c>
      <c r="AB127" s="46">
        <v>2070.7129010394019</v>
      </c>
      <c r="AC127" s="39">
        <v>149788.12334341792</v>
      </c>
      <c r="AD127" s="31">
        <v>3221.2499643745791</v>
      </c>
      <c r="AE127" s="31">
        <v>31499.183785951456</v>
      </c>
      <c r="AF127" s="31">
        <v>677.40180184841836</v>
      </c>
      <c r="AG127" s="31">
        <v>107401.87010319812</v>
      </c>
      <c r="AH127" s="31">
        <v>2309.7176366279159</v>
      </c>
      <c r="AI127" s="31">
        <v>10887.069454268358</v>
      </c>
      <c r="AJ127" s="31">
        <v>234.1305258982442</v>
      </c>
      <c r="AK127" s="36">
        <v>406.48712326277035</v>
      </c>
      <c r="AL127" s="46">
        <v>8.7416585647907628</v>
      </c>
      <c r="AM127" s="46">
        <v>-48136.593298594133</v>
      </c>
      <c r="AN127" s="213">
        <v>-1035.1955548084759</v>
      </c>
      <c r="AO127" s="39">
        <v>836019.5907755642</v>
      </c>
      <c r="AP127" s="31">
        <v>17978.915930657295</v>
      </c>
      <c r="AQ127" s="31">
        <v>1009052.3727355761</v>
      </c>
      <c r="AR127" s="31">
        <v>21700.051026571531</v>
      </c>
      <c r="AS127" s="31">
        <v>-173032.78196001193</v>
      </c>
      <c r="AT127" s="31">
        <v>-3721.1350959142342</v>
      </c>
      <c r="AU127" s="31">
        <v>-173032.78196001193</v>
      </c>
      <c r="AV127" s="31">
        <v>-3721.1350959142342</v>
      </c>
      <c r="AW127" s="31">
        <v>-90856.519142613193</v>
      </c>
      <c r="AX127" s="31">
        <v>-1953.9036374755522</v>
      </c>
      <c r="AY127" s="31">
        <v>-90856.519142613179</v>
      </c>
      <c r="AZ127" s="65">
        <v>-1953.9036374755522</v>
      </c>
      <c r="BA127" s="39">
        <v>3E-23</v>
      </c>
      <c r="BB127" s="31" t="s">
        <v>64</v>
      </c>
      <c r="BC127" s="32">
        <v>4</v>
      </c>
      <c r="BD127" s="33" t="s">
        <v>354</v>
      </c>
      <c r="BE127" s="1">
        <v>0</v>
      </c>
    </row>
    <row r="128" spans="1:57">
      <c r="A128" s="29">
        <v>229</v>
      </c>
      <c r="B128" s="34">
        <v>229</v>
      </c>
      <c r="C128" s="200" t="s">
        <v>368</v>
      </c>
      <c r="D128" s="42" t="s">
        <v>161</v>
      </c>
      <c r="E128" s="42" t="s">
        <v>57</v>
      </c>
      <c r="F128" s="42" t="s">
        <v>58</v>
      </c>
      <c r="G128" s="42">
        <v>0</v>
      </c>
      <c r="H128" s="42" t="s">
        <v>367</v>
      </c>
      <c r="I128" s="80" t="s">
        <v>339</v>
      </c>
      <c r="J128" s="44" t="s">
        <v>340</v>
      </c>
      <c r="K128" s="44">
        <v>3</v>
      </c>
      <c r="L128" s="46">
        <v>0.34993204065788547</v>
      </c>
      <c r="M128" s="46">
        <v>0</v>
      </c>
      <c r="N128" s="46">
        <v>23</v>
      </c>
      <c r="O128" s="40">
        <v>593100.89700105577</v>
      </c>
      <c r="P128" s="213">
        <v>25786.995521785029</v>
      </c>
      <c r="Q128" s="83">
        <v>623903.13298326428</v>
      </c>
      <c r="R128" s="49">
        <v>27126.223173185401</v>
      </c>
      <c r="S128" s="39">
        <v>470396.5760707726</v>
      </c>
      <c r="T128" s="31">
        <v>20452.025046555329</v>
      </c>
      <c r="U128" s="31">
        <v>459857.6</v>
      </c>
      <c r="V128" s="31">
        <v>19993.808695652173</v>
      </c>
      <c r="W128" s="31">
        <v>0</v>
      </c>
      <c r="X128" s="31">
        <v>0</v>
      </c>
      <c r="Y128" s="31">
        <v>10538.976070772524</v>
      </c>
      <c r="Z128" s="31">
        <v>458.21635090315323</v>
      </c>
      <c r="AA128" s="36">
        <v>57398.180356776749</v>
      </c>
      <c r="AB128" s="46">
        <v>2495.5730589902932</v>
      </c>
      <c r="AC128" s="39">
        <v>95848.268570573564</v>
      </c>
      <c r="AD128" s="31">
        <v>4167.3160248075455</v>
      </c>
      <c r="AE128" s="31">
        <v>20156.085541894201</v>
      </c>
      <c r="AF128" s="31">
        <v>876.35154529974784</v>
      </c>
      <c r="AG128" s="31">
        <v>68725.630983649986</v>
      </c>
      <c r="AH128" s="31">
        <v>2988.0709123326078</v>
      </c>
      <c r="AI128" s="31">
        <v>6966.5520450293798</v>
      </c>
      <c r="AJ128" s="31">
        <v>302.89356717519047</v>
      </c>
      <c r="AK128" s="36">
        <v>260.10798514141283</v>
      </c>
      <c r="AL128" s="46">
        <v>11.30904283223534</v>
      </c>
      <c r="AM128" s="46">
        <v>-30802.235982208567</v>
      </c>
      <c r="AN128" s="213">
        <v>-1339.2276514003722</v>
      </c>
      <c r="AO128" s="39">
        <v>534962.50889799581</v>
      </c>
      <c r="AP128" s="31">
        <v>23259.239517304162</v>
      </c>
      <c r="AQ128" s="31">
        <v>645684.85581459804</v>
      </c>
      <c r="AR128" s="31">
        <v>28073.254600634693</v>
      </c>
      <c r="AS128" s="31">
        <v>-110722.34691660221</v>
      </c>
      <c r="AT128" s="31">
        <v>-4814.0150833305297</v>
      </c>
      <c r="AU128" s="31">
        <v>-110722.34691660221</v>
      </c>
      <c r="AV128" s="31">
        <v>-4814.0150833305297</v>
      </c>
      <c r="AW128" s="31">
        <v>-58138.388103059966</v>
      </c>
      <c r="AX128" s="31">
        <v>-2527.7560044808679</v>
      </c>
      <c r="AY128" s="31">
        <v>-58138.388103059966</v>
      </c>
      <c r="AZ128" s="65">
        <v>-2527.7560044808679</v>
      </c>
      <c r="BA128" s="39">
        <v>-3.4999999999999999E-23</v>
      </c>
      <c r="BB128" s="31" t="s">
        <v>64</v>
      </c>
      <c r="BC128" s="32">
        <v>5</v>
      </c>
      <c r="BD128" s="33" t="s">
        <v>354</v>
      </c>
      <c r="BE128" s="1">
        <v>0</v>
      </c>
    </row>
    <row r="129" spans="1:57">
      <c r="A129" s="29">
        <v>209</v>
      </c>
      <c r="B129" s="34">
        <v>69</v>
      </c>
      <c r="C129" s="200" t="s">
        <v>162</v>
      </c>
      <c r="D129" s="42" t="s">
        <v>163</v>
      </c>
      <c r="E129" s="42" t="s">
        <v>57</v>
      </c>
      <c r="F129" s="42" t="s">
        <v>58</v>
      </c>
      <c r="G129" s="42">
        <v>0</v>
      </c>
      <c r="H129" s="42" t="s">
        <v>367</v>
      </c>
      <c r="I129" s="80" t="s">
        <v>341</v>
      </c>
      <c r="J129" s="44" t="s">
        <v>342</v>
      </c>
      <c r="K129" s="44">
        <v>1</v>
      </c>
      <c r="L129" s="46">
        <v>0.13162847360952293</v>
      </c>
      <c r="M129" s="46">
        <v>0</v>
      </c>
      <c r="N129" s="46">
        <v>85.5</v>
      </c>
      <c r="O129" s="40">
        <v>933169.5202139765</v>
      </c>
      <c r="P129" s="213">
        <v>10914.263394315514</v>
      </c>
      <c r="Q129" s="83">
        <v>1094664.649807099</v>
      </c>
      <c r="R129" s="49">
        <v>12803.095319381275</v>
      </c>
      <c r="S129" s="39">
        <v>686440.08322665468</v>
      </c>
      <c r="T129" s="31">
        <v>8028.5389851070713</v>
      </c>
      <c r="U129" s="31">
        <v>621174.44999999995</v>
      </c>
      <c r="V129" s="31">
        <v>7265.1982456140349</v>
      </c>
      <c r="W129" s="31">
        <v>14491.75</v>
      </c>
      <c r="X129" s="31">
        <v>169.4941520467836</v>
      </c>
      <c r="Y129" s="31">
        <v>50773.883226654667</v>
      </c>
      <c r="Z129" s="31">
        <v>593.84658744625324</v>
      </c>
      <c r="AA129" s="36">
        <v>111521.16381868071</v>
      </c>
      <c r="AB129" s="46">
        <v>1304.3410972945107</v>
      </c>
      <c r="AC129" s="39">
        <v>296392.38442289544</v>
      </c>
      <c r="AD129" s="31">
        <v>3466.5775955894196</v>
      </c>
      <c r="AE129" s="31">
        <v>156646.71981476567</v>
      </c>
      <c r="AF129" s="31">
        <v>1832.1253779504755</v>
      </c>
      <c r="AG129" s="31">
        <v>136963.28877012429</v>
      </c>
      <c r="AH129" s="31">
        <v>1601.9098101768921</v>
      </c>
      <c r="AI129" s="31">
        <v>2782.375838005456</v>
      </c>
      <c r="AJ129" s="31">
        <v>32.542407462052118</v>
      </c>
      <c r="AK129" s="36">
        <v>311.0183388682612</v>
      </c>
      <c r="AL129" s="46">
        <v>3.6376413902720608</v>
      </c>
      <c r="AM129" s="46">
        <v>-161495.12959312252</v>
      </c>
      <c r="AN129" s="213">
        <v>-1888.8319250657601</v>
      </c>
      <c r="AO129" s="39">
        <v>983684.54004256101</v>
      </c>
      <c r="AP129" s="31">
        <v>11505.082339679078</v>
      </c>
      <c r="AQ129" s="31">
        <v>640026.28857334645</v>
      </c>
      <c r="AR129" s="31">
        <v>7485.6875856531742</v>
      </c>
      <c r="AS129" s="31">
        <v>299648.27131787059</v>
      </c>
      <c r="AT129" s="31">
        <v>3504.6581440686618</v>
      </c>
      <c r="AU129" s="31">
        <v>343658.25146921462</v>
      </c>
      <c r="AV129" s="31">
        <v>4019.3947540259014</v>
      </c>
      <c r="AW129" s="31">
        <v>6505.0396772405384</v>
      </c>
      <c r="AX129" s="31">
        <v>76.082335406322102</v>
      </c>
      <c r="AY129" s="31">
        <v>50515.019828584525</v>
      </c>
      <c r="AZ129" s="65">
        <v>590.81894536356162</v>
      </c>
      <c r="BA129" s="39">
        <v>-2.3509999999999997E-22</v>
      </c>
      <c r="BB129" s="31" t="s">
        <v>64</v>
      </c>
      <c r="BC129" s="32">
        <v>3</v>
      </c>
      <c r="BD129" s="33" t="s">
        <v>354</v>
      </c>
      <c r="BE129" s="1">
        <v>0</v>
      </c>
    </row>
    <row r="130" spans="1:57">
      <c r="A130" s="29">
        <v>209</v>
      </c>
      <c r="B130" s="34">
        <v>69</v>
      </c>
      <c r="C130" s="200" t="s">
        <v>162</v>
      </c>
      <c r="D130" s="42" t="s">
        <v>163</v>
      </c>
      <c r="E130" s="42" t="s">
        <v>57</v>
      </c>
      <c r="F130" s="42" t="s">
        <v>58</v>
      </c>
      <c r="G130" s="42">
        <v>0</v>
      </c>
      <c r="H130" s="42" t="s">
        <v>367</v>
      </c>
      <c r="I130" s="80" t="s">
        <v>343</v>
      </c>
      <c r="J130" s="44" t="s">
        <v>344</v>
      </c>
      <c r="K130" s="44">
        <v>2</v>
      </c>
      <c r="L130" s="46">
        <v>0.50689500421136724</v>
      </c>
      <c r="M130" s="46">
        <v>0</v>
      </c>
      <c r="N130" s="46">
        <v>242.5</v>
      </c>
      <c r="O130" s="40">
        <v>3593591.5300666504</v>
      </c>
      <c r="P130" s="213">
        <v>14818.934144604746</v>
      </c>
      <c r="Q130" s="83">
        <v>4215501.6088696821</v>
      </c>
      <c r="R130" s="49">
        <v>17383.511789153326</v>
      </c>
      <c r="S130" s="39">
        <v>2635563.6538199945</v>
      </c>
      <c r="T130" s="31">
        <v>10868.30372709276</v>
      </c>
      <c r="U130" s="31">
        <v>2287986.6</v>
      </c>
      <c r="V130" s="31">
        <v>9434.9962886597932</v>
      </c>
      <c r="W130" s="31">
        <v>83402.19</v>
      </c>
      <c r="X130" s="31">
        <v>343.9265567010309</v>
      </c>
      <c r="Y130" s="31">
        <v>264174.86381999438</v>
      </c>
      <c r="Z130" s="31">
        <v>1089.3808817319355</v>
      </c>
      <c r="AA130" s="36">
        <v>437347.23384595563</v>
      </c>
      <c r="AB130" s="46">
        <v>1803.4937478183733</v>
      </c>
      <c r="AC130" s="39">
        <v>1141393.004343031</v>
      </c>
      <c r="AD130" s="31">
        <v>4706.7752756413656</v>
      </c>
      <c r="AE130" s="31">
        <v>603239.08287315979</v>
      </c>
      <c r="AF130" s="31">
        <v>2487.5838468996276</v>
      </c>
      <c r="AG130" s="31">
        <v>527439.12418135116</v>
      </c>
      <c r="AH130" s="31">
        <v>2175.0066976550561</v>
      </c>
      <c r="AI130" s="31">
        <v>10714.797288520302</v>
      </c>
      <c r="AJ130" s="31">
        <v>44.184731086681651</v>
      </c>
      <c r="AK130" s="36">
        <v>1197.7168607008291</v>
      </c>
      <c r="AL130" s="46">
        <v>4.9390386008281606</v>
      </c>
      <c r="AM130" s="46">
        <v>-621910.07880303147</v>
      </c>
      <c r="AN130" s="213">
        <v>-2564.5776445485831</v>
      </c>
      <c r="AO130" s="39">
        <v>3788122.4737643455</v>
      </c>
      <c r="AP130" s="31">
        <v>15621.12360315194</v>
      </c>
      <c r="AQ130" s="31">
        <v>2464710.8588692243</v>
      </c>
      <c r="AR130" s="31">
        <v>10163.756119048347</v>
      </c>
      <c r="AS130" s="31">
        <v>1153931.270237051</v>
      </c>
      <c r="AT130" s="31">
        <v>4758.4794648950556</v>
      </c>
      <c r="AU130" s="31">
        <v>1323411.6148951219</v>
      </c>
      <c r="AV130" s="31">
        <v>5457.3674841035936</v>
      </c>
      <c r="AW130" s="31">
        <v>25050.599039624507</v>
      </c>
      <c r="AX130" s="31">
        <v>103.30143933865774</v>
      </c>
      <c r="AY130" s="31">
        <v>194530.94369769513</v>
      </c>
      <c r="AZ130" s="65">
        <v>802.18945854719641</v>
      </c>
      <c r="BA130" s="39">
        <v>2.7300000000000002E-22</v>
      </c>
      <c r="BB130" s="31" t="s">
        <v>64</v>
      </c>
      <c r="BC130" s="32">
        <v>3</v>
      </c>
      <c r="BD130" s="33" t="s">
        <v>354</v>
      </c>
      <c r="BE130" s="1">
        <v>0</v>
      </c>
    </row>
    <row r="131" spans="1:57">
      <c r="A131" s="29">
        <v>209</v>
      </c>
      <c r="B131" s="34">
        <v>69</v>
      </c>
      <c r="C131" s="200" t="s">
        <v>162</v>
      </c>
      <c r="D131" s="42" t="s">
        <v>163</v>
      </c>
      <c r="E131" s="42" t="s">
        <v>57</v>
      </c>
      <c r="F131" s="42" t="s">
        <v>58</v>
      </c>
      <c r="G131" s="42">
        <v>0</v>
      </c>
      <c r="H131" s="42" t="s">
        <v>367</v>
      </c>
      <c r="I131" s="80" t="s">
        <v>339</v>
      </c>
      <c r="J131" s="44" t="s">
        <v>340</v>
      </c>
      <c r="K131" s="44">
        <v>3</v>
      </c>
      <c r="L131" s="46">
        <v>0.36147652217910986</v>
      </c>
      <c r="M131" s="46">
        <v>0</v>
      </c>
      <c r="N131" s="46">
        <v>109.5</v>
      </c>
      <c r="O131" s="40">
        <v>2562658.849719373</v>
      </c>
      <c r="P131" s="213">
        <v>23403.277166386968</v>
      </c>
      <c r="Q131" s="83">
        <v>3006154.8213232192</v>
      </c>
      <c r="R131" s="49">
        <v>27453.46868788328</v>
      </c>
      <c r="S131" s="39">
        <v>1883458.1729533509</v>
      </c>
      <c r="T131" s="31">
        <v>17200.531259847954</v>
      </c>
      <c r="U131" s="31">
        <v>1615720.4</v>
      </c>
      <c r="V131" s="31">
        <v>14755.437442922375</v>
      </c>
      <c r="W131" s="31">
        <v>75910.55</v>
      </c>
      <c r="X131" s="31">
        <v>693.24703196347025</v>
      </c>
      <c r="Y131" s="31">
        <v>191827.22295335095</v>
      </c>
      <c r="Z131" s="31">
        <v>1751.8467849621088</v>
      </c>
      <c r="AA131" s="36">
        <v>307893.3523353638</v>
      </c>
      <c r="AB131" s="46">
        <v>2811.8114368526367</v>
      </c>
      <c r="AC131" s="39">
        <v>813949.18123407348</v>
      </c>
      <c r="AD131" s="31">
        <v>7433.3258560189352</v>
      </c>
      <c r="AE131" s="31">
        <v>430181.32731207466</v>
      </c>
      <c r="AF131" s="31">
        <v>3928.5965964573024</v>
      </c>
      <c r="AG131" s="31">
        <v>376126.92704852461</v>
      </c>
      <c r="AH131" s="31">
        <v>3434.9491054659779</v>
      </c>
      <c r="AI131" s="31">
        <v>7640.9268734742427</v>
      </c>
      <c r="AJ131" s="31">
        <v>69.780154095655178</v>
      </c>
      <c r="AK131" s="36">
        <v>854.11480043090967</v>
      </c>
      <c r="AL131" s="46">
        <v>7.8001351637526009</v>
      </c>
      <c r="AM131" s="46">
        <v>-443495.97160384612</v>
      </c>
      <c r="AN131" s="213">
        <v>-4050.1915214963115</v>
      </c>
      <c r="AO131" s="39">
        <v>2701382.5861930936</v>
      </c>
      <c r="AP131" s="31">
        <v>24670.160604503137</v>
      </c>
      <c r="AQ131" s="31">
        <v>1757632.4525574297</v>
      </c>
      <c r="AR131" s="31">
        <v>16051.4379228989</v>
      </c>
      <c r="AS131" s="31">
        <v>822890.45844507834</v>
      </c>
      <c r="AT131" s="31">
        <v>7514.9813556628142</v>
      </c>
      <c r="AU131" s="31">
        <v>943750.13363566366</v>
      </c>
      <c r="AV131" s="31">
        <v>8618.7226816042348</v>
      </c>
      <c r="AW131" s="31">
        <v>17864.061283134957</v>
      </c>
      <c r="AX131" s="31">
        <v>163.14211217474846</v>
      </c>
      <c r="AY131" s="31">
        <v>138723.73647372035</v>
      </c>
      <c r="AZ131" s="65">
        <v>1266.8834381161676</v>
      </c>
      <c r="BA131" s="39">
        <v>-3.8000000000000001E-23</v>
      </c>
      <c r="BB131" s="31" t="s">
        <v>64</v>
      </c>
      <c r="BC131" s="32">
        <v>5</v>
      </c>
      <c r="BD131" s="33" t="s">
        <v>354</v>
      </c>
      <c r="BE131" s="1">
        <v>0</v>
      </c>
    </row>
    <row r="132" spans="1:57">
      <c r="A132" s="29">
        <v>103</v>
      </c>
      <c r="B132" s="34">
        <v>70</v>
      </c>
      <c r="C132" s="200" t="s">
        <v>164</v>
      </c>
      <c r="D132" s="42" t="s">
        <v>165</v>
      </c>
      <c r="E132" s="42" t="s">
        <v>57</v>
      </c>
      <c r="F132" s="42" t="s">
        <v>67</v>
      </c>
      <c r="G132" s="42">
        <v>0</v>
      </c>
      <c r="H132" s="42" t="s">
        <v>367</v>
      </c>
      <c r="I132" s="80" t="s">
        <v>341</v>
      </c>
      <c r="J132" s="44" t="s">
        <v>342</v>
      </c>
      <c r="K132" s="44">
        <v>1</v>
      </c>
      <c r="L132" s="46">
        <v>0.16859029667372694</v>
      </c>
      <c r="M132" s="46">
        <v>0</v>
      </c>
      <c r="N132" s="46">
        <v>17</v>
      </c>
      <c r="O132" s="40">
        <v>152552.28657802861</v>
      </c>
      <c r="P132" s="213">
        <v>8973.6639163546224</v>
      </c>
      <c r="Q132" s="83">
        <v>158304.02272304229</v>
      </c>
      <c r="R132" s="49">
        <v>9312.0013366495477</v>
      </c>
      <c r="S132" s="39">
        <v>113961.52667252925</v>
      </c>
      <c r="T132" s="31">
        <v>6703.6192160311311</v>
      </c>
      <c r="U132" s="31">
        <v>110669.15</v>
      </c>
      <c r="V132" s="31">
        <v>6509.95</v>
      </c>
      <c r="W132" s="31">
        <v>1990.15</v>
      </c>
      <c r="X132" s="31">
        <v>117.06764705882352</v>
      </c>
      <c r="Y132" s="31">
        <v>1302.2266725292263</v>
      </c>
      <c r="Z132" s="31">
        <v>76.601568972307433</v>
      </c>
      <c r="AA132" s="36">
        <v>22838.651978512193</v>
      </c>
      <c r="AB132" s="46">
        <v>1343.4501163830698</v>
      </c>
      <c r="AC132" s="39">
        <v>21503.844072000877</v>
      </c>
      <c r="AD132" s="31">
        <v>1264.9320042353456</v>
      </c>
      <c r="AE132" s="31">
        <v>8012.4224397155467</v>
      </c>
      <c r="AF132" s="31">
        <v>471.31896704209095</v>
      </c>
      <c r="AG132" s="31">
        <v>12779.439520887681</v>
      </c>
      <c r="AH132" s="31">
        <v>751.73173652280468</v>
      </c>
      <c r="AI132" s="31">
        <v>711.98211139764987</v>
      </c>
      <c r="AJ132" s="31">
        <v>41.881300670449995</v>
      </c>
      <c r="AK132" s="36">
        <v>0</v>
      </c>
      <c r="AL132" s="46">
        <v>0</v>
      </c>
      <c r="AM132" s="46">
        <v>-5751.7361450137059</v>
      </c>
      <c r="AN132" s="213">
        <v>-338.33742029492385</v>
      </c>
      <c r="AO132" s="39">
        <v>170184.77312257804</v>
      </c>
      <c r="AP132" s="31">
        <v>10010.869007210473</v>
      </c>
      <c r="AQ132" s="31">
        <v>127813.81681105364</v>
      </c>
      <c r="AR132" s="31">
        <v>7518.4598124149188</v>
      </c>
      <c r="AS132" s="31">
        <v>35137.589632738171</v>
      </c>
      <c r="AT132" s="31">
        <v>2066.9170372198923</v>
      </c>
      <c r="AU132" s="31">
        <v>42370.956311524416</v>
      </c>
      <c r="AV132" s="31">
        <v>2492.409194795554</v>
      </c>
      <c r="AW132" s="31">
        <v>10399.119865763198</v>
      </c>
      <c r="AX132" s="31">
        <v>611.71293328018805</v>
      </c>
      <c r="AY132" s="31">
        <v>17632.486544549451</v>
      </c>
      <c r="AZ132" s="65">
        <v>1037.2050908558499</v>
      </c>
      <c r="BA132" s="39">
        <v>-2.3000000000000001E-23</v>
      </c>
      <c r="BB132" s="31" t="s">
        <v>57</v>
      </c>
      <c r="BC132" s="32">
        <v>1</v>
      </c>
      <c r="BD132" s="33" t="s">
        <v>354</v>
      </c>
      <c r="BE132" s="1">
        <v>0</v>
      </c>
    </row>
    <row r="133" spans="1:57">
      <c r="A133" s="29">
        <v>103</v>
      </c>
      <c r="B133" s="34">
        <v>70</v>
      </c>
      <c r="C133" s="200" t="s">
        <v>164</v>
      </c>
      <c r="D133" s="42" t="s">
        <v>165</v>
      </c>
      <c r="E133" s="42" t="s">
        <v>57</v>
      </c>
      <c r="F133" s="42" t="s">
        <v>67</v>
      </c>
      <c r="G133" s="42">
        <v>0</v>
      </c>
      <c r="H133" s="42" t="s">
        <v>367</v>
      </c>
      <c r="I133" s="80" t="s">
        <v>343</v>
      </c>
      <c r="J133" s="44" t="s">
        <v>344</v>
      </c>
      <c r="K133" s="44">
        <v>2</v>
      </c>
      <c r="L133" s="46">
        <v>0.83140970332627306</v>
      </c>
      <c r="M133" s="46">
        <v>0</v>
      </c>
      <c r="N133" s="46">
        <v>48</v>
      </c>
      <c r="O133" s="40">
        <v>752317.62342197145</v>
      </c>
      <c r="P133" s="213">
        <v>15673.283821291072</v>
      </c>
      <c r="Q133" s="83">
        <v>780682.53727695777</v>
      </c>
      <c r="R133" s="49">
        <v>16264.219526603289</v>
      </c>
      <c r="S133" s="39">
        <v>563818.38332747086</v>
      </c>
      <c r="T133" s="31">
        <v>11746.21631932231</v>
      </c>
      <c r="U133" s="31">
        <v>519681.85</v>
      </c>
      <c r="V133" s="31">
        <v>10826.705208333333</v>
      </c>
      <c r="W133" s="31">
        <v>16221.81</v>
      </c>
      <c r="X133" s="31">
        <v>337.95437500000003</v>
      </c>
      <c r="Y133" s="31">
        <v>27914.723327470776</v>
      </c>
      <c r="Z133" s="31">
        <v>581.55673598897442</v>
      </c>
      <c r="AA133" s="36">
        <v>110817.09802148782</v>
      </c>
      <c r="AB133" s="46">
        <v>2308.6895421143295</v>
      </c>
      <c r="AC133" s="39">
        <v>106047.05592799913</v>
      </c>
      <c r="AD133" s="31">
        <v>2209.3136651666482</v>
      </c>
      <c r="AE133" s="31">
        <v>39513.577560284459</v>
      </c>
      <c r="AF133" s="31">
        <v>823.19953250592607</v>
      </c>
      <c r="AG133" s="31">
        <v>63022.310479112326</v>
      </c>
      <c r="AH133" s="31">
        <v>1312.9648016481731</v>
      </c>
      <c r="AI133" s="31">
        <v>3511.1678886023496</v>
      </c>
      <c r="AJ133" s="31">
        <v>73.149331012548956</v>
      </c>
      <c r="AK133" s="36">
        <v>0</v>
      </c>
      <c r="AL133" s="46">
        <v>0</v>
      </c>
      <c r="AM133" s="46">
        <v>-28364.913854986295</v>
      </c>
      <c r="AN133" s="213">
        <v>-590.93570531221451</v>
      </c>
      <c r="AO133" s="39">
        <v>839272.92687742191</v>
      </c>
      <c r="AP133" s="31">
        <v>17484.852643279624</v>
      </c>
      <c r="AQ133" s="31">
        <v>630318.88318894641</v>
      </c>
      <c r="AR133" s="31">
        <v>13131.643399769717</v>
      </c>
      <c r="AS133" s="31">
        <v>173282.41036726185</v>
      </c>
      <c r="AT133" s="31">
        <v>3610.050215984621</v>
      </c>
      <c r="AU133" s="31">
        <v>208954.04368847559</v>
      </c>
      <c r="AV133" s="31">
        <v>4353.2092435099075</v>
      </c>
      <c r="AW133" s="31">
        <v>51283.670134236803</v>
      </c>
      <c r="AX133" s="31">
        <v>1068.4097944632667</v>
      </c>
      <c r="AY133" s="31">
        <v>86955.303455450558</v>
      </c>
      <c r="AZ133" s="65">
        <v>1811.5688219885528</v>
      </c>
      <c r="BA133" s="39">
        <v>-7.0000000000000008E-24</v>
      </c>
      <c r="BB133" s="31" t="s">
        <v>57</v>
      </c>
      <c r="BC133" s="32">
        <v>2</v>
      </c>
      <c r="BD133" s="33" t="s">
        <v>354</v>
      </c>
      <c r="BE133" s="1">
        <v>0</v>
      </c>
    </row>
    <row r="134" spans="1:57">
      <c r="A134" s="29">
        <v>104</v>
      </c>
      <c r="B134" s="34">
        <v>71</v>
      </c>
      <c r="C134" s="200" t="s">
        <v>166</v>
      </c>
      <c r="D134" s="42" t="s">
        <v>167</v>
      </c>
      <c r="E134" s="42" t="s">
        <v>57</v>
      </c>
      <c r="F134" s="42" t="s">
        <v>67</v>
      </c>
      <c r="G134" s="42">
        <v>0</v>
      </c>
      <c r="H134" s="42" t="s">
        <v>367</v>
      </c>
      <c r="I134" s="80" t="s">
        <v>341</v>
      </c>
      <c r="J134" s="44" t="s">
        <v>342</v>
      </c>
      <c r="K134" s="44">
        <v>1</v>
      </c>
      <c r="L134" s="46">
        <v>0.22623031565895854</v>
      </c>
      <c r="M134" s="46">
        <v>0</v>
      </c>
      <c r="N134" s="46">
        <v>33</v>
      </c>
      <c r="O134" s="40">
        <v>369758.27315269021</v>
      </c>
      <c r="P134" s="213">
        <v>11204.796156142127</v>
      </c>
      <c r="Q134" s="83">
        <v>382244.29755392898</v>
      </c>
      <c r="R134" s="49">
        <v>11583.160531937239</v>
      </c>
      <c r="S134" s="39">
        <v>252264.32349768656</v>
      </c>
      <c r="T134" s="31">
        <v>7644.3734393238346</v>
      </c>
      <c r="U134" s="31">
        <v>242688.95</v>
      </c>
      <c r="V134" s="31">
        <v>7354.2106060606056</v>
      </c>
      <c r="W134" s="31">
        <v>6935.9</v>
      </c>
      <c r="X134" s="31">
        <v>210.17878787878786</v>
      </c>
      <c r="Y134" s="31">
        <v>2639.4734976865507</v>
      </c>
      <c r="Z134" s="31">
        <v>79.984045384440932</v>
      </c>
      <c r="AA134" s="36">
        <v>29305.053874415644</v>
      </c>
      <c r="AB134" s="46">
        <v>888.03193558835289</v>
      </c>
      <c r="AC134" s="39">
        <v>100674.92018182675</v>
      </c>
      <c r="AD134" s="31">
        <v>3050.7551570250521</v>
      </c>
      <c r="AE134" s="31">
        <v>51731.916608997301</v>
      </c>
      <c r="AF134" s="31">
        <v>1567.6338366362818</v>
      </c>
      <c r="AG134" s="31">
        <v>48937.472241611555</v>
      </c>
      <c r="AH134" s="31">
        <v>1482.9537042912593</v>
      </c>
      <c r="AI134" s="31">
        <v>5.5313312178615366</v>
      </c>
      <c r="AJ134" s="31">
        <v>0.16761609751095563</v>
      </c>
      <c r="AK134" s="36">
        <v>0</v>
      </c>
      <c r="AL134" s="46">
        <v>0</v>
      </c>
      <c r="AM134" s="46">
        <v>-12486.024401238759</v>
      </c>
      <c r="AN134" s="213">
        <v>-378.36437579511392</v>
      </c>
      <c r="AO134" s="39">
        <v>352288.93558793899</v>
      </c>
      <c r="AP134" s="31">
        <v>10675.422290543605</v>
      </c>
      <c r="AQ134" s="31">
        <v>273854.6589186624</v>
      </c>
      <c r="AR134" s="31">
        <v>8298.6260278382542</v>
      </c>
      <c r="AS134" s="31">
        <v>61351.851764184285</v>
      </c>
      <c r="AT134" s="31">
        <v>1859.1470231570993</v>
      </c>
      <c r="AU134" s="31">
        <v>78434.276669276587</v>
      </c>
      <c r="AV134" s="31">
        <v>2376.7962627053507</v>
      </c>
      <c r="AW134" s="31">
        <v>-34551.762469843488</v>
      </c>
      <c r="AX134" s="31">
        <v>-1047.0231051467724</v>
      </c>
      <c r="AY134" s="31">
        <v>-17469.337564751193</v>
      </c>
      <c r="AZ134" s="65">
        <v>-529.37386559852087</v>
      </c>
      <c r="BA134" s="39">
        <v>-1.0000000000000001E-24</v>
      </c>
      <c r="BB134" s="31" t="s">
        <v>64</v>
      </c>
      <c r="BC134" s="32">
        <v>2</v>
      </c>
      <c r="BD134" s="33" t="s">
        <v>354</v>
      </c>
      <c r="BE134" s="1">
        <v>0</v>
      </c>
    </row>
    <row r="135" spans="1:57">
      <c r="A135" s="29">
        <v>104</v>
      </c>
      <c r="B135" s="34">
        <v>71</v>
      </c>
      <c r="C135" s="200" t="s">
        <v>166</v>
      </c>
      <c r="D135" s="42" t="s">
        <v>167</v>
      </c>
      <c r="E135" s="42" t="s">
        <v>57</v>
      </c>
      <c r="F135" s="42" t="s">
        <v>67</v>
      </c>
      <c r="G135" s="42">
        <v>0</v>
      </c>
      <c r="H135" s="42" t="s">
        <v>367</v>
      </c>
      <c r="I135" s="80" t="s">
        <v>343</v>
      </c>
      <c r="J135" s="44" t="s">
        <v>344</v>
      </c>
      <c r="K135" s="44">
        <v>2</v>
      </c>
      <c r="L135" s="46">
        <v>0.77376968434104143</v>
      </c>
      <c r="M135" s="46">
        <v>0</v>
      </c>
      <c r="N135" s="46">
        <v>85</v>
      </c>
      <c r="O135" s="40">
        <v>1264674.6368473098</v>
      </c>
      <c r="P135" s="213">
        <v>14878.525139380115</v>
      </c>
      <c r="Q135" s="83">
        <v>1307380.262446071</v>
      </c>
      <c r="R135" s="49">
        <v>15380.944264071426</v>
      </c>
      <c r="S135" s="39">
        <v>862813.12650231342</v>
      </c>
      <c r="T135" s="31">
        <v>10150.742664733101</v>
      </c>
      <c r="U135" s="31">
        <v>769092.15</v>
      </c>
      <c r="V135" s="31">
        <v>9048.1429411764711</v>
      </c>
      <c r="W135" s="31">
        <v>38590.949999999997</v>
      </c>
      <c r="X135" s="31">
        <v>454.01117647058817</v>
      </c>
      <c r="Y135" s="31">
        <v>55130.026502313449</v>
      </c>
      <c r="Z135" s="31">
        <v>648.58854708604053</v>
      </c>
      <c r="AA135" s="36">
        <v>100231.31612558437</v>
      </c>
      <c r="AB135" s="46">
        <v>1179.1919544186392</v>
      </c>
      <c r="AC135" s="39">
        <v>344335.8198181733</v>
      </c>
      <c r="AD135" s="31">
        <v>4051.0096449196853</v>
      </c>
      <c r="AE135" s="31">
        <v>176937.33339100273</v>
      </c>
      <c r="AF135" s="31">
        <v>2081.6156869529727</v>
      </c>
      <c r="AG135" s="31">
        <v>167379.56775838844</v>
      </c>
      <c r="AH135" s="31">
        <v>1969.171385392805</v>
      </c>
      <c r="AI135" s="31">
        <v>18.918668782138464</v>
      </c>
      <c r="AJ135" s="31">
        <v>0.22257257390751134</v>
      </c>
      <c r="AK135" s="36">
        <v>0</v>
      </c>
      <c r="AL135" s="46">
        <v>0</v>
      </c>
      <c r="AM135" s="46">
        <v>-42705.625598761246</v>
      </c>
      <c r="AN135" s="213">
        <v>-502.41912469130864</v>
      </c>
      <c r="AO135" s="39">
        <v>1204924.714412061</v>
      </c>
      <c r="AP135" s="31">
        <v>14175.584875436012</v>
      </c>
      <c r="AQ135" s="31">
        <v>936657.99108133756</v>
      </c>
      <c r="AR135" s="31">
        <v>11019.505777427503</v>
      </c>
      <c r="AS135" s="31">
        <v>209840.14823581575</v>
      </c>
      <c r="AT135" s="31">
        <v>2468.7076263037143</v>
      </c>
      <c r="AU135" s="31">
        <v>268266.72333072347</v>
      </c>
      <c r="AV135" s="31">
        <v>3156.0790980085103</v>
      </c>
      <c r="AW135" s="31">
        <v>-118176.49753015651</v>
      </c>
      <c r="AX135" s="31">
        <v>-1390.3117356488999</v>
      </c>
      <c r="AY135" s="31">
        <v>-59749.922435248809</v>
      </c>
      <c r="AZ135" s="65">
        <v>-702.94026394410366</v>
      </c>
      <c r="BA135" s="39">
        <v>2.0000000000000002E-23</v>
      </c>
      <c r="BB135" s="31" t="s">
        <v>64</v>
      </c>
      <c r="BC135" s="32">
        <v>2</v>
      </c>
      <c r="BD135" s="33" t="s">
        <v>354</v>
      </c>
      <c r="BE135" s="1">
        <v>0</v>
      </c>
    </row>
    <row r="136" spans="1:57">
      <c r="A136" s="29">
        <v>105</v>
      </c>
      <c r="B136" s="34">
        <v>72</v>
      </c>
      <c r="C136" s="200" t="s">
        <v>168</v>
      </c>
      <c r="D136" s="42" t="s">
        <v>169</v>
      </c>
      <c r="E136" s="42" t="s">
        <v>57</v>
      </c>
      <c r="F136" s="42" t="s">
        <v>67</v>
      </c>
      <c r="G136" s="42">
        <v>0</v>
      </c>
      <c r="H136" s="42" t="s">
        <v>367</v>
      </c>
      <c r="I136" s="80" t="s">
        <v>341</v>
      </c>
      <c r="J136" s="44" t="s">
        <v>342</v>
      </c>
      <c r="K136" s="44">
        <v>1</v>
      </c>
      <c r="L136" s="46">
        <v>0.20155777606433156</v>
      </c>
      <c r="M136" s="46">
        <v>0</v>
      </c>
      <c r="N136" s="46">
        <v>12.5</v>
      </c>
      <c r="O136" s="40">
        <v>219304.2146543799</v>
      </c>
      <c r="P136" s="213">
        <v>17544.337172350388</v>
      </c>
      <c r="Q136" s="83">
        <v>217070.38408708083</v>
      </c>
      <c r="R136" s="49">
        <v>17365.630726966465</v>
      </c>
      <c r="S136" s="39">
        <v>149112.88414392207</v>
      </c>
      <c r="T136" s="31">
        <v>11929.030731513765</v>
      </c>
      <c r="U136" s="31">
        <v>141410.79999999999</v>
      </c>
      <c r="V136" s="31">
        <v>11312.864</v>
      </c>
      <c r="W136" s="31">
        <v>3811.05</v>
      </c>
      <c r="X136" s="31">
        <v>304.88400000000001</v>
      </c>
      <c r="Y136" s="31">
        <v>3891.034143922062</v>
      </c>
      <c r="Z136" s="31">
        <v>311.28273151376493</v>
      </c>
      <c r="AA136" s="36">
        <v>23165.537081936025</v>
      </c>
      <c r="AB136" s="46">
        <v>1853.2429665548818</v>
      </c>
      <c r="AC136" s="39">
        <v>44791.962861222732</v>
      </c>
      <c r="AD136" s="31">
        <v>3583.3570288978181</v>
      </c>
      <c r="AE136" s="31">
        <v>25295.500896073612</v>
      </c>
      <c r="AF136" s="31">
        <v>2023.6400716858884</v>
      </c>
      <c r="AG136" s="31">
        <v>18944.495995396948</v>
      </c>
      <c r="AH136" s="31">
        <v>1515.5596796317557</v>
      </c>
      <c r="AI136" s="31">
        <v>551.96596975217187</v>
      </c>
      <c r="AJ136" s="31">
        <v>44.157277580173762</v>
      </c>
      <c r="AK136" s="36">
        <v>0</v>
      </c>
      <c r="AL136" s="46">
        <v>0</v>
      </c>
      <c r="AM136" s="46">
        <v>2233.8305672990555</v>
      </c>
      <c r="AN136" s="213">
        <v>178.70644538392443</v>
      </c>
      <c r="AO136" s="39">
        <v>200780.22461603043</v>
      </c>
      <c r="AP136" s="31">
        <v>16062.417969282433</v>
      </c>
      <c r="AQ136" s="31">
        <v>192694.73442920978</v>
      </c>
      <c r="AR136" s="31">
        <v>15415.578754336781</v>
      </c>
      <c r="AS136" s="31">
        <v>12720.311247419966</v>
      </c>
      <c r="AT136" s="31">
        <v>1017.624899793597</v>
      </c>
      <c r="AU136" s="31">
        <v>8085.4901868206598</v>
      </c>
      <c r="AV136" s="31">
        <v>646.83921494565277</v>
      </c>
      <c r="AW136" s="31">
        <v>-13889.168977750151</v>
      </c>
      <c r="AX136" s="31">
        <v>-1111.1335182200119</v>
      </c>
      <c r="AY136" s="31">
        <v>-18523.990038349457</v>
      </c>
      <c r="AZ136" s="65">
        <v>-1481.9192030679562</v>
      </c>
      <c r="BA136" s="39">
        <v>-4.1000000000000003E-23</v>
      </c>
      <c r="BB136" s="31" t="s">
        <v>57</v>
      </c>
      <c r="BC136" s="32">
        <v>5</v>
      </c>
      <c r="BD136" s="33" t="s">
        <v>354</v>
      </c>
      <c r="BE136" s="1">
        <v>0</v>
      </c>
    </row>
    <row r="137" spans="1:57">
      <c r="A137" s="29">
        <v>105</v>
      </c>
      <c r="B137" s="34">
        <v>72</v>
      </c>
      <c r="C137" s="200" t="s">
        <v>168</v>
      </c>
      <c r="D137" s="42" t="s">
        <v>169</v>
      </c>
      <c r="E137" s="42" t="s">
        <v>57</v>
      </c>
      <c r="F137" s="42" t="s">
        <v>67</v>
      </c>
      <c r="G137" s="42">
        <v>0</v>
      </c>
      <c r="H137" s="42" t="s">
        <v>367</v>
      </c>
      <c r="I137" s="80" t="s">
        <v>343</v>
      </c>
      <c r="J137" s="44" t="s">
        <v>344</v>
      </c>
      <c r="K137" s="44">
        <v>2</v>
      </c>
      <c r="L137" s="46">
        <v>0.79844222393566855</v>
      </c>
      <c r="M137" s="46">
        <v>0</v>
      </c>
      <c r="N137" s="46">
        <v>47</v>
      </c>
      <c r="O137" s="40">
        <v>868742.19534562004</v>
      </c>
      <c r="P137" s="213">
        <v>18483.876496715322</v>
      </c>
      <c r="Q137" s="83">
        <v>859893.19591291924</v>
      </c>
      <c r="R137" s="49">
        <v>18295.599913040835</v>
      </c>
      <c r="S137" s="39">
        <v>585364.30585607793</v>
      </c>
      <c r="T137" s="31">
        <v>12454.559699065487</v>
      </c>
      <c r="U137" s="31">
        <v>512975.25</v>
      </c>
      <c r="V137" s="31">
        <v>10914.367021276596</v>
      </c>
      <c r="W137" s="31">
        <v>23024.84</v>
      </c>
      <c r="X137" s="31">
        <v>489.89021276595741</v>
      </c>
      <c r="Y137" s="31">
        <v>49364.215856077935</v>
      </c>
      <c r="Z137" s="31">
        <v>1050.3024650229349</v>
      </c>
      <c r="AA137" s="36">
        <v>97091.95291806398</v>
      </c>
      <c r="AB137" s="46">
        <v>2065.7862322992332</v>
      </c>
      <c r="AC137" s="39">
        <v>177436.93713877728</v>
      </c>
      <c r="AD137" s="31">
        <v>3775.2539816761118</v>
      </c>
      <c r="AE137" s="31">
        <v>100204.49910392638</v>
      </c>
      <c r="AF137" s="31">
        <v>2132.0106192324761</v>
      </c>
      <c r="AG137" s="31">
        <v>75045.904004603057</v>
      </c>
      <c r="AH137" s="31">
        <v>1596.7213618000649</v>
      </c>
      <c r="AI137" s="31">
        <v>2186.534030247828</v>
      </c>
      <c r="AJ137" s="31">
        <v>46.522000643570806</v>
      </c>
      <c r="AK137" s="36">
        <v>0</v>
      </c>
      <c r="AL137" s="46">
        <v>0</v>
      </c>
      <c r="AM137" s="46">
        <v>8848.9994327009445</v>
      </c>
      <c r="AN137" s="213">
        <v>188.27658367448817</v>
      </c>
      <c r="AO137" s="39">
        <v>795362.06538396957</v>
      </c>
      <c r="AP137" s="31">
        <v>16922.597135829143</v>
      </c>
      <c r="AQ137" s="31">
        <v>763332.55557079031</v>
      </c>
      <c r="AR137" s="31">
        <v>16241.118203633834</v>
      </c>
      <c r="AS137" s="31">
        <v>50389.688752580034</v>
      </c>
      <c r="AT137" s="31">
        <v>1072.1210372889368</v>
      </c>
      <c r="AU137" s="31">
        <v>32029.509813179342</v>
      </c>
      <c r="AV137" s="31">
        <v>681.47893219530499</v>
      </c>
      <c r="AW137" s="31">
        <v>-55019.95102224985</v>
      </c>
      <c r="AX137" s="31">
        <v>-1170.6372557925499</v>
      </c>
      <c r="AY137" s="31">
        <v>-73380.129961650542</v>
      </c>
      <c r="AZ137" s="65">
        <v>-1561.2793608861818</v>
      </c>
      <c r="BA137" s="39">
        <v>-1.9000000000000001E-23</v>
      </c>
      <c r="BB137" s="31" t="s">
        <v>57</v>
      </c>
      <c r="BC137" s="32">
        <v>3</v>
      </c>
      <c r="BD137" s="33" t="s">
        <v>354</v>
      </c>
      <c r="BE137" s="1">
        <v>0</v>
      </c>
    </row>
    <row r="138" spans="1:57">
      <c r="A138" s="29">
        <v>106</v>
      </c>
      <c r="B138" s="34">
        <v>73</v>
      </c>
      <c r="C138" s="200" t="s">
        <v>170</v>
      </c>
      <c r="D138" s="42" t="s">
        <v>171</v>
      </c>
      <c r="E138" s="42" t="s">
        <v>57</v>
      </c>
      <c r="F138" s="42" t="s">
        <v>67</v>
      </c>
      <c r="G138" s="42">
        <v>0</v>
      </c>
      <c r="H138" s="42" t="s">
        <v>367</v>
      </c>
      <c r="I138" s="80" t="s">
        <v>341</v>
      </c>
      <c r="J138" s="44" t="s">
        <v>342</v>
      </c>
      <c r="K138" s="44">
        <v>1</v>
      </c>
      <c r="L138" s="46">
        <v>0.14886805511922963</v>
      </c>
      <c r="M138" s="46">
        <v>0</v>
      </c>
      <c r="N138" s="46">
        <v>38.5</v>
      </c>
      <c r="O138" s="40">
        <v>373336.57706847473</v>
      </c>
      <c r="P138" s="213">
        <v>9697.0539498305116</v>
      </c>
      <c r="Q138" s="83">
        <v>376107.89436181047</v>
      </c>
      <c r="R138" s="49">
        <v>9769.0362171898814</v>
      </c>
      <c r="S138" s="39">
        <v>228384.07781992154</v>
      </c>
      <c r="T138" s="31">
        <v>5932.0539693486107</v>
      </c>
      <c r="U138" s="31">
        <v>221571.65</v>
      </c>
      <c r="V138" s="31">
        <v>5755.107792207792</v>
      </c>
      <c r="W138" s="31">
        <v>4808.3500000000004</v>
      </c>
      <c r="X138" s="31">
        <v>124.8922077922078</v>
      </c>
      <c r="Y138" s="31">
        <v>2004.077819921527</v>
      </c>
      <c r="Z138" s="31">
        <v>52.053969348611098</v>
      </c>
      <c r="AA138" s="36">
        <v>32575.858632993764</v>
      </c>
      <c r="AB138" s="46">
        <v>846.12619825957825</v>
      </c>
      <c r="AC138" s="39">
        <v>114391.81983993079</v>
      </c>
      <c r="AD138" s="31">
        <v>2971.2160997384613</v>
      </c>
      <c r="AE138" s="31">
        <v>77813.17907672454</v>
      </c>
      <c r="AF138" s="31">
        <v>2021.1215344603777</v>
      </c>
      <c r="AG138" s="31">
        <v>36333.268991355952</v>
      </c>
      <c r="AH138" s="31">
        <v>943.72127250275196</v>
      </c>
      <c r="AI138" s="31">
        <v>245.37177185027019</v>
      </c>
      <c r="AJ138" s="31">
        <v>6.3732927753316941</v>
      </c>
      <c r="AK138" s="36">
        <v>756.13806896434699</v>
      </c>
      <c r="AL138" s="46">
        <v>19.63994984322979</v>
      </c>
      <c r="AM138" s="46">
        <v>-2771.31729333572</v>
      </c>
      <c r="AN138" s="213">
        <v>-71.982267359369345</v>
      </c>
      <c r="AO138" s="39">
        <v>386248.49896118598</v>
      </c>
      <c r="AP138" s="31">
        <v>10032.428544446388</v>
      </c>
      <c r="AQ138" s="31">
        <v>222122.8080047314</v>
      </c>
      <c r="AR138" s="31">
        <v>5769.4235845384765</v>
      </c>
      <c r="AS138" s="31">
        <v>151213.76906374333</v>
      </c>
      <c r="AT138" s="31">
        <v>3927.6303652920337</v>
      </c>
      <c r="AU138" s="31">
        <v>164125.69095645458</v>
      </c>
      <c r="AV138" s="31">
        <v>4263.0049599079102</v>
      </c>
      <c r="AW138" s="31">
        <v>0</v>
      </c>
      <c r="AX138" s="31">
        <v>0</v>
      </c>
      <c r="AY138" s="31">
        <v>12911.921892711263</v>
      </c>
      <c r="AZ138" s="65">
        <v>335.3745946158769</v>
      </c>
      <c r="BA138" s="39">
        <v>0</v>
      </c>
      <c r="BB138" s="31" t="s">
        <v>64</v>
      </c>
      <c r="BC138" s="32">
        <v>1</v>
      </c>
      <c r="BD138" s="33" t="s">
        <v>354</v>
      </c>
      <c r="BE138" s="1">
        <v>0</v>
      </c>
    </row>
    <row r="139" spans="1:57">
      <c r="A139" s="29">
        <v>106</v>
      </c>
      <c r="B139" s="34">
        <v>73</v>
      </c>
      <c r="C139" s="200" t="s">
        <v>170</v>
      </c>
      <c r="D139" s="42" t="s">
        <v>171</v>
      </c>
      <c r="E139" s="42" t="s">
        <v>57</v>
      </c>
      <c r="F139" s="42" t="s">
        <v>67</v>
      </c>
      <c r="G139" s="42">
        <v>0</v>
      </c>
      <c r="H139" s="42" t="s">
        <v>367</v>
      </c>
      <c r="I139" s="80" t="s">
        <v>343</v>
      </c>
      <c r="J139" s="44" t="s">
        <v>344</v>
      </c>
      <c r="K139" s="44">
        <v>2</v>
      </c>
      <c r="L139" s="46">
        <v>0.85113194488077049</v>
      </c>
      <c r="M139" s="46">
        <v>0</v>
      </c>
      <c r="N139" s="46">
        <v>124.5</v>
      </c>
      <c r="O139" s="40">
        <v>2134498.8129315251</v>
      </c>
      <c r="P139" s="213">
        <v>17144.568778566467</v>
      </c>
      <c r="Q139" s="83">
        <v>2150343.4256381895</v>
      </c>
      <c r="R139" s="49">
        <v>17271.834744081847</v>
      </c>
      <c r="S139" s="39">
        <v>1303473.5021800785</v>
      </c>
      <c r="T139" s="31">
        <v>10469.666684177339</v>
      </c>
      <c r="U139" s="31">
        <v>1200624.8999999999</v>
      </c>
      <c r="V139" s="31">
        <v>9643.5734939759041</v>
      </c>
      <c r="W139" s="31">
        <v>30958.45</v>
      </c>
      <c r="X139" s="31">
        <v>248.66224899598393</v>
      </c>
      <c r="Y139" s="31">
        <v>71890.152180078469</v>
      </c>
      <c r="Z139" s="31">
        <v>577.43094120544947</v>
      </c>
      <c r="AA139" s="36">
        <v>188527.84136700624</v>
      </c>
      <c r="AB139" s="46">
        <v>1514.2798503373995</v>
      </c>
      <c r="AC139" s="39">
        <v>654018.97016006929</v>
      </c>
      <c r="AD139" s="31">
        <v>5253.1644189563794</v>
      </c>
      <c r="AE139" s="31">
        <v>444885.79092327546</v>
      </c>
      <c r="AF139" s="31">
        <v>3573.3798467732963</v>
      </c>
      <c r="AG139" s="31">
        <v>207730.30100864405</v>
      </c>
      <c r="AH139" s="31">
        <v>1668.5164739650122</v>
      </c>
      <c r="AI139" s="31">
        <v>1402.8782281497297</v>
      </c>
      <c r="AJ139" s="31">
        <v>11.268098218070119</v>
      </c>
      <c r="AK139" s="36">
        <v>4323.1119310356526</v>
      </c>
      <c r="AL139" s="46">
        <v>34.723790610728138</v>
      </c>
      <c r="AM139" s="46">
        <v>-15844.61270666428</v>
      </c>
      <c r="AN139" s="213">
        <v>-127.26596551537573</v>
      </c>
      <c r="AO139" s="39">
        <v>2208320.8910388141</v>
      </c>
      <c r="AP139" s="31">
        <v>17737.51719709891</v>
      </c>
      <c r="AQ139" s="31">
        <v>1269955.5819952686</v>
      </c>
      <c r="AR139" s="31">
        <v>10200.446441729066</v>
      </c>
      <c r="AS139" s="31">
        <v>864543.2309362567</v>
      </c>
      <c r="AT139" s="31">
        <v>6944.1223368374021</v>
      </c>
      <c r="AU139" s="31">
        <v>938365.30904354539</v>
      </c>
      <c r="AV139" s="31">
        <v>7537.0707553698421</v>
      </c>
      <c r="AW139" s="31">
        <v>0</v>
      </c>
      <c r="AX139" s="31">
        <v>0</v>
      </c>
      <c r="AY139" s="31">
        <v>73822.078107288733</v>
      </c>
      <c r="AZ139" s="65">
        <v>592.94841853243963</v>
      </c>
      <c r="BA139" s="39">
        <v>1E-22</v>
      </c>
      <c r="BB139" s="31" t="s">
        <v>64</v>
      </c>
      <c r="BC139" s="32">
        <v>3</v>
      </c>
      <c r="BD139" s="33" t="s">
        <v>354</v>
      </c>
      <c r="BE139" s="1">
        <v>0</v>
      </c>
    </row>
    <row r="140" spans="1:57">
      <c r="A140" s="29">
        <v>220</v>
      </c>
      <c r="B140" s="34">
        <v>108</v>
      </c>
      <c r="C140" s="200" t="s">
        <v>172</v>
      </c>
      <c r="D140" s="42" t="s">
        <v>173</v>
      </c>
      <c r="E140" s="42" t="s">
        <v>57</v>
      </c>
      <c r="F140" s="42" t="s">
        <v>67</v>
      </c>
      <c r="G140" s="42">
        <v>0</v>
      </c>
      <c r="H140" s="42" t="s">
        <v>367</v>
      </c>
      <c r="I140" s="80" t="s">
        <v>341</v>
      </c>
      <c r="J140" s="44" t="s">
        <v>342</v>
      </c>
      <c r="K140" s="44">
        <v>1</v>
      </c>
      <c r="L140" s="46">
        <v>0.18827216384502379</v>
      </c>
      <c r="M140" s="46">
        <v>0</v>
      </c>
      <c r="N140" s="46">
        <v>38</v>
      </c>
      <c r="O140" s="40">
        <v>533592.30248458625</v>
      </c>
      <c r="P140" s="213">
        <v>14041.902696962798</v>
      </c>
      <c r="Q140" s="83">
        <v>537952.77240443241</v>
      </c>
      <c r="R140" s="49">
        <v>14156.6519053798</v>
      </c>
      <c r="S140" s="39">
        <v>362620.1533607681</v>
      </c>
      <c r="T140" s="31">
        <v>9542.635614757055</v>
      </c>
      <c r="U140" s="31">
        <v>345869.35</v>
      </c>
      <c r="V140" s="31">
        <v>9101.8250000000007</v>
      </c>
      <c r="W140" s="31">
        <v>5067.1499999999996</v>
      </c>
      <c r="X140" s="31">
        <v>133.34605263157894</v>
      </c>
      <c r="Y140" s="31">
        <v>11683.653360768105</v>
      </c>
      <c r="Z140" s="31">
        <v>307.46456212547639</v>
      </c>
      <c r="AA140" s="36">
        <v>49611.313603834809</v>
      </c>
      <c r="AB140" s="46">
        <v>1305.5608843114424</v>
      </c>
      <c r="AC140" s="39">
        <v>125721.30543982949</v>
      </c>
      <c r="AD140" s="31">
        <v>3308.4554063113019</v>
      </c>
      <c r="AE140" s="31">
        <v>11303.036085177588</v>
      </c>
      <c r="AF140" s="31">
        <v>297.44831803098913</v>
      </c>
      <c r="AG140" s="31">
        <v>111616.81156290582</v>
      </c>
      <c r="AH140" s="31">
        <v>2937.2845148133101</v>
      </c>
      <c r="AI140" s="31">
        <v>2801.4577917461002</v>
      </c>
      <c r="AJ140" s="31">
        <v>73.722573467002647</v>
      </c>
      <c r="AK140" s="36">
        <v>0</v>
      </c>
      <c r="AL140" s="46">
        <v>0</v>
      </c>
      <c r="AM140" s="46">
        <v>-4360.4699198461194</v>
      </c>
      <c r="AN140" s="213">
        <v>-114.74920841700313</v>
      </c>
      <c r="AO140" s="39">
        <v>539194.78880754497</v>
      </c>
      <c r="AP140" s="31">
        <v>14189.336547566973</v>
      </c>
      <c r="AQ140" s="31">
        <v>299636.53444248129</v>
      </c>
      <c r="AR140" s="31">
        <v>7885.171959012664</v>
      </c>
      <c r="AS140" s="31">
        <v>230761.99059806031</v>
      </c>
      <c r="AT140" s="31">
        <v>6072.6839631068488</v>
      </c>
      <c r="AU140" s="31">
        <v>239558.25436506365</v>
      </c>
      <c r="AV140" s="31">
        <v>6304.1645885543066</v>
      </c>
      <c r="AW140" s="31">
        <v>-3193.7774440447224</v>
      </c>
      <c r="AX140" s="31">
        <v>-84.046774843282165</v>
      </c>
      <c r="AY140" s="31">
        <v>5602.4863229586344</v>
      </c>
      <c r="AZ140" s="65">
        <v>147.43385060417458</v>
      </c>
      <c r="BA140" s="39">
        <v>4.1399999999999999E-23</v>
      </c>
      <c r="BB140" s="31" t="s">
        <v>57</v>
      </c>
      <c r="BC140" s="32">
        <v>4</v>
      </c>
      <c r="BD140" s="33" t="s">
        <v>354</v>
      </c>
      <c r="BE140" s="1">
        <v>0</v>
      </c>
    </row>
    <row r="141" spans="1:57">
      <c r="A141" s="29">
        <v>220</v>
      </c>
      <c r="B141" s="34">
        <v>108</v>
      </c>
      <c r="C141" s="200" t="s">
        <v>172</v>
      </c>
      <c r="D141" s="42" t="s">
        <v>173</v>
      </c>
      <c r="E141" s="42" t="s">
        <v>57</v>
      </c>
      <c r="F141" s="42" t="s">
        <v>67</v>
      </c>
      <c r="G141" s="42">
        <v>0</v>
      </c>
      <c r="H141" s="42" t="s">
        <v>367</v>
      </c>
      <c r="I141" s="80" t="s">
        <v>343</v>
      </c>
      <c r="J141" s="44" t="s">
        <v>344</v>
      </c>
      <c r="K141" s="44">
        <v>2</v>
      </c>
      <c r="L141" s="46">
        <v>0.81172783615497623</v>
      </c>
      <c r="M141" s="46">
        <v>0</v>
      </c>
      <c r="N141" s="46">
        <v>146</v>
      </c>
      <c r="O141" s="40">
        <v>2300561.6775154136</v>
      </c>
      <c r="P141" s="213">
        <v>15757.271763804205</v>
      </c>
      <c r="Q141" s="83">
        <v>2319361.6675955676</v>
      </c>
      <c r="R141" s="49">
        <v>15886.038819147723</v>
      </c>
      <c r="S141" s="39">
        <v>1553479.1566392318</v>
      </c>
      <c r="T141" s="31">
        <v>10640.268196159122</v>
      </c>
      <c r="U141" s="31">
        <v>1282262.05</v>
      </c>
      <c r="V141" s="31">
        <v>8782.6167808219179</v>
      </c>
      <c r="W141" s="31">
        <v>55483.75</v>
      </c>
      <c r="X141" s="31">
        <v>380.02568493150682</v>
      </c>
      <c r="Y141" s="31">
        <v>215733.35663923193</v>
      </c>
      <c r="Z141" s="31">
        <v>1477.6257304056976</v>
      </c>
      <c r="AA141" s="36">
        <v>223840.17639616522</v>
      </c>
      <c r="AB141" s="46">
        <v>1533.1518931244188</v>
      </c>
      <c r="AC141" s="39">
        <v>542042.33456017054</v>
      </c>
      <c r="AD141" s="31">
        <v>3712.6187298641812</v>
      </c>
      <c r="AE141" s="31">
        <v>48732.583914822411</v>
      </c>
      <c r="AF141" s="31">
        <v>333.78482133440008</v>
      </c>
      <c r="AG141" s="31">
        <v>481231.37843709422</v>
      </c>
      <c r="AH141" s="31">
        <v>3296.1053317609189</v>
      </c>
      <c r="AI141" s="31">
        <v>12078.372208253901</v>
      </c>
      <c r="AJ141" s="31">
        <v>82.728576768862325</v>
      </c>
      <c r="AK141" s="36">
        <v>0</v>
      </c>
      <c r="AL141" s="46">
        <v>0</v>
      </c>
      <c r="AM141" s="46">
        <v>-18799.990080153879</v>
      </c>
      <c r="AN141" s="213">
        <v>-128.76705534351973</v>
      </c>
      <c r="AO141" s="39">
        <v>2324716.5711924555</v>
      </c>
      <c r="AP141" s="31">
        <v>15922.716241044214</v>
      </c>
      <c r="AQ141" s="31">
        <v>1291870.8255575188</v>
      </c>
      <c r="AR141" s="31">
        <v>8848.430312037799</v>
      </c>
      <c r="AS141" s="31">
        <v>994921.00940193958</v>
      </c>
      <c r="AT141" s="31">
        <v>6814.5274616571205</v>
      </c>
      <c r="AU141" s="31">
        <v>1032845.7456349364</v>
      </c>
      <c r="AV141" s="31">
        <v>7074.2859290064125</v>
      </c>
      <c r="AW141" s="31">
        <v>-13769.842555955278</v>
      </c>
      <c r="AX141" s="31">
        <v>-94.313990109282713</v>
      </c>
      <c r="AY141" s="31">
        <v>24154.893677041367</v>
      </c>
      <c r="AZ141" s="65">
        <v>165.44447724000935</v>
      </c>
      <c r="BA141" s="39">
        <v>-2.1000000000000001E-23</v>
      </c>
      <c r="BB141" s="31" t="s">
        <v>57</v>
      </c>
      <c r="BC141" s="32">
        <v>2</v>
      </c>
      <c r="BD141" s="33" t="s">
        <v>354</v>
      </c>
      <c r="BE141" s="1">
        <v>0</v>
      </c>
    </row>
    <row r="142" spans="1:57">
      <c r="A142" s="29">
        <v>213</v>
      </c>
      <c r="B142" s="34">
        <v>14</v>
      </c>
      <c r="C142" s="200" t="s">
        <v>174</v>
      </c>
      <c r="D142" s="42" t="s">
        <v>175</v>
      </c>
      <c r="E142" s="42" t="s">
        <v>57</v>
      </c>
      <c r="F142" s="42" t="s">
        <v>58</v>
      </c>
      <c r="G142" s="42">
        <v>0</v>
      </c>
      <c r="H142" s="42" t="s">
        <v>367</v>
      </c>
      <c r="I142" s="80" t="s">
        <v>341</v>
      </c>
      <c r="J142" s="44" t="s">
        <v>342</v>
      </c>
      <c r="K142" s="44">
        <v>1</v>
      </c>
      <c r="L142" s="46">
        <v>0.13556939729727802</v>
      </c>
      <c r="M142" s="46">
        <v>0</v>
      </c>
      <c r="N142" s="46">
        <v>141.5</v>
      </c>
      <c r="O142" s="40">
        <v>1943771.8853885694</v>
      </c>
      <c r="P142" s="213">
        <v>13736.903783664802</v>
      </c>
      <c r="Q142" s="83">
        <v>1979094.4932100694</v>
      </c>
      <c r="R142" s="49">
        <v>13986.533520919218</v>
      </c>
      <c r="S142" s="39">
        <v>1362492.6301843971</v>
      </c>
      <c r="T142" s="31">
        <v>9628.9231815151743</v>
      </c>
      <c r="U142" s="31">
        <v>1305205.9919940934</v>
      </c>
      <c r="V142" s="31">
        <v>9224.070614799246</v>
      </c>
      <c r="W142" s="31">
        <v>29465.77</v>
      </c>
      <c r="X142" s="31">
        <v>208.23865724381625</v>
      </c>
      <c r="Y142" s="31">
        <v>27820.868190303707</v>
      </c>
      <c r="Z142" s="31">
        <v>196.61390947211098</v>
      </c>
      <c r="AA142" s="36">
        <v>189296.50143555691</v>
      </c>
      <c r="AB142" s="46">
        <v>1337.7844624420979</v>
      </c>
      <c r="AC142" s="39">
        <v>427305.36159011535</v>
      </c>
      <c r="AD142" s="31">
        <v>3019.8258769619451</v>
      </c>
      <c r="AE142" s="31">
        <v>207285.60846753811</v>
      </c>
      <c r="AF142" s="31">
        <v>1464.9159609013293</v>
      </c>
      <c r="AG142" s="31">
        <v>207935.42241405137</v>
      </c>
      <c r="AH142" s="31">
        <v>1469.5082856116703</v>
      </c>
      <c r="AI142" s="31">
        <v>12084.330708525849</v>
      </c>
      <c r="AJ142" s="31">
        <v>85.401630448945923</v>
      </c>
      <c r="AK142" s="36">
        <v>0</v>
      </c>
      <c r="AL142" s="46">
        <v>0</v>
      </c>
      <c r="AM142" s="46">
        <v>-35322.607821499761</v>
      </c>
      <c r="AN142" s="213">
        <v>-249.62973725441526</v>
      </c>
      <c r="AO142" s="39">
        <v>1905371.526881868</v>
      </c>
      <c r="AP142" s="31">
        <v>13465.523158175745</v>
      </c>
      <c r="AQ142" s="31">
        <v>1793428.8930067651</v>
      </c>
      <c r="AR142" s="31">
        <v>12674.409137856997</v>
      </c>
      <c r="AS142" s="31">
        <v>156512.42893055614</v>
      </c>
      <c r="AT142" s="31">
        <v>1106.09490410287</v>
      </c>
      <c r="AU142" s="31">
        <v>111942.63387510301</v>
      </c>
      <c r="AV142" s="31">
        <v>791.11402031874911</v>
      </c>
      <c r="AW142" s="31">
        <v>6169.4365487516352</v>
      </c>
      <c r="AX142" s="31">
        <v>43.60025829506457</v>
      </c>
      <c r="AY142" s="31">
        <v>-38400.358506701486</v>
      </c>
      <c r="AZ142" s="65">
        <v>-271.38062548905646</v>
      </c>
      <c r="BA142" s="39">
        <v>-4.2459999999999998E-22</v>
      </c>
      <c r="BB142" s="31" t="s">
        <v>64</v>
      </c>
      <c r="BC142" s="32">
        <v>3</v>
      </c>
      <c r="BD142" s="33" t="s">
        <v>354</v>
      </c>
      <c r="BE142" s="1">
        <v>0</v>
      </c>
    </row>
    <row r="143" spans="1:57">
      <c r="A143" s="29">
        <v>213</v>
      </c>
      <c r="B143" s="34">
        <v>14</v>
      </c>
      <c r="C143" s="200" t="s">
        <v>174</v>
      </c>
      <c r="D143" s="42" t="s">
        <v>175</v>
      </c>
      <c r="E143" s="42" t="s">
        <v>57</v>
      </c>
      <c r="F143" s="42" t="s">
        <v>58</v>
      </c>
      <c r="G143" s="42">
        <v>0</v>
      </c>
      <c r="H143" s="42" t="s">
        <v>367</v>
      </c>
      <c r="I143" s="80" t="s">
        <v>343</v>
      </c>
      <c r="J143" s="44" t="s">
        <v>344</v>
      </c>
      <c r="K143" s="44">
        <v>2</v>
      </c>
      <c r="L143" s="46">
        <v>0.53804719859069827</v>
      </c>
      <c r="M143" s="46">
        <v>0</v>
      </c>
      <c r="N143" s="46">
        <v>440.5</v>
      </c>
      <c r="O143" s="40">
        <v>7714432.8918077899</v>
      </c>
      <c r="P143" s="213">
        <v>17512.901002968876</v>
      </c>
      <c r="Q143" s="83">
        <v>7854621.0947810691</v>
      </c>
      <c r="R143" s="49">
        <v>17831.148909832165</v>
      </c>
      <c r="S143" s="39">
        <v>5392841.912316421</v>
      </c>
      <c r="T143" s="31">
        <v>12242.546906507199</v>
      </c>
      <c r="U143" s="31">
        <v>4762641.8888638774</v>
      </c>
      <c r="V143" s="31">
        <v>10811.899861211979</v>
      </c>
      <c r="W143" s="31">
        <v>179252.21</v>
      </c>
      <c r="X143" s="31">
        <v>406.92896708286037</v>
      </c>
      <c r="Y143" s="31">
        <v>450947.81345254334</v>
      </c>
      <c r="Z143" s="31">
        <v>1023.7180782123569</v>
      </c>
      <c r="AA143" s="36">
        <v>765891.63461196516</v>
      </c>
      <c r="AB143" s="46">
        <v>1738.6870252258004</v>
      </c>
      <c r="AC143" s="39">
        <v>1695887.5478526824</v>
      </c>
      <c r="AD143" s="31">
        <v>3849.9149780991656</v>
      </c>
      <c r="AE143" s="31">
        <v>822674.16664517764</v>
      </c>
      <c r="AF143" s="31">
        <v>1867.591751748417</v>
      </c>
      <c r="AG143" s="31">
        <v>825253.14523840661</v>
      </c>
      <c r="AH143" s="31">
        <v>1873.4464137080738</v>
      </c>
      <c r="AI143" s="31">
        <v>47960.235969098227</v>
      </c>
      <c r="AJ143" s="31">
        <v>108.87681264267475</v>
      </c>
      <c r="AK143" s="36">
        <v>0</v>
      </c>
      <c r="AL143" s="46">
        <v>0</v>
      </c>
      <c r="AM143" s="46">
        <v>-140188.20297327844</v>
      </c>
      <c r="AN143" s="213">
        <v>-318.24790686328811</v>
      </c>
      <c r="AO143" s="39">
        <v>7562029.7261132263</v>
      </c>
      <c r="AP143" s="31">
        <v>17166.923328293364</v>
      </c>
      <c r="AQ143" s="31">
        <v>7117752.3171985177</v>
      </c>
      <c r="AR143" s="31">
        <v>16158.34805266406</v>
      </c>
      <c r="AS143" s="31">
        <v>621165.80592338659</v>
      </c>
      <c r="AT143" s="31">
        <v>1410.1380384185845</v>
      </c>
      <c r="AU143" s="31">
        <v>444277.40891470859</v>
      </c>
      <c r="AV143" s="31">
        <v>1008.5752756293042</v>
      </c>
      <c r="AW143" s="31">
        <v>24485.231314114077</v>
      </c>
      <c r="AX143" s="31">
        <v>55.585088113766346</v>
      </c>
      <c r="AY143" s="31">
        <v>-152403.16569456388</v>
      </c>
      <c r="AZ143" s="65">
        <v>-345.97767467551392</v>
      </c>
      <c r="BA143" s="39">
        <v>7.0000000000000008E-24</v>
      </c>
      <c r="BB143" s="31" t="s">
        <v>64</v>
      </c>
      <c r="BC143" s="32">
        <v>3</v>
      </c>
      <c r="BD143" s="33" t="s">
        <v>354</v>
      </c>
      <c r="BE143" s="1">
        <v>0</v>
      </c>
    </row>
    <row r="144" spans="1:57">
      <c r="A144" s="29">
        <v>213</v>
      </c>
      <c r="B144" s="34">
        <v>14</v>
      </c>
      <c r="C144" s="200" t="s">
        <v>174</v>
      </c>
      <c r="D144" s="42" t="s">
        <v>175</v>
      </c>
      <c r="E144" s="42" t="s">
        <v>57</v>
      </c>
      <c r="F144" s="42" t="s">
        <v>58</v>
      </c>
      <c r="G144" s="42">
        <v>0</v>
      </c>
      <c r="H144" s="42" t="s">
        <v>367</v>
      </c>
      <c r="I144" s="80" t="s">
        <v>339</v>
      </c>
      <c r="J144" s="44" t="s">
        <v>340</v>
      </c>
      <c r="K144" s="44">
        <v>3</v>
      </c>
      <c r="L144" s="46">
        <v>0.32638340411202371</v>
      </c>
      <c r="M144" s="46">
        <v>0</v>
      </c>
      <c r="N144" s="46">
        <v>206.5</v>
      </c>
      <c r="O144" s="40">
        <v>4679631.9628036404</v>
      </c>
      <c r="P144" s="213">
        <v>22661.655994206492</v>
      </c>
      <c r="Q144" s="83">
        <v>4764671.162008862</v>
      </c>
      <c r="R144" s="49">
        <v>23073.468096895216</v>
      </c>
      <c r="S144" s="39">
        <v>3259970.887499182</v>
      </c>
      <c r="T144" s="31">
        <v>15786.78395883381</v>
      </c>
      <c r="U144" s="31">
        <v>2841736.0191420289</v>
      </c>
      <c r="V144" s="31">
        <v>13761.433506741061</v>
      </c>
      <c r="W144" s="31">
        <v>115077.06</v>
      </c>
      <c r="X144" s="31">
        <v>557.27389830508469</v>
      </c>
      <c r="Y144" s="31">
        <v>303157.80835715303</v>
      </c>
      <c r="Z144" s="31">
        <v>1468.0765537876657</v>
      </c>
      <c r="AA144" s="36">
        <v>475962.36395247799</v>
      </c>
      <c r="AB144" s="46">
        <v>2304.902488873985</v>
      </c>
      <c r="AC144" s="39">
        <v>1028737.9105572023</v>
      </c>
      <c r="AD144" s="31">
        <v>4981.78164918742</v>
      </c>
      <c r="AE144" s="31">
        <v>499040.22488728428</v>
      </c>
      <c r="AF144" s="31">
        <v>2416.6596846841849</v>
      </c>
      <c r="AG144" s="31">
        <v>500604.65234754205</v>
      </c>
      <c r="AH144" s="31">
        <v>2424.2356045885813</v>
      </c>
      <c r="AI144" s="31">
        <v>29093.033322375926</v>
      </c>
      <c r="AJ144" s="31">
        <v>140.88635991465335</v>
      </c>
      <c r="AK144" s="36">
        <v>0</v>
      </c>
      <c r="AL144" s="46">
        <v>0</v>
      </c>
      <c r="AM144" s="46">
        <v>-85039.199205221827</v>
      </c>
      <c r="AN144" s="213">
        <v>-411.81210268872547</v>
      </c>
      <c r="AO144" s="39">
        <v>4587183.0770049058</v>
      </c>
      <c r="AP144" s="31">
        <v>22213.961631985017</v>
      </c>
      <c r="AQ144" s="31">
        <v>4317681.1197947171</v>
      </c>
      <c r="AR144" s="31">
        <v>20908.867408206865</v>
      </c>
      <c r="AS144" s="31">
        <v>376803.76514605735</v>
      </c>
      <c r="AT144" s="31">
        <v>1824.7155697145631</v>
      </c>
      <c r="AU144" s="31">
        <v>269501.95721018844</v>
      </c>
      <c r="AV144" s="31">
        <v>1305.0942237781521</v>
      </c>
      <c r="AW144" s="31">
        <v>14852.922137134288</v>
      </c>
      <c r="AX144" s="31">
        <v>71.926983714936014</v>
      </c>
      <c r="AY144" s="31">
        <v>-92448.885798734627</v>
      </c>
      <c r="AZ144" s="65">
        <v>-447.6943622214751</v>
      </c>
      <c r="BA144" s="39">
        <v>-3.7799999999999999E-22</v>
      </c>
      <c r="BB144" s="31" t="s">
        <v>64</v>
      </c>
      <c r="BC144" s="32">
        <v>3</v>
      </c>
      <c r="BD144" s="33" t="s">
        <v>354</v>
      </c>
      <c r="BE144" s="1">
        <v>0</v>
      </c>
    </row>
    <row r="145" spans="1:57">
      <c r="A145" s="29">
        <v>108</v>
      </c>
      <c r="B145" s="34">
        <v>74</v>
      </c>
      <c r="C145" s="200" t="s">
        <v>176</v>
      </c>
      <c r="D145" s="42" t="s">
        <v>177</v>
      </c>
      <c r="E145" s="42" t="s">
        <v>57</v>
      </c>
      <c r="F145" s="42" t="s">
        <v>67</v>
      </c>
      <c r="G145" s="42">
        <v>0</v>
      </c>
      <c r="H145" s="42" t="s">
        <v>367</v>
      </c>
      <c r="I145" s="80" t="s">
        <v>341</v>
      </c>
      <c r="J145" s="44" t="s">
        <v>342</v>
      </c>
      <c r="K145" s="44">
        <v>1</v>
      </c>
      <c r="L145" s="46">
        <v>0.23537910248447386</v>
      </c>
      <c r="M145" s="46">
        <v>0</v>
      </c>
      <c r="N145" s="46">
        <v>52.5</v>
      </c>
      <c r="O145" s="40">
        <v>664349.16786566225</v>
      </c>
      <c r="P145" s="213">
        <v>12654.269864107851</v>
      </c>
      <c r="Q145" s="83">
        <v>687927.77986851137</v>
      </c>
      <c r="R145" s="49">
        <v>13103.386283209738</v>
      </c>
      <c r="S145" s="39">
        <v>485417.75669914222</v>
      </c>
      <c r="T145" s="31">
        <v>9246.0525085550889</v>
      </c>
      <c r="U145" s="31">
        <v>460359.59501382092</v>
      </c>
      <c r="V145" s="31">
        <v>8768.7541907394443</v>
      </c>
      <c r="W145" s="31">
        <v>8696.4500000000007</v>
      </c>
      <c r="X145" s="31">
        <v>165.64666666666668</v>
      </c>
      <c r="Y145" s="31">
        <v>16361.711685321319</v>
      </c>
      <c r="Z145" s="31">
        <v>311.65165114897746</v>
      </c>
      <c r="AA145" s="36">
        <v>73762.714761065305</v>
      </c>
      <c r="AB145" s="46">
        <v>1405.0040906869583</v>
      </c>
      <c r="AC145" s="39">
        <v>124534.51676994693</v>
      </c>
      <c r="AD145" s="31">
        <v>2372.0860337132744</v>
      </c>
      <c r="AE145" s="31">
        <v>39721.635818869865</v>
      </c>
      <c r="AF145" s="31">
        <v>756.60258702609269</v>
      </c>
      <c r="AG145" s="31">
        <v>80902.02185643214</v>
      </c>
      <c r="AH145" s="31">
        <v>1540.990892503469</v>
      </c>
      <c r="AI145" s="31">
        <v>3910.8590946449049</v>
      </c>
      <c r="AJ145" s="31">
        <v>74.492554183712485</v>
      </c>
      <c r="AK145" s="36">
        <v>4212.7916383568636</v>
      </c>
      <c r="AL145" s="46">
        <v>80.243650254416465</v>
      </c>
      <c r="AM145" s="46">
        <v>-23578.612002849</v>
      </c>
      <c r="AN145" s="213">
        <v>-449.11641910188564</v>
      </c>
      <c r="AO145" s="39">
        <v>712890.90116733813</v>
      </c>
      <c r="AP145" s="31">
        <v>13578.874307949296</v>
      </c>
      <c r="AQ145" s="31">
        <v>603388.3058677162</v>
      </c>
      <c r="AR145" s="31">
        <v>11493.110587956497</v>
      </c>
      <c r="AS145" s="31">
        <v>94842.94941778644</v>
      </c>
      <c r="AT145" s="31">
        <v>1806.5323698625987</v>
      </c>
      <c r="AU145" s="31">
        <v>109502.59529962196</v>
      </c>
      <c r="AV145" s="31">
        <v>2085.7637199927985</v>
      </c>
      <c r="AW145" s="31">
        <v>33882.08741984026</v>
      </c>
      <c r="AX145" s="31">
        <v>645.37309371124297</v>
      </c>
      <c r="AY145" s="31">
        <v>48541.733301675777</v>
      </c>
      <c r="AZ145" s="65">
        <v>924.60444384144319</v>
      </c>
      <c r="BA145" s="39">
        <v>8.4999999999999996E-23</v>
      </c>
      <c r="BB145" s="31" t="s">
        <v>57</v>
      </c>
      <c r="BC145" s="32">
        <v>3</v>
      </c>
      <c r="BD145" s="33" t="s">
        <v>354</v>
      </c>
      <c r="BE145" s="1">
        <v>0</v>
      </c>
    </row>
    <row r="146" spans="1:57">
      <c r="A146" s="29">
        <v>108</v>
      </c>
      <c r="B146" s="34">
        <v>74</v>
      </c>
      <c r="C146" s="200" t="s">
        <v>176</v>
      </c>
      <c r="D146" s="42" t="s">
        <v>177</v>
      </c>
      <c r="E146" s="42" t="s">
        <v>57</v>
      </c>
      <c r="F146" s="42" t="s">
        <v>67</v>
      </c>
      <c r="G146" s="42">
        <v>0</v>
      </c>
      <c r="H146" s="42" t="s">
        <v>367</v>
      </c>
      <c r="I146" s="80" t="s">
        <v>343</v>
      </c>
      <c r="J146" s="44" t="s">
        <v>344</v>
      </c>
      <c r="K146" s="44">
        <v>2</v>
      </c>
      <c r="L146" s="46">
        <v>0.7646208975155262</v>
      </c>
      <c r="M146" s="46">
        <v>0</v>
      </c>
      <c r="N146" s="46">
        <v>140</v>
      </c>
      <c r="O146" s="40">
        <v>2158115.3621343374</v>
      </c>
      <c r="P146" s="213">
        <v>15415.109729530983</v>
      </c>
      <c r="Q146" s="83">
        <v>2234709.6701314887</v>
      </c>
      <c r="R146" s="49">
        <v>15962.211929510635</v>
      </c>
      <c r="S146" s="39">
        <v>1562843.0933008578</v>
      </c>
      <c r="T146" s="31">
        <v>11163.164952148985</v>
      </c>
      <c r="U146" s="31">
        <v>1387746.1049861792</v>
      </c>
      <c r="V146" s="31">
        <v>9912.472178472708</v>
      </c>
      <c r="W146" s="31">
        <v>40152.15</v>
      </c>
      <c r="X146" s="31">
        <v>286.80107142857145</v>
      </c>
      <c r="Y146" s="31">
        <v>134944.83831467869</v>
      </c>
      <c r="Z146" s="31">
        <v>963.89170224770476</v>
      </c>
      <c r="AA146" s="36">
        <v>253635.38523893472</v>
      </c>
      <c r="AB146" s="46">
        <v>1811.6813231352476</v>
      </c>
      <c r="AC146" s="39">
        <v>404546.08323005313</v>
      </c>
      <c r="AD146" s="31">
        <v>2889.6148802146645</v>
      </c>
      <c r="AE146" s="31">
        <v>129034.36418113013</v>
      </c>
      <c r="AF146" s="31">
        <v>921.67402986521518</v>
      </c>
      <c r="AG146" s="31">
        <v>262807.42814356787</v>
      </c>
      <c r="AH146" s="31">
        <v>1877.1959153111989</v>
      </c>
      <c r="AI146" s="31">
        <v>12704.290905355094</v>
      </c>
      <c r="AJ146" s="31">
        <v>90.744935038250659</v>
      </c>
      <c r="AK146" s="36">
        <v>13685.108361643135</v>
      </c>
      <c r="AL146" s="46">
        <v>97.750774011736681</v>
      </c>
      <c r="AM146" s="46">
        <v>-76594.307997151001</v>
      </c>
      <c r="AN146" s="213">
        <v>-547.10219997964998</v>
      </c>
      <c r="AO146" s="39">
        <v>2315801.5088326619</v>
      </c>
      <c r="AP146" s="31">
        <v>16541.439348804728</v>
      </c>
      <c r="AQ146" s="31">
        <v>1960086.1041322839</v>
      </c>
      <c r="AR146" s="31">
        <v>14000.615029516313</v>
      </c>
      <c r="AS146" s="31">
        <v>308094.05058221362</v>
      </c>
      <c r="AT146" s="31">
        <v>2200.6717898729539</v>
      </c>
      <c r="AU146" s="31">
        <v>355715.40470037807</v>
      </c>
      <c r="AV146" s="31">
        <v>2540.8243192884142</v>
      </c>
      <c r="AW146" s="31">
        <v>110064.79258015976</v>
      </c>
      <c r="AX146" s="31">
        <v>786.17708985828381</v>
      </c>
      <c r="AY146" s="31">
        <v>157686.14669832421</v>
      </c>
      <c r="AZ146" s="65">
        <v>1126.3296192737444</v>
      </c>
      <c r="BA146" s="39">
        <v>-1.6000000000000002E-22</v>
      </c>
      <c r="BB146" s="31" t="s">
        <v>57</v>
      </c>
      <c r="BC146" s="32">
        <v>2</v>
      </c>
      <c r="BD146" s="33" t="s">
        <v>354</v>
      </c>
      <c r="BE146" s="1">
        <v>0</v>
      </c>
    </row>
    <row r="147" spans="1:57">
      <c r="A147" s="29">
        <v>107</v>
      </c>
      <c r="B147" s="34">
        <v>75</v>
      </c>
      <c r="C147" s="200" t="s">
        <v>178</v>
      </c>
      <c r="D147" s="42" t="s">
        <v>179</v>
      </c>
      <c r="E147" s="42" t="s">
        <v>57</v>
      </c>
      <c r="F147" s="42" t="s">
        <v>62</v>
      </c>
      <c r="G147" s="42">
        <v>0</v>
      </c>
      <c r="H147" s="42" t="s">
        <v>367</v>
      </c>
      <c r="I147" s="80" t="s">
        <v>339</v>
      </c>
      <c r="J147" s="44" t="s">
        <v>340</v>
      </c>
      <c r="K147" s="44">
        <v>3</v>
      </c>
      <c r="L147" s="46">
        <v>1</v>
      </c>
      <c r="M147" s="46">
        <v>0</v>
      </c>
      <c r="N147" s="46">
        <v>149.5</v>
      </c>
      <c r="O147" s="40">
        <v>3303895.13</v>
      </c>
      <c r="P147" s="213">
        <v>22099.632976588629</v>
      </c>
      <c r="Q147" s="83">
        <v>3428459.99</v>
      </c>
      <c r="R147" s="49">
        <v>22932.842742474913</v>
      </c>
      <c r="S147" s="39">
        <v>2242046.62</v>
      </c>
      <c r="T147" s="31">
        <v>14996.967357859532</v>
      </c>
      <c r="U147" s="31">
        <v>1870617.6000000001</v>
      </c>
      <c r="V147" s="31">
        <v>12512.492307692308</v>
      </c>
      <c r="W147" s="31">
        <v>164243.85999999999</v>
      </c>
      <c r="X147" s="31">
        <v>1098.6211371237459</v>
      </c>
      <c r="Y147" s="31">
        <v>207185.16</v>
      </c>
      <c r="Z147" s="31">
        <v>1385.8539130434781</v>
      </c>
      <c r="AA147" s="36">
        <v>499442.75</v>
      </c>
      <c r="AB147" s="46">
        <v>3340.7541806020063</v>
      </c>
      <c r="AC147" s="39">
        <v>680173.77</v>
      </c>
      <c r="AD147" s="31">
        <v>4549.6573244147157</v>
      </c>
      <c r="AE147" s="31">
        <v>186664.15</v>
      </c>
      <c r="AF147" s="31">
        <v>1248.5896321070234</v>
      </c>
      <c r="AG147" s="31">
        <v>478105.17</v>
      </c>
      <c r="AH147" s="31">
        <v>3198.0278929765886</v>
      </c>
      <c r="AI147" s="31">
        <v>15404.45</v>
      </c>
      <c r="AJ147" s="31">
        <v>103.03979933110368</v>
      </c>
      <c r="AK147" s="36">
        <v>6796.85</v>
      </c>
      <c r="AL147" s="46">
        <v>45.463879598662203</v>
      </c>
      <c r="AM147" s="46">
        <v>-124564.86</v>
      </c>
      <c r="AN147" s="213">
        <v>-833.20976588628753</v>
      </c>
      <c r="AO147" s="39">
        <v>3601529.44</v>
      </c>
      <c r="AP147" s="31">
        <v>24090.497926421402</v>
      </c>
      <c r="AQ147" s="31">
        <v>3864849.44</v>
      </c>
      <c r="AR147" s="31">
        <v>25851.835719063543</v>
      </c>
      <c r="AS147" s="31">
        <v>-465838</v>
      </c>
      <c r="AT147" s="31">
        <v>-3115.9732441471574</v>
      </c>
      <c r="AU147" s="31">
        <v>-263320</v>
      </c>
      <c r="AV147" s="31">
        <v>-1761.3377926421401</v>
      </c>
      <c r="AW147" s="31">
        <v>95116.31</v>
      </c>
      <c r="AX147" s="31">
        <v>636.22949832775919</v>
      </c>
      <c r="AY147" s="31">
        <v>297634.31</v>
      </c>
      <c r="AZ147" s="65">
        <v>1990.8649498327759</v>
      </c>
      <c r="BA147" s="39">
        <v>0</v>
      </c>
      <c r="BB147" s="31" t="s">
        <v>57</v>
      </c>
      <c r="BC147" s="32">
        <v>2</v>
      </c>
      <c r="BD147" s="33" t="s">
        <v>354</v>
      </c>
      <c r="BE147" s="1">
        <v>0</v>
      </c>
    </row>
    <row r="148" spans="1:57">
      <c r="A148" s="29">
        <v>109</v>
      </c>
      <c r="B148" s="34">
        <v>76</v>
      </c>
      <c r="C148" s="200" t="s">
        <v>180</v>
      </c>
      <c r="D148" s="42" t="s">
        <v>181</v>
      </c>
      <c r="E148" s="42" t="s">
        <v>57</v>
      </c>
      <c r="F148" s="42" t="s">
        <v>67</v>
      </c>
      <c r="G148" s="42">
        <v>0</v>
      </c>
      <c r="H148" s="42" t="s">
        <v>367</v>
      </c>
      <c r="I148" s="80" t="s">
        <v>341</v>
      </c>
      <c r="J148" s="44" t="s">
        <v>342</v>
      </c>
      <c r="K148" s="44">
        <v>1</v>
      </c>
      <c r="L148" s="46">
        <v>0.22017478079471631</v>
      </c>
      <c r="M148" s="46">
        <v>0</v>
      </c>
      <c r="N148" s="46">
        <v>37.5</v>
      </c>
      <c r="O148" s="40">
        <v>537294.124849246</v>
      </c>
      <c r="P148" s="213">
        <v>14327.843329313226</v>
      </c>
      <c r="Q148" s="83">
        <v>542570.09606025659</v>
      </c>
      <c r="R148" s="49">
        <v>14468.535894940173</v>
      </c>
      <c r="S148" s="39">
        <v>327368.17185583065</v>
      </c>
      <c r="T148" s="31">
        <v>8729.8179161554835</v>
      </c>
      <c r="U148" s="31">
        <v>295406.93299126223</v>
      </c>
      <c r="V148" s="31">
        <v>7877.5182131003239</v>
      </c>
      <c r="W148" s="31">
        <v>5583.85</v>
      </c>
      <c r="X148" s="31">
        <v>148.90266666666665</v>
      </c>
      <c r="Y148" s="31">
        <v>26377.388864568446</v>
      </c>
      <c r="Z148" s="31">
        <v>703.39703638849187</v>
      </c>
      <c r="AA148" s="36">
        <v>53047.403487430507</v>
      </c>
      <c r="AB148" s="46">
        <v>1414.5974263314802</v>
      </c>
      <c r="AC148" s="39">
        <v>162100.12653740006</v>
      </c>
      <c r="AD148" s="31">
        <v>4322.6700409973346</v>
      </c>
      <c r="AE148" s="31">
        <v>93267.666438019718</v>
      </c>
      <c r="AF148" s="31">
        <v>2487.1377716805255</v>
      </c>
      <c r="AG148" s="31">
        <v>34424.811361771644</v>
      </c>
      <c r="AH148" s="31">
        <v>917.99496964724369</v>
      </c>
      <c r="AI148" s="31">
        <v>34407.648737608695</v>
      </c>
      <c r="AJ148" s="31">
        <v>917.5372996695653</v>
      </c>
      <c r="AK148" s="36">
        <v>54.394179595334663</v>
      </c>
      <c r="AL148" s="46">
        <v>1.4505114558755912</v>
      </c>
      <c r="AM148" s="46">
        <v>-5275.9712110105083</v>
      </c>
      <c r="AN148" s="213">
        <v>-140.6925656269469</v>
      </c>
      <c r="AO148" s="39">
        <v>552672.1993876358</v>
      </c>
      <c r="AP148" s="31">
        <v>14737.925317003623</v>
      </c>
      <c r="AQ148" s="31">
        <v>491065.09397346637</v>
      </c>
      <c r="AR148" s="31">
        <v>13095.069172625766</v>
      </c>
      <c r="AS148" s="31">
        <v>69823.808058647584</v>
      </c>
      <c r="AT148" s="31">
        <v>1861.9682148972688</v>
      </c>
      <c r="AU148" s="31">
        <v>61607.105414169571</v>
      </c>
      <c r="AV148" s="31">
        <v>1642.8561443778551</v>
      </c>
      <c r="AW148" s="31">
        <v>23594.77718286786</v>
      </c>
      <c r="AX148" s="31">
        <v>629.19405820980955</v>
      </c>
      <c r="AY148" s="31">
        <v>15378.074538389843</v>
      </c>
      <c r="AZ148" s="65">
        <v>410.08198769039581</v>
      </c>
      <c r="BA148" s="39">
        <v>2.0000000000000002E-24</v>
      </c>
      <c r="BB148" s="31" t="s">
        <v>57</v>
      </c>
      <c r="BC148" s="32">
        <v>4</v>
      </c>
      <c r="BD148" s="33" t="s">
        <v>354</v>
      </c>
      <c r="BE148" s="1">
        <v>0</v>
      </c>
    </row>
    <row r="149" spans="1:57">
      <c r="A149" s="29">
        <v>109</v>
      </c>
      <c r="B149" s="34">
        <v>76</v>
      </c>
      <c r="C149" s="200" t="s">
        <v>180</v>
      </c>
      <c r="D149" s="42" t="s">
        <v>181</v>
      </c>
      <c r="E149" s="42" t="s">
        <v>57</v>
      </c>
      <c r="F149" s="42" t="s">
        <v>67</v>
      </c>
      <c r="G149" s="42">
        <v>0</v>
      </c>
      <c r="H149" s="42" t="s">
        <v>367</v>
      </c>
      <c r="I149" s="80" t="s">
        <v>343</v>
      </c>
      <c r="J149" s="44" t="s">
        <v>344</v>
      </c>
      <c r="K149" s="44">
        <v>2</v>
      </c>
      <c r="L149" s="46">
        <v>0.77982521920528369</v>
      </c>
      <c r="M149" s="46">
        <v>0</v>
      </c>
      <c r="N149" s="46">
        <v>101</v>
      </c>
      <c r="O149" s="40">
        <v>1903013.1751507539</v>
      </c>
      <c r="P149" s="213">
        <v>18841.714605453009</v>
      </c>
      <c r="Q149" s="83">
        <v>1921699.8539397435</v>
      </c>
      <c r="R149" s="49">
        <v>19026.731227126173</v>
      </c>
      <c r="S149" s="39">
        <v>1145348.9281441695</v>
      </c>
      <c r="T149" s="31">
        <v>11340.088397467023</v>
      </c>
      <c r="U149" s="31">
        <v>970664.46700873773</v>
      </c>
      <c r="V149" s="31">
        <v>9610.5392773142357</v>
      </c>
      <c r="W149" s="31">
        <v>41814.949999999997</v>
      </c>
      <c r="X149" s="31">
        <v>414.00940594059404</v>
      </c>
      <c r="Y149" s="31">
        <v>132869.51113543156</v>
      </c>
      <c r="Z149" s="31">
        <v>1315.5397142121933</v>
      </c>
      <c r="AA149" s="36">
        <v>202024.54651256953</v>
      </c>
      <c r="AB149" s="46">
        <v>2000.2430347779157</v>
      </c>
      <c r="AC149" s="39">
        <v>574133.72346259991</v>
      </c>
      <c r="AD149" s="31">
        <v>5684.4923115108895</v>
      </c>
      <c r="AE149" s="31">
        <v>330339.73356198031</v>
      </c>
      <c r="AF149" s="31">
        <v>3270.6904313067353</v>
      </c>
      <c r="AG149" s="31">
        <v>121927.38863822837</v>
      </c>
      <c r="AH149" s="31">
        <v>1207.2018677052313</v>
      </c>
      <c r="AI149" s="31">
        <v>121866.60126239131</v>
      </c>
      <c r="AJ149" s="31">
        <v>1206.6000124989237</v>
      </c>
      <c r="AK149" s="36">
        <v>192.65582040466532</v>
      </c>
      <c r="AL149" s="46">
        <v>1.9074833703432212</v>
      </c>
      <c r="AM149" s="46">
        <v>-18686.678788989491</v>
      </c>
      <c r="AN149" s="213">
        <v>-185.01662167316326</v>
      </c>
      <c r="AO149" s="39">
        <v>1957479.9506123641</v>
      </c>
      <c r="AP149" s="31">
        <v>19380.989610023407</v>
      </c>
      <c r="AQ149" s="31">
        <v>1739277.0560265337</v>
      </c>
      <c r="AR149" s="31">
        <v>17220.5649111538</v>
      </c>
      <c r="AS149" s="31">
        <v>247305.19194135242</v>
      </c>
      <c r="AT149" s="31">
        <v>2448.5662568450734</v>
      </c>
      <c r="AU149" s="31">
        <v>218202.89458583048</v>
      </c>
      <c r="AV149" s="31">
        <v>2160.4246988696082</v>
      </c>
      <c r="AW149" s="31">
        <v>83569.072817132153</v>
      </c>
      <c r="AX149" s="31">
        <v>827.41656254586269</v>
      </c>
      <c r="AY149" s="31">
        <v>54466.775461610159</v>
      </c>
      <c r="AZ149" s="65">
        <v>539.27500457039764</v>
      </c>
      <c r="BA149" s="39">
        <v>7.000000000000001E-23</v>
      </c>
      <c r="BB149" s="31" t="s">
        <v>57</v>
      </c>
      <c r="BC149" s="32">
        <v>4</v>
      </c>
      <c r="BD149" s="33" t="s">
        <v>354</v>
      </c>
      <c r="BE149" s="1">
        <v>0</v>
      </c>
    </row>
    <row r="150" spans="1:57">
      <c r="A150" s="29">
        <v>111</v>
      </c>
      <c r="B150" s="34">
        <v>77</v>
      </c>
      <c r="C150" s="200" t="s">
        <v>182</v>
      </c>
      <c r="D150" s="42" t="s">
        <v>183</v>
      </c>
      <c r="E150" s="42" t="s">
        <v>57</v>
      </c>
      <c r="F150" s="42" t="s">
        <v>67</v>
      </c>
      <c r="G150" s="42">
        <v>0</v>
      </c>
      <c r="H150" s="42" t="s">
        <v>367</v>
      </c>
      <c r="I150" s="80" t="s">
        <v>341</v>
      </c>
      <c r="J150" s="44" t="s">
        <v>342</v>
      </c>
      <c r="K150" s="44">
        <v>1</v>
      </c>
      <c r="L150" s="46">
        <v>0.19646010147918613</v>
      </c>
      <c r="M150" s="46">
        <v>0</v>
      </c>
      <c r="N150" s="46">
        <v>201.5</v>
      </c>
      <c r="O150" s="40">
        <v>2457608.8969793627</v>
      </c>
      <c r="P150" s="213">
        <v>12196.570208334308</v>
      </c>
      <c r="Q150" s="83">
        <v>2497505.2560517644</v>
      </c>
      <c r="R150" s="49">
        <v>12394.567027552181</v>
      </c>
      <c r="S150" s="39">
        <v>1730691.0050875596</v>
      </c>
      <c r="T150" s="31">
        <v>8589.037246092108</v>
      </c>
      <c r="U150" s="31">
        <v>1646840.7657233626</v>
      </c>
      <c r="V150" s="31">
        <v>8172.9070259223963</v>
      </c>
      <c r="W150" s="31">
        <v>32030.45</v>
      </c>
      <c r="X150" s="31">
        <v>158.96004962779156</v>
      </c>
      <c r="Y150" s="31">
        <v>51819.789364196935</v>
      </c>
      <c r="Z150" s="31">
        <v>257.17017054192024</v>
      </c>
      <c r="AA150" s="36">
        <v>216325.97012667012</v>
      </c>
      <c r="AB150" s="46">
        <v>1073.578015516973</v>
      </c>
      <c r="AC150" s="39">
        <v>532014.99997337593</v>
      </c>
      <c r="AD150" s="31">
        <v>2640.2729527214683</v>
      </c>
      <c r="AE150" s="31">
        <v>261527.4906289911</v>
      </c>
      <c r="AF150" s="31">
        <v>1297.9031793002039</v>
      </c>
      <c r="AG150" s="31">
        <v>239989.80545594971</v>
      </c>
      <c r="AH150" s="31">
        <v>1191.0164042478891</v>
      </c>
      <c r="AI150" s="31">
        <v>30497.703888435113</v>
      </c>
      <c r="AJ150" s="31">
        <v>151.35336917337526</v>
      </c>
      <c r="AK150" s="36">
        <v>18473.280864158907</v>
      </c>
      <c r="AL150" s="46">
        <v>91.678813221632282</v>
      </c>
      <c r="AM150" s="46">
        <v>-39896.359072401407</v>
      </c>
      <c r="AN150" s="213">
        <v>-197.99681921787297</v>
      </c>
      <c r="AO150" s="39">
        <v>2417893.4835542273</v>
      </c>
      <c r="AP150" s="31">
        <v>11999.471382403111</v>
      </c>
      <c r="AQ150" s="31">
        <v>2157726.2826678776</v>
      </c>
      <c r="AR150" s="31">
        <v>10708.319020684257</v>
      </c>
      <c r="AS150" s="31">
        <v>303588.419595076</v>
      </c>
      <c r="AT150" s="31">
        <v>1506.6422808688631</v>
      </c>
      <c r="AU150" s="31">
        <v>260167.20088634922</v>
      </c>
      <c r="AV150" s="31">
        <v>1291.1523617188545</v>
      </c>
      <c r="AW150" s="31">
        <v>3705.8052835907247</v>
      </c>
      <c r="AX150" s="31">
        <v>18.391093218812532</v>
      </c>
      <c r="AY150" s="31">
        <v>-39715.413425136037</v>
      </c>
      <c r="AZ150" s="65">
        <v>-197.09882593119619</v>
      </c>
      <c r="BA150" s="39">
        <v>1.8699999999999999E-23</v>
      </c>
      <c r="BB150" s="31" t="s">
        <v>64</v>
      </c>
      <c r="BC150" s="32">
        <v>3</v>
      </c>
      <c r="BD150" s="33" t="s">
        <v>354</v>
      </c>
      <c r="BE150" s="1">
        <v>0</v>
      </c>
    </row>
    <row r="151" spans="1:57">
      <c r="A151" s="29">
        <v>111</v>
      </c>
      <c r="B151" s="34">
        <v>77</v>
      </c>
      <c r="C151" s="200" t="s">
        <v>182</v>
      </c>
      <c r="D151" s="42" t="s">
        <v>183</v>
      </c>
      <c r="E151" s="42" t="s">
        <v>57</v>
      </c>
      <c r="F151" s="42" t="s">
        <v>67</v>
      </c>
      <c r="G151" s="42">
        <v>0</v>
      </c>
      <c r="H151" s="42" t="s">
        <v>367</v>
      </c>
      <c r="I151" s="80" t="s">
        <v>343</v>
      </c>
      <c r="J151" s="44" t="s">
        <v>344</v>
      </c>
      <c r="K151" s="44">
        <v>2</v>
      </c>
      <c r="L151" s="46">
        <v>0.80353989852081387</v>
      </c>
      <c r="M151" s="46">
        <v>0</v>
      </c>
      <c r="N151" s="46">
        <v>550</v>
      </c>
      <c r="O151" s="40">
        <v>10051846.603020636</v>
      </c>
      <c r="P151" s="213">
        <v>18276.084732764793</v>
      </c>
      <c r="Q151" s="83">
        <v>10215026.383948235</v>
      </c>
      <c r="R151" s="49">
        <v>18572.775243542248</v>
      </c>
      <c r="S151" s="39">
        <v>7045714.1149124401</v>
      </c>
      <c r="T151" s="31">
        <v>12810.389299840801</v>
      </c>
      <c r="U151" s="31">
        <v>6436161.6342766378</v>
      </c>
      <c r="V151" s="31">
        <v>11702.112062321159</v>
      </c>
      <c r="W151" s="31">
        <v>170852.75</v>
      </c>
      <c r="X151" s="31">
        <v>310.64136363636362</v>
      </c>
      <c r="Y151" s="31">
        <v>438699.73063580313</v>
      </c>
      <c r="Z151" s="31">
        <v>797.63587388327824</v>
      </c>
      <c r="AA151" s="36">
        <v>917764.52987332991</v>
      </c>
      <c r="AB151" s="46">
        <v>1668.6627815878726</v>
      </c>
      <c r="AC151" s="39">
        <v>2175990.320026624</v>
      </c>
      <c r="AD151" s="31">
        <v>3956.3460364120433</v>
      </c>
      <c r="AE151" s="31">
        <v>1069671.509371009</v>
      </c>
      <c r="AF151" s="31">
        <v>1944.8572897654706</v>
      </c>
      <c r="AG151" s="31">
        <v>981580.39454405033</v>
      </c>
      <c r="AH151" s="31">
        <v>1784.6916264437275</v>
      </c>
      <c r="AI151" s="31">
        <v>124738.4161115649</v>
      </c>
      <c r="AJ151" s="31">
        <v>226.79712020284521</v>
      </c>
      <c r="AK151" s="36">
        <v>75557.41913584109</v>
      </c>
      <c r="AL151" s="46">
        <v>137.37712570152925</v>
      </c>
      <c r="AM151" s="46">
        <v>-163179.78092759859</v>
      </c>
      <c r="AN151" s="213">
        <v>-296.69051077745195</v>
      </c>
      <c r="AO151" s="39">
        <v>9889406.9064457733</v>
      </c>
      <c r="AP151" s="31">
        <v>17980.739829901406</v>
      </c>
      <c r="AQ151" s="31">
        <v>8825299.1073321216</v>
      </c>
      <c r="AR151" s="31">
        <v>16045.998376967495</v>
      </c>
      <c r="AS151" s="31">
        <v>1241704.580404924</v>
      </c>
      <c r="AT151" s="31">
        <v>2257.644691645316</v>
      </c>
      <c r="AU151" s="31">
        <v>1064107.7991136508</v>
      </c>
      <c r="AV151" s="31">
        <v>1934.7414529339105</v>
      </c>
      <c r="AW151" s="31">
        <v>15157.084716409276</v>
      </c>
      <c r="AX151" s="31">
        <v>27.558335848016863</v>
      </c>
      <c r="AY151" s="31">
        <v>-162439.69657486395</v>
      </c>
      <c r="AZ151" s="65">
        <v>-295.34490286338905</v>
      </c>
      <c r="BA151" s="39">
        <v>-9.1900000000000005E-22</v>
      </c>
      <c r="BB151" s="31" t="s">
        <v>64</v>
      </c>
      <c r="BC151" s="32">
        <v>3</v>
      </c>
      <c r="BD151" s="33" t="s">
        <v>354</v>
      </c>
      <c r="BE151" s="1">
        <v>0</v>
      </c>
    </row>
    <row r="152" spans="1:57">
      <c r="A152" s="29">
        <v>110</v>
      </c>
      <c r="B152" s="34">
        <v>78</v>
      </c>
      <c r="C152" s="200" t="s">
        <v>184</v>
      </c>
      <c r="D152" s="42" t="s">
        <v>185</v>
      </c>
      <c r="E152" s="42" t="s">
        <v>57</v>
      </c>
      <c r="F152" s="42" t="s">
        <v>62</v>
      </c>
      <c r="G152" s="42">
        <v>0</v>
      </c>
      <c r="H152" s="42" t="s">
        <v>367</v>
      </c>
      <c r="I152" s="80" t="s">
        <v>339</v>
      </c>
      <c r="J152" s="44" t="s">
        <v>340</v>
      </c>
      <c r="K152" s="44">
        <v>3</v>
      </c>
      <c r="L152" s="46">
        <v>1</v>
      </c>
      <c r="M152" s="46">
        <v>0</v>
      </c>
      <c r="N152" s="46">
        <v>341</v>
      </c>
      <c r="O152" s="40">
        <v>7319980.0800000001</v>
      </c>
      <c r="P152" s="213">
        <v>21466.217243401759</v>
      </c>
      <c r="Q152" s="83">
        <v>7533990.1799999997</v>
      </c>
      <c r="R152" s="49">
        <v>22093.812844574783</v>
      </c>
      <c r="S152" s="39">
        <v>4935498.6500000004</v>
      </c>
      <c r="T152" s="31">
        <v>14473.603079178885</v>
      </c>
      <c r="U152" s="31">
        <v>4455144.0999999996</v>
      </c>
      <c r="V152" s="31">
        <v>13064.938709677419</v>
      </c>
      <c r="W152" s="31">
        <v>169160.39</v>
      </c>
      <c r="X152" s="31">
        <v>496.07152492668621</v>
      </c>
      <c r="Y152" s="31">
        <v>311194.15999999997</v>
      </c>
      <c r="Z152" s="31">
        <v>912.59284457478009</v>
      </c>
      <c r="AA152" s="36">
        <v>837127.73</v>
      </c>
      <c r="AB152" s="46">
        <v>2454.920029325513</v>
      </c>
      <c r="AC152" s="39">
        <v>1761363.8</v>
      </c>
      <c r="AD152" s="31">
        <v>5165.289736070381</v>
      </c>
      <c r="AE152" s="31">
        <v>1027000.1</v>
      </c>
      <c r="AF152" s="31">
        <v>3011.7304985337241</v>
      </c>
      <c r="AG152" s="31">
        <v>686740.35</v>
      </c>
      <c r="AH152" s="31">
        <v>2013.9013196480939</v>
      </c>
      <c r="AI152" s="31">
        <v>47623.35</v>
      </c>
      <c r="AJ152" s="31">
        <v>139.65791788856305</v>
      </c>
      <c r="AK152" s="36">
        <v>0</v>
      </c>
      <c r="AL152" s="46">
        <v>0</v>
      </c>
      <c r="AM152" s="46">
        <v>-214010.1</v>
      </c>
      <c r="AN152" s="213">
        <v>-627.59560117302055</v>
      </c>
      <c r="AO152" s="39">
        <v>7322316.04</v>
      </c>
      <c r="AP152" s="31">
        <v>21473.067565982405</v>
      </c>
      <c r="AQ152" s="31">
        <v>7910983.04</v>
      </c>
      <c r="AR152" s="31">
        <v>23199.36375366569</v>
      </c>
      <c r="AS152" s="31">
        <v>-588667</v>
      </c>
      <c r="AT152" s="31">
        <v>-1726.2961876832844</v>
      </c>
      <c r="AU152" s="31">
        <v>-588667</v>
      </c>
      <c r="AV152" s="31">
        <v>-1726.2961876832844</v>
      </c>
      <c r="AW152" s="31">
        <v>2335.96</v>
      </c>
      <c r="AX152" s="31">
        <v>6.8503225806451615</v>
      </c>
      <c r="AY152" s="31">
        <v>2335.96</v>
      </c>
      <c r="AZ152" s="65">
        <v>6.8503225806451615</v>
      </c>
      <c r="BA152" s="39">
        <v>0</v>
      </c>
      <c r="BB152" s="31" t="s">
        <v>64</v>
      </c>
      <c r="BC152" s="32">
        <v>2</v>
      </c>
      <c r="BD152" s="33" t="s">
        <v>354</v>
      </c>
      <c r="BE152" s="1">
        <v>0</v>
      </c>
    </row>
    <row r="153" spans="1:57">
      <c r="A153" s="29">
        <v>112</v>
      </c>
      <c r="B153" s="34">
        <v>79</v>
      </c>
      <c r="C153" s="200" t="s">
        <v>186</v>
      </c>
      <c r="D153" s="42" t="s">
        <v>187</v>
      </c>
      <c r="E153" s="42" t="s">
        <v>80</v>
      </c>
      <c r="F153" s="42" t="s">
        <v>67</v>
      </c>
      <c r="G153" s="42">
        <v>0</v>
      </c>
      <c r="H153" s="42" t="s">
        <v>367</v>
      </c>
      <c r="I153" s="80" t="s">
        <v>341</v>
      </c>
      <c r="J153" s="44" t="s">
        <v>342</v>
      </c>
      <c r="K153" s="44">
        <v>1</v>
      </c>
      <c r="L153" s="46">
        <v>0.19320332230132561</v>
      </c>
      <c r="M153" s="46">
        <v>0</v>
      </c>
      <c r="N153" s="46">
        <v>19.5</v>
      </c>
      <c r="O153" s="40">
        <v>321690.28601985483</v>
      </c>
      <c r="P153" s="213">
        <v>16496.937744607938</v>
      </c>
      <c r="Q153" s="83">
        <v>343839.34673246555</v>
      </c>
      <c r="R153" s="49">
        <v>17632.787011921311</v>
      </c>
      <c r="S153" s="39">
        <v>182662.15096859852</v>
      </c>
      <c r="T153" s="31">
        <v>9367.2897932614615</v>
      </c>
      <c r="U153" s="31">
        <v>178335.73442745747</v>
      </c>
      <c r="V153" s="31">
        <v>9145.4222783311507</v>
      </c>
      <c r="W153" s="31">
        <v>2754.05</v>
      </c>
      <c r="X153" s="31">
        <v>141.23333333333332</v>
      </c>
      <c r="Y153" s="31">
        <v>1572.3665411410598</v>
      </c>
      <c r="Z153" s="31">
        <v>80.634181596977427</v>
      </c>
      <c r="AA153" s="36">
        <v>31374.221819382685</v>
      </c>
      <c r="AB153" s="46">
        <v>1608.934452276035</v>
      </c>
      <c r="AC153" s="39">
        <v>128654.01310709058</v>
      </c>
      <c r="AD153" s="31">
        <v>6597.6416977995177</v>
      </c>
      <c r="AE153" s="31">
        <v>67066.505047635204</v>
      </c>
      <c r="AF153" s="31">
        <v>3439.3079511607798</v>
      </c>
      <c r="AG153" s="31">
        <v>61587.50805945538</v>
      </c>
      <c r="AH153" s="31">
        <v>3158.333746638737</v>
      </c>
      <c r="AI153" s="31">
        <v>0</v>
      </c>
      <c r="AJ153" s="31">
        <v>0</v>
      </c>
      <c r="AK153" s="36">
        <v>1148.9608373937533</v>
      </c>
      <c r="AL153" s="46">
        <v>58.921068584295043</v>
      </c>
      <c r="AM153" s="46">
        <v>-22149.060712610728</v>
      </c>
      <c r="AN153" s="213">
        <v>-1135.8492673133708</v>
      </c>
      <c r="AO153" s="39">
        <v>231729.99680143298</v>
      </c>
      <c r="AP153" s="31">
        <v>11883.589579560665</v>
      </c>
      <c r="AQ153" s="31">
        <v>396589.6189078649</v>
      </c>
      <c r="AR153" s="31">
        <v>20337.929174762303</v>
      </c>
      <c r="AS153" s="31">
        <v>-171753.11664614326</v>
      </c>
      <c r="AT153" s="31">
        <v>-8807.8521356996534</v>
      </c>
      <c r="AU153" s="31">
        <v>-164859.62210643195</v>
      </c>
      <c r="AV153" s="31">
        <v>-8454.3395952016381</v>
      </c>
      <c r="AW153" s="31">
        <v>-96853.783758133141</v>
      </c>
      <c r="AX153" s="31">
        <v>-4966.8607055452894</v>
      </c>
      <c r="AY153" s="31">
        <v>-89960.289218421851</v>
      </c>
      <c r="AZ153" s="65">
        <v>-4613.3481650472731</v>
      </c>
      <c r="BA153" s="39">
        <v>-1.0000000000000001E-23</v>
      </c>
      <c r="BB153" s="31" t="s">
        <v>57</v>
      </c>
      <c r="BC153" s="32">
        <v>5</v>
      </c>
      <c r="BD153" s="33" t="s">
        <v>354</v>
      </c>
      <c r="BE153" s="1">
        <v>1</v>
      </c>
    </row>
    <row r="154" spans="1:57">
      <c r="A154" s="29">
        <v>112</v>
      </c>
      <c r="B154" s="34">
        <v>79</v>
      </c>
      <c r="C154" s="200" t="s">
        <v>186</v>
      </c>
      <c r="D154" s="42" t="s">
        <v>187</v>
      </c>
      <c r="E154" s="42" t="s">
        <v>80</v>
      </c>
      <c r="F154" s="42" t="s">
        <v>67</v>
      </c>
      <c r="G154" s="42">
        <v>0</v>
      </c>
      <c r="H154" s="42" t="s">
        <v>367</v>
      </c>
      <c r="I154" s="80" t="s">
        <v>343</v>
      </c>
      <c r="J154" s="44" t="s">
        <v>344</v>
      </c>
      <c r="K154" s="44">
        <v>2</v>
      </c>
      <c r="L154" s="46">
        <v>0.80679667769867447</v>
      </c>
      <c r="M154" s="46">
        <v>0</v>
      </c>
      <c r="N154" s="46">
        <v>64.5</v>
      </c>
      <c r="O154" s="40">
        <v>1343344.673980145</v>
      </c>
      <c r="P154" s="213">
        <v>20827.0492089945</v>
      </c>
      <c r="Q154" s="83">
        <v>1435836.8132675346</v>
      </c>
      <c r="R154" s="49">
        <v>22261.035864612939</v>
      </c>
      <c r="S154" s="39">
        <v>758643.2590314016</v>
      </c>
      <c r="T154" s="31">
        <v>11761.910992734907</v>
      </c>
      <c r="U154" s="31">
        <v>645750.0655725426</v>
      </c>
      <c r="V154" s="31">
        <v>10011.628923605311</v>
      </c>
      <c r="W154" s="31">
        <v>32451.75</v>
      </c>
      <c r="X154" s="31">
        <v>503.12790697674416</v>
      </c>
      <c r="Y154" s="31">
        <v>80441.44345885895</v>
      </c>
      <c r="Z154" s="31">
        <v>1247.1541621528518</v>
      </c>
      <c r="AA154" s="36">
        <v>135150.03818061732</v>
      </c>
      <c r="AB154" s="46">
        <v>2095.3494291568572</v>
      </c>
      <c r="AC154" s="39">
        <v>537245.57689290948</v>
      </c>
      <c r="AD154" s="31">
        <v>8329.3887890373553</v>
      </c>
      <c r="AE154" s="31">
        <v>280062.64495236485</v>
      </c>
      <c r="AF154" s="31">
        <v>4342.0565108893761</v>
      </c>
      <c r="AG154" s="31">
        <v>257182.93194054463</v>
      </c>
      <c r="AH154" s="31">
        <v>3987.3322781479783</v>
      </c>
      <c r="AI154" s="31">
        <v>0</v>
      </c>
      <c r="AJ154" s="31">
        <v>0</v>
      </c>
      <c r="AK154" s="36">
        <v>4797.9391626062461</v>
      </c>
      <c r="AL154" s="46">
        <v>74.386653683817784</v>
      </c>
      <c r="AM154" s="46">
        <v>-92492.139287389276</v>
      </c>
      <c r="AN154" s="213">
        <v>-1433.9866556184381</v>
      </c>
      <c r="AO154" s="39">
        <v>967680.00319856708</v>
      </c>
      <c r="AP154" s="31">
        <v>15002.790747264606</v>
      </c>
      <c r="AQ154" s="31">
        <v>1656116.3810921351</v>
      </c>
      <c r="AR154" s="31">
        <v>25676.222962668762</v>
      </c>
      <c r="AS154" s="31">
        <v>-717222.88335385686</v>
      </c>
      <c r="AT154" s="31">
        <v>-11119.734625641191</v>
      </c>
      <c r="AU154" s="31">
        <v>-688436.37789356813</v>
      </c>
      <c r="AV154" s="31">
        <v>-10673.432215404157</v>
      </c>
      <c r="AW154" s="31">
        <v>-404451.17624186689</v>
      </c>
      <c r="AX154" s="31">
        <v>-6270.5608719669281</v>
      </c>
      <c r="AY154" s="31">
        <v>-375664.67078157817</v>
      </c>
      <c r="AZ154" s="65">
        <v>-5824.2584617298944</v>
      </c>
      <c r="BA154" s="39">
        <v>1.0000000000000001E-23</v>
      </c>
      <c r="BB154" s="31" t="s">
        <v>57</v>
      </c>
      <c r="BC154" s="32">
        <v>5</v>
      </c>
      <c r="BD154" s="33" t="s">
        <v>354</v>
      </c>
      <c r="BE154" s="1">
        <v>1</v>
      </c>
    </row>
    <row r="155" spans="1:57">
      <c r="A155" s="29">
        <v>113</v>
      </c>
      <c r="B155" s="34">
        <v>80</v>
      </c>
      <c r="C155" s="200" t="s">
        <v>188</v>
      </c>
      <c r="D155" s="42" t="s">
        <v>189</v>
      </c>
      <c r="E155" s="42" t="s">
        <v>80</v>
      </c>
      <c r="F155" s="42" t="s">
        <v>67</v>
      </c>
      <c r="G155" s="42">
        <v>0</v>
      </c>
      <c r="H155" s="42" t="s">
        <v>367</v>
      </c>
      <c r="I155" s="80" t="s">
        <v>341</v>
      </c>
      <c r="J155" s="44" t="s">
        <v>342</v>
      </c>
      <c r="K155" s="44">
        <v>1</v>
      </c>
      <c r="L155" s="46">
        <v>0.16455784647912747</v>
      </c>
      <c r="M155" s="46"/>
      <c r="N155" s="46">
        <v>27.5</v>
      </c>
      <c r="O155" s="40">
        <v>281205.57279612031</v>
      </c>
      <c r="P155" s="213">
        <v>10225.657192586194</v>
      </c>
      <c r="Q155" s="83">
        <v>294766.48872034159</v>
      </c>
      <c r="R155" s="49">
        <v>10718.781408012419</v>
      </c>
      <c r="S155" s="39">
        <v>197383.80784647915</v>
      </c>
      <c r="T155" s="31">
        <v>7177.59301259924</v>
      </c>
      <c r="U155" s="31">
        <v>188299.25</v>
      </c>
      <c r="V155" s="31">
        <v>6847.2454545454539</v>
      </c>
      <c r="W155" s="31">
        <v>7820</v>
      </c>
      <c r="X155" s="31">
        <v>284.36363636363637</v>
      </c>
      <c r="Y155" s="31">
        <v>1264.5578464791274</v>
      </c>
      <c r="Z155" s="31">
        <v>45.98392169015009</v>
      </c>
      <c r="AA155" s="36">
        <v>41423.179094053456</v>
      </c>
      <c r="AB155" s="46">
        <v>1506.2974216019438</v>
      </c>
      <c r="AC155" s="39">
        <v>55933.263031187838</v>
      </c>
      <c r="AD155" s="31">
        <v>2033.9368374977391</v>
      </c>
      <c r="AE155" s="31">
        <v>25269.833666606235</v>
      </c>
      <c r="AF155" s="31">
        <v>918.9030424220449</v>
      </c>
      <c r="AG155" s="31">
        <v>30663.4293645816</v>
      </c>
      <c r="AH155" s="31">
        <v>1115.0337950756943</v>
      </c>
      <c r="AI155" s="31">
        <v>0</v>
      </c>
      <c r="AJ155" s="31">
        <v>0</v>
      </c>
      <c r="AK155" s="36">
        <v>26.238748621096878</v>
      </c>
      <c r="AL155" s="46">
        <v>0.95413631349443184</v>
      </c>
      <c r="AM155" s="46">
        <v>-13560.915924221234</v>
      </c>
      <c r="AN155" s="213">
        <v>-493.12421542622661</v>
      </c>
      <c r="AO155" s="39">
        <v>278829.71952022397</v>
      </c>
      <c r="AP155" s="31">
        <v>10139.262528008143</v>
      </c>
      <c r="AQ155" s="31">
        <v>211106.92514881794</v>
      </c>
      <c r="AR155" s="31">
        <v>7676.6154599570136</v>
      </c>
      <c r="AS155" s="31">
        <v>68291.506288837903</v>
      </c>
      <c r="AT155" s="31">
        <v>2483.3275014122869</v>
      </c>
      <c r="AU155" s="31">
        <v>67722.794371406038</v>
      </c>
      <c r="AV155" s="31">
        <v>2462.6470680511284</v>
      </c>
      <c r="AW155" s="31">
        <v>-1807.141358464482</v>
      </c>
      <c r="AX155" s="31">
        <v>-65.714231216890255</v>
      </c>
      <c r="AY155" s="31">
        <v>-2375.8532758963465</v>
      </c>
      <c r="AZ155" s="65">
        <v>-86.39466457804896</v>
      </c>
      <c r="BA155" s="39">
        <v>-3.4999999999999999E-23</v>
      </c>
      <c r="BB155" s="31" t="s">
        <v>57</v>
      </c>
      <c r="BC155" s="32">
        <v>2</v>
      </c>
      <c r="BD155" s="33" t="s">
        <v>57</v>
      </c>
      <c r="BE155" s="1">
        <v>0</v>
      </c>
    </row>
    <row r="156" spans="1:57">
      <c r="A156" s="29">
        <v>113</v>
      </c>
      <c r="B156" s="34">
        <v>80</v>
      </c>
      <c r="C156" s="200" t="s">
        <v>188</v>
      </c>
      <c r="D156" s="42" t="s">
        <v>189</v>
      </c>
      <c r="E156" s="42" t="s">
        <v>80</v>
      </c>
      <c r="F156" s="42" t="s">
        <v>67</v>
      </c>
      <c r="G156" s="42">
        <v>0</v>
      </c>
      <c r="H156" s="42" t="s">
        <v>367</v>
      </c>
      <c r="I156" s="80" t="s">
        <v>343</v>
      </c>
      <c r="J156" s="44" t="s">
        <v>344</v>
      </c>
      <c r="K156" s="44">
        <v>2</v>
      </c>
      <c r="L156" s="46">
        <v>0.83544215352087259</v>
      </c>
      <c r="M156" s="46"/>
      <c r="N156" s="46">
        <v>71</v>
      </c>
      <c r="O156" s="40">
        <v>1427649.8772038796</v>
      </c>
      <c r="P156" s="213">
        <v>20107.744749350419</v>
      </c>
      <c r="Q156" s="83">
        <v>1496497.1612796583</v>
      </c>
      <c r="R156" s="49">
        <v>21077.424806755753</v>
      </c>
      <c r="S156" s="39">
        <v>1002095.9621535208</v>
      </c>
      <c r="T156" s="31">
        <v>14114.027635965083</v>
      </c>
      <c r="U156" s="31">
        <v>833865.55</v>
      </c>
      <c r="V156" s="31">
        <v>11744.585211267606</v>
      </c>
      <c r="W156" s="31">
        <v>10951.05</v>
      </c>
      <c r="X156" s="31">
        <v>154.24014084507041</v>
      </c>
      <c r="Y156" s="31">
        <v>157279.36215352089</v>
      </c>
      <c r="Z156" s="31">
        <v>2215.2022838524063</v>
      </c>
      <c r="AA156" s="36">
        <v>210300.94090594654</v>
      </c>
      <c r="AB156" s="46">
        <v>2961.9850831823455</v>
      </c>
      <c r="AC156" s="39">
        <v>283967.04696881218</v>
      </c>
      <c r="AD156" s="31">
        <v>3999.5358728001711</v>
      </c>
      <c r="AE156" s="31">
        <v>128292.17633339377</v>
      </c>
      <c r="AF156" s="31">
        <v>1806.9320610337149</v>
      </c>
      <c r="AG156" s="31">
        <v>155674.87063541843</v>
      </c>
      <c r="AH156" s="31">
        <v>2192.6038117664561</v>
      </c>
      <c r="AI156" s="31">
        <v>0</v>
      </c>
      <c r="AJ156" s="31">
        <v>0</v>
      </c>
      <c r="AK156" s="36">
        <v>133.21125137890311</v>
      </c>
      <c r="AL156" s="46">
        <v>1.876214808153565</v>
      </c>
      <c r="AM156" s="46">
        <v>-68847.284075778764</v>
      </c>
      <c r="AN156" s="213">
        <v>-969.68005740533465</v>
      </c>
      <c r="AO156" s="39">
        <v>1415587.9304797761</v>
      </c>
      <c r="AP156" s="31">
        <v>19937.858175771493</v>
      </c>
      <c r="AQ156" s="31">
        <v>1071766.724851182</v>
      </c>
      <c r="AR156" s="31">
        <v>15095.305983819466</v>
      </c>
      <c r="AS156" s="31">
        <v>346708.49371116213</v>
      </c>
      <c r="AT156" s="31">
        <v>4883.2182212839734</v>
      </c>
      <c r="AU156" s="31">
        <v>343821.20562859403</v>
      </c>
      <c r="AV156" s="31">
        <v>4842.5521919520279</v>
      </c>
      <c r="AW156" s="31">
        <v>-9174.6586415355177</v>
      </c>
      <c r="AX156" s="31">
        <v>-129.22054424697913</v>
      </c>
      <c r="AY156" s="31">
        <v>-12061.946724103655</v>
      </c>
      <c r="AZ156" s="65">
        <v>-169.88657357892467</v>
      </c>
      <c r="BA156" s="39">
        <v>-3.4999999999999999E-23</v>
      </c>
      <c r="BB156" s="31" t="s">
        <v>57</v>
      </c>
      <c r="BC156" s="32">
        <v>5</v>
      </c>
      <c r="BD156" s="33" t="s">
        <v>57</v>
      </c>
      <c r="BE156" s="1">
        <v>0</v>
      </c>
    </row>
    <row r="157" spans="1:57">
      <c r="A157" s="29">
        <v>116</v>
      </c>
      <c r="B157" s="34">
        <v>82</v>
      </c>
      <c r="C157" s="200" t="s">
        <v>369</v>
      </c>
      <c r="D157" s="42" t="s">
        <v>191</v>
      </c>
      <c r="E157" s="42" t="s">
        <v>57</v>
      </c>
      <c r="F157" s="42" t="s">
        <v>67</v>
      </c>
      <c r="G157" s="42">
        <v>0</v>
      </c>
      <c r="H157" s="42" t="s">
        <v>367</v>
      </c>
      <c r="I157" s="80" t="s">
        <v>341</v>
      </c>
      <c r="J157" s="44" t="s">
        <v>342</v>
      </c>
      <c r="K157" s="44">
        <v>1</v>
      </c>
      <c r="L157" s="46">
        <v>0.22670208518893792</v>
      </c>
      <c r="M157" s="46">
        <v>0</v>
      </c>
      <c r="N157" s="46">
        <v>52</v>
      </c>
      <c r="O157" s="40">
        <v>753629.54358755494</v>
      </c>
      <c r="P157" s="213">
        <v>14492.875838222209</v>
      </c>
      <c r="Q157" s="83">
        <v>777307.65370805282</v>
      </c>
      <c r="R157" s="49">
        <v>14948.224109770246</v>
      </c>
      <c r="S157" s="39">
        <v>471160.99659384426</v>
      </c>
      <c r="T157" s="31">
        <v>9060.7883960354666</v>
      </c>
      <c r="U157" s="31">
        <v>454928.65348172211</v>
      </c>
      <c r="V157" s="31">
        <v>8748.6279515715778</v>
      </c>
      <c r="W157" s="31">
        <v>8077.25</v>
      </c>
      <c r="X157" s="31">
        <v>155.33173076923077</v>
      </c>
      <c r="Y157" s="31">
        <v>8155.0931121221674</v>
      </c>
      <c r="Z157" s="31">
        <v>156.82871369465707</v>
      </c>
      <c r="AA157" s="36">
        <v>75147.377224993033</v>
      </c>
      <c r="AB157" s="46">
        <v>1445.1418697114045</v>
      </c>
      <c r="AC157" s="39">
        <v>229062.74533711461</v>
      </c>
      <c r="AD157" s="31">
        <v>4405.0527949445113</v>
      </c>
      <c r="AE157" s="31">
        <v>132620.7198355287</v>
      </c>
      <c r="AF157" s="31">
        <v>2550.3984583755509</v>
      </c>
      <c r="AG157" s="31">
        <v>94483.285480240709</v>
      </c>
      <c r="AH157" s="31">
        <v>1816.9862592353979</v>
      </c>
      <c r="AI157" s="31">
        <v>1958.7400213452017</v>
      </c>
      <c r="AJ157" s="31">
        <v>37.668077333561577</v>
      </c>
      <c r="AK157" s="36">
        <v>1936.5345521009453</v>
      </c>
      <c r="AL157" s="46">
        <v>37.241049078864336</v>
      </c>
      <c r="AM157" s="46">
        <v>-23678.110120497848</v>
      </c>
      <c r="AN157" s="213">
        <v>-455.34827154803548</v>
      </c>
      <c r="AO157" s="39">
        <v>725076.94417386677</v>
      </c>
      <c r="AP157" s="31">
        <v>13943.787387958975</v>
      </c>
      <c r="AQ157" s="31">
        <v>631722.8391097436</v>
      </c>
      <c r="AR157" s="31">
        <v>12148.516136725837</v>
      </c>
      <c r="AS157" s="31">
        <v>122522.50215287264</v>
      </c>
      <c r="AT157" s="31">
        <v>2356.2019644783195</v>
      </c>
      <c r="AU157" s="31">
        <v>93354.105064123127</v>
      </c>
      <c r="AV157" s="31">
        <v>1795.2712512331368</v>
      </c>
      <c r="AW157" s="31">
        <v>615.79767506126768</v>
      </c>
      <c r="AX157" s="31">
        <v>11.842262981947455</v>
      </c>
      <c r="AY157" s="31">
        <v>-28552.59941368824</v>
      </c>
      <c r="AZ157" s="65">
        <v>-549.08845026323536</v>
      </c>
      <c r="BA157" s="39">
        <v>-6.0789999999999996E-23</v>
      </c>
      <c r="BB157" s="31" t="s">
        <v>64</v>
      </c>
      <c r="BC157" s="32">
        <v>4</v>
      </c>
      <c r="BD157" s="33" t="s">
        <v>354</v>
      </c>
      <c r="BE157" s="1">
        <v>0</v>
      </c>
    </row>
    <row r="158" spans="1:57">
      <c r="A158" s="29">
        <v>116</v>
      </c>
      <c r="B158" s="34">
        <v>82</v>
      </c>
      <c r="C158" s="200" t="s">
        <v>369</v>
      </c>
      <c r="D158" s="42" t="s">
        <v>191</v>
      </c>
      <c r="E158" s="42" t="s">
        <v>57</v>
      </c>
      <c r="F158" s="42" t="s">
        <v>67</v>
      </c>
      <c r="G158" s="42">
        <v>0</v>
      </c>
      <c r="H158" s="42" t="s">
        <v>367</v>
      </c>
      <c r="I158" s="80" t="s">
        <v>343</v>
      </c>
      <c r="J158" s="44" t="s">
        <v>344</v>
      </c>
      <c r="K158" s="44">
        <v>2</v>
      </c>
      <c r="L158" s="46">
        <v>0.77329791481106214</v>
      </c>
      <c r="M158" s="46">
        <v>0</v>
      </c>
      <c r="N158" s="46">
        <v>129</v>
      </c>
      <c r="O158" s="40">
        <v>2570687.2264124453</v>
      </c>
      <c r="P158" s="213">
        <v>19927.807956685621</v>
      </c>
      <c r="Q158" s="83">
        <v>2651455.0462919469</v>
      </c>
      <c r="R158" s="49">
        <v>20553.915087534475</v>
      </c>
      <c r="S158" s="39">
        <v>1585392.5034061559</v>
      </c>
      <c r="T158" s="31">
        <v>12289.864367489579</v>
      </c>
      <c r="U158" s="31">
        <v>1467664.2465182778</v>
      </c>
      <c r="V158" s="31">
        <v>11377.242221071923</v>
      </c>
      <c r="W158" s="31">
        <v>51528.95</v>
      </c>
      <c r="X158" s="31">
        <v>399.44922480620158</v>
      </c>
      <c r="Y158" s="31">
        <v>66199.306887877829</v>
      </c>
      <c r="Z158" s="31">
        <v>513.17292161145599</v>
      </c>
      <c r="AA158" s="36">
        <v>278106.57277500699</v>
      </c>
      <c r="AB158" s="46">
        <v>2155.8649052326118</v>
      </c>
      <c r="AC158" s="39">
        <v>781350.30466288549</v>
      </c>
      <c r="AD158" s="31">
        <v>6056.9791059138397</v>
      </c>
      <c r="AE158" s="31">
        <v>452379.2801644713</v>
      </c>
      <c r="AF158" s="31">
        <v>3506.8161253059789</v>
      </c>
      <c r="AG158" s="31">
        <v>322289.61451975931</v>
      </c>
      <c r="AH158" s="31">
        <v>2498.3691048043352</v>
      </c>
      <c r="AI158" s="31">
        <v>6681.4099786547977</v>
      </c>
      <c r="AJ158" s="31">
        <v>51.793875803525566</v>
      </c>
      <c r="AK158" s="36">
        <v>6605.665447899054</v>
      </c>
      <c r="AL158" s="46">
        <v>51.20670889844228</v>
      </c>
      <c r="AM158" s="46">
        <v>-80767.81987950216</v>
      </c>
      <c r="AN158" s="213">
        <v>-626.1071308488539</v>
      </c>
      <c r="AO158" s="39">
        <v>2473292.1558261337</v>
      </c>
      <c r="AP158" s="31">
        <v>19172.807409504909</v>
      </c>
      <c r="AQ158" s="31">
        <v>2154854.2608902566</v>
      </c>
      <c r="AR158" s="31">
        <v>16704.296596048498</v>
      </c>
      <c r="AS158" s="31">
        <v>417933.49784712738</v>
      </c>
      <c r="AT158" s="31">
        <v>3239.7945569544754</v>
      </c>
      <c r="AU158" s="31">
        <v>318437.89493587689</v>
      </c>
      <c r="AV158" s="31">
        <v>2468.5108134564098</v>
      </c>
      <c r="AW158" s="31">
        <v>2100.532324938732</v>
      </c>
      <c r="AX158" s="31">
        <v>16.283196317354513</v>
      </c>
      <c r="AY158" s="31">
        <v>-97395.070586311762</v>
      </c>
      <c r="AZ158" s="65">
        <v>-755.00054718071124</v>
      </c>
      <c r="BA158" s="39">
        <v>3.0799999999999998E-23</v>
      </c>
      <c r="BB158" s="31" t="s">
        <v>64</v>
      </c>
      <c r="BC158" s="32">
        <v>4</v>
      </c>
      <c r="BD158" s="33" t="s">
        <v>354</v>
      </c>
      <c r="BE158" s="1">
        <v>0</v>
      </c>
    </row>
    <row r="159" spans="1:57">
      <c r="A159" s="29">
        <v>119</v>
      </c>
      <c r="B159" s="34">
        <v>83</v>
      </c>
      <c r="C159" s="200" t="s">
        <v>360</v>
      </c>
      <c r="D159" s="42" t="s">
        <v>192</v>
      </c>
      <c r="E159" s="42" t="s">
        <v>80</v>
      </c>
      <c r="F159" s="42" t="s">
        <v>58</v>
      </c>
      <c r="G159" s="42">
        <v>0</v>
      </c>
      <c r="H159" s="42" t="s">
        <v>367</v>
      </c>
      <c r="I159" s="80" t="s">
        <v>341</v>
      </c>
      <c r="J159" s="44" t="s">
        <v>342</v>
      </c>
      <c r="K159" s="44">
        <v>1</v>
      </c>
      <c r="L159" s="46">
        <v>0.12291849055227939</v>
      </c>
      <c r="M159" s="46"/>
      <c r="N159" s="46">
        <v>146.5</v>
      </c>
      <c r="O159" s="40">
        <v>1713024.9392199053</v>
      </c>
      <c r="P159" s="213">
        <v>11693.002998088092</v>
      </c>
      <c r="Q159" s="83">
        <v>1800804.4504573252</v>
      </c>
      <c r="R159" s="49">
        <v>12292.180549196759</v>
      </c>
      <c r="S159" s="39">
        <v>1240171.1832057303</v>
      </c>
      <c r="T159" s="31">
        <v>8465.3323085715365</v>
      </c>
      <c r="U159" s="31">
        <v>1150826.97</v>
      </c>
      <c r="V159" s="31">
        <v>7855.4741979522178</v>
      </c>
      <c r="W159" s="31">
        <v>20669.849999999999</v>
      </c>
      <c r="X159" s="31">
        <v>141.09112627986349</v>
      </c>
      <c r="Y159" s="31">
        <v>68674.363205730173</v>
      </c>
      <c r="Z159" s="31">
        <v>468.76698433945506</v>
      </c>
      <c r="AA159" s="36">
        <v>137773.67935111476</v>
      </c>
      <c r="AB159" s="46">
        <v>940.43467133866716</v>
      </c>
      <c r="AC159" s="39">
        <v>417866.89079715242</v>
      </c>
      <c r="AD159" s="31">
        <v>2852.3337255778315</v>
      </c>
      <c r="AE159" s="31">
        <v>201167.54120842658</v>
      </c>
      <c r="AF159" s="31">
        <v>1373.1572778732188</v>
      </c>
      <c r="AG159" s="31">
        <v>216699.34958872586</v>
      </c>
      <c r="AH159" s="31">
        <v>1479.1764477046129</v>
      </c>
      <c r="AI159" s="31">
        <v>0</v>
      </c>
      <c r="AJ159" s="31">
        <v>0</v>
      </c>
      <c r="AK159" s="36">
        <v>4992.697103327956</v>
      </c>
      <c r="AL159" s="46">
        <v>34.079843708723253</v>
      </c>
      <c r="AM159" s="46">
        <v>-87779.511237420069</v>
      </c>
      <c r="AN159" s="213">
        <v>-599.17755110866938</v>
      </c>
      <c r="AO159" s="39">
        <v>1710396.2400273164</v>
      </c>
      <c r="AP159" s="31">
        <v>11675.059658889531</v>
      </c>
      <c r="AQ159" s="31">
        <v>1574268.8055617986</v>
      </c>
      <c r="AR159" s="31">
        <v>10745.862154005452</v>
      </c>
      <c r="AS159" s="31">
        <v>186398.14705762692</v>
      </c>
      <c r="AT159" s="31">
        <v>1272.3423007346544</v>
      </c>
      <c r="AU159" s="31">
        <v>136127.4344655179</v>
      </c>
      <c r="AV159" s="31">
        <v>929.19750488408101</v>
      </c>
      <c r="AW159" s="31">
        <v>47642.013399520227</v>
      </c>
      <c r="AX159" s="31">
        <v>325.20145665201517</v>
      </c>
      <c r="AY159" s="31">
        <v>-2628.6991925887864</v>
      </c>
      <c r="AZ159" s="65">
        <v>-17.94333919855827</v>
      </c>
      <c r="BA159" s="39">
        <v>-5.4400000000000001E-22</v>
      </c>
      <c r="BB159" s="31" t="s">
        <v>64</v>
      </c>
      <c r="BC159" s="32">
        <v>3</v>
      </c>
      <c r="BD159" s="33" t="s">
        <v>57</v>
      </c>
      <c r="BE159" s="1">
        <v>0</v>
      </c>
    </row>
    <row r="160" spans="1:57">
      <c r="A160" s="29">
        <v>119</v>
      </c>
      <c r="B160" s="34">
        <v>83</v>
      </c>
      <c r="C160" s="200" t="s">
        <v>360</v>
      </c>
      <c r="D160" s="42" t="s">
        <v>192</v>
      </c>
      <c r="E160" s="42" t="s">
        <v>80</v>
      </c>
      <c r="F160" s="42" t="s">
        <v>58</v>
      </c>
      <c r="G160" s="42">
        <v>0</v>
      </c>
      <c r="H160" s="42" t="s">
        <v>367</v>
      </c>
      <c r="I160" s="80" t="s">
        <v>343</v>
      </c>
      <c r="J160" s="44" t="s">
        <v>344</v>
      </c>
      <c r="K160" s="44">
        <v>2</v>
      </c>
      <c r="L160" s="46">
        <v>0.56938462007539759</v>
      </c>
      <c r="M160" s="46"/>
      <c r="N160" s="46">
        <v>480.5</v>
      </c>
      <c r="O160" s="40">
        <v>7935096.2561858408</v>
      </c>
      <c r="P160" s="213">
        <v>16514.248191853989</v>
      </c>
      <c r="Q160" s="83">
        <v>8341709.6422741218</v>
      </c>
      <c r="R160" s="49">
        <v>17360.477923567367</v>
      </c>
      <c r="S160" s="39">
        <v>5744736.978182463</v>
      </c>
      <c r="T160" s="31">
        <v>11955.748133574325</v>
      </c>
      <c r="U160" s="31">
        <v>4974814.99</v>
      </c>
      <c r="V160" s="31">
        <v>10353.413090530697</v>
      </c>
      <c r="W160" s="31">
        <v>193301.15</v>
      </c>
      <c r="X160" s="31">
        <v>402.29167533818941</v>
      </c>
      <c r="Y160" s="31">
        <v>576620.8381824625</v>
      </c>
      <c r="Z160" s="31">
        <v>1200.0433677054368</v>
      </c>
      <c r="AA160" s="36">
        <v>638197.01756229741</v>
      </c>
      <c r="AB160" s="46">
        <v>1328.1935849371432</v>
      </c>
      <c r="AC160" s="39">
        <v>1935648.4105003695</v>
      </c>
      <c r="AD160" s="31">
        <v>4028.4046004170018</v>
      </c>
      <c r="AE160" s="31">
        <v>931850.88352305524</v>
      </c>
      <c r="AF160" s="31">
        <v>1939.3358658128097</v>
      </c>
      <c r="AG160" s="31">
        <v>1003797.5269773144</v>
      </c>
      <c r="AH160" s="31">
        <v>2089.0687346041923</v>
      </c>
      <c r="AI160" s="31">
        <v>0</v>
      </c>
      <c r="AJ160" s="31">
        <v>0</v>
      </c>
      <c r="AK160" s="36">
        <v>23127.236028991498</v>
      </c>
      <c r="AL160" s="46">
        <v>48.1316046389001</v>
      </c>
      <c r="AM160" s="46">
        <v>-406613.38608827954</v>
      </c>
      <c r="AN160" s="213">
        <v>-846.22973171338094</v>
      </c>
      <c r="AO160" s="39">
        <v>7922919.5618224489</v>
      </c>
      <c r="AP160" s="31">
        <v>16488.906476217373</v>
      </c>
      <c r="AQ160" s="31">
        <v>7292348.3010891285</v>
      </c>
      <c r="AR160" s="31">
        <v>15176.583352943037</v>
      </c>
      <c r="AS160" s="31">
        <v>863435.90511327574</v>
      </c>
      <c r="AT160" s="31">
        <v>1796.9529763023429</v>
      </c>
      <c r="AU160" s="31">
        <v>630571.26073331991</v>
      </c>
      <c r="AV160" s="31">
        <v>1312.323123274339</v>
      </c>
      <c r="AW160" s="31">
        <v>220687.95001656321</v>
      </c>
      <c r="AX160" s="31">
        <v>459.28813739139059</v>
      </c>
      <c r="AY160" s="31">
        <v>-12176.694363392633</v>
      </c>
      <c r="AZ160" s="65">
        <v>-25.341715636613181</v>
      </c>
      <c r="BA160" s="39">
        <v>2.0000000000000001E-22</v>
      </c>
      <c r="BB160" s="31" t="s">
        <v>64</v>
      </c>
      <c r="BC160" s="32">
        <v>3</v>
      </c>
      <c r="BD160" s="33" t="s">
        <v>57</v>
      </c>
      <c r="BE160" s="1">
        <v>0</v>
      </c>
    </row>
    <row r="161" spans="1:57">
      <c r="A161" s="29">
        <v>119</v>
      </c>
      <c r="B161" s="34">
        <v>83</v>
      </c>
      <c r="C161" s="200" t="s">
        <v>360</v>
      </c>
      <c r="D161" s="42" t="s">
        <v>192</v>
      </c>
      <c r="E161" s="42" t="s">
        <v>80</v>
      </c>
      <c r="F161" s="42" t="s">
        <v>58</v>
      </c>
      <c r="G161" s="42">
        <v>0</v>
      </c>
      <c r="H161" s="42" t="s">
        <v>367</v>
      </c>
      <c r="I161" s="80" t="s">
        <v>339</v>
      </c>
      <c r="J161" s="44" t="s">
        <v>340</v>
      </c>
      <c r="K161" s="44">
        <v>3</v>
      </c>
      <c r="L161" s="46">
        <v>0.30769688937232303</v>
      </c>
      <c r="M161" s="46"/>
      <c r="N161" s="46">
        <v>208.5</v>
      </c>
      <c r="O161" s="40">
        <v>4288146.0945942532</v>
      </c>
      <c r="P161" s="213">
        <v>20566.647935703855</v>
      </c>
      <c r="Q161" s="83">
        <v>4507880.9972685538</v>
      </c>
      <c r="R161" s="49">
        <v>21620.532361000256</v>
      </c>
      <c r="S161" s="39">
        <v>3104470.3986118073</v>
      </c>
      <c r="T161" s="31">
        <v>14889.546276315623</v>
      </c>
      <c r="U161" s="31">
        <v>2798680.6</v>
      </c>
      <c r="V161" s="31">
        <v>13422.928537170266</v>
      </c>
      <c r="W161" s="31">
        <v>98341</v>
      </c>
      <c r="X161" s="31">
        <v>471.65947242206232</v>
      </c>
      <c r="Y161" s="31">
        <v>207448.7986118074</v>
      </c>
      <c r="Z161" s="31">
        <v>994.95826672329679</v>
      </c>
      <c r="AA161" s="36">
        <v>344883.28308658797</v>
      </c>
      <c r="AB161" s="46">
        <v>1654.1164656431074</v>
      </c>
      <c r="AC161" s="39">
        <v>1046029.2987024779</v>
      </c>
      <c r="AD161" s="31">
        <v>5016.9270920982153</v>
      </c>
      <c r="AE161" s="31">
        <v>503574.57526851818</v>
      </c>
      <c r="AF161" s="31">
        <v>2415.2257806643556</v>
      </c>
      <c r="AG161" s="31">
        <v>542454.72343395988</v>
      </c>
      <c r="AH161" s="31">
        <v>2601.7013114338597</v>
      </c>
      <c r="AI161" s="31">
        <v>0</v>
      </c>
      <c r="AJ161" s="31">
        <v>0</v>
      </c>
      <c r="AK161" s="36">
        <v>12498.016867680548</v>
      </c>
      <c r="AL161" s="46">
        <v>59.942526943311975</v>
      </c>
      <c r="AM161" s="46">
        <v>-219734.90267430039</v>
      </c>
      <c r="AN161" s="213">
        <v>-1053.8844252964047</v>
      </c>
      <c r="AO161" s="39">
        <v>4281565.7781502344</v>
      </c>
      <c r="AP161" s="31">
        <v>20535.087664989136</v>
      </c>
      <c r="AQ161" s="31">
        <v>3940803.4733490725</v>
      </c>
      <c r="AR161" s="31">
        <v>18900.73608320898</v>
      </c>
      <c r="AS161" s="31">
        <v>466602.94782909739</v>
      </c>
      <c r="AT161" s="31">
        <v>2237.9038265184522</v>
      </c>
      <c r="AU161" s="31">
        <v>340762.30480116222</v>
      </c>
      <c r="AV161" s="31">
        <v>1634.3515817801542</v>
      </c>
      <c r="AW161" s="31">
        <v>119260.3265839166</v>
      </c>
      <c r="AX161" s="31">
        <v>571.99197402358072</v>
      </c>
      <c r="AY161" s="31">
        <v>-6580.316444018581</v>
      </c>
      <c r="AZ161" s="65">
        <v>-31.560270714717415</v>
      </c>
      <c r="BA161" s="39">
        <v>4.5000000000000008E-22</v>
      </c>
      <c r="BB161" s="31" t="s">
        <v>64</v>
      </c>
      <c r="BC161" s="32">
        <v>2</v>
      </c>
      <c r="BD161" s="33" t="s">
        <v>57</v>
      </c>
      <c r="BE161" s="1">
        <v>0</v>
      </c>
    </row>
    <row r="162" spans="1:57">
      <c r="A162" s="29">
        <v>122</v>
      </c>
      <c r="B162" s="34">
        <v>85</v>
      </c>
      <c r="C162" s="200" t="s">
        <v>193</v>
      </c>
      <c r="D162" s="42" t="s">
        <v>194</v>
      </c>
      <c r="E162" s="42" t="s">
        <v>57</v>
      </c>
      <c r="F162" s="42" t="s">
        <v>67</v>
      </c>
      <c r="G162" s="42">
        <v>0</v>
      </c>
      <c r="H162" s="42" t="s">
        <v>367</v>
      </c>
      <c r="I162" s="80" t="s">
        <v>341</v>
      </c>
      <c r="J162" s="44" t="s">
        <v>342</v>
      </c>
      <c r="K162" s="44">
        <v>1</v>
      </c>
      <c r="L162" s="46">
        <v>0.24009751119143882</v>
      </c>
      <c r="M162" s="46">
        <v>1</v>
      </c>
      <c r="N162" s="46">
        <v>17.5</v>
      </c>
      <c r="O162" s="40">
        <v>276967.38681379484</v>
      </c>
      <c r="P162" s="213">
        <v>15826.707817931134</v>
      </c>
      <c r="Q162" s="83">
        <v>285557.50913409813</v>
      </c>
      <c r="R162" s="49">
        <v>16317.571950519892</v>
      </c>
      <c r="S162" s="39">
        <v>189877.40241725158</v>
      </c>
      <c r="T162" s="31">
        <v>10850.137280985804</v>
      </c>
      <c r="U162" s="31">
        <v>170793.64367798914</v>
      </c>
      <c r="V162" s="31">
        <v>9759.6367815993799</v>
      </c>
      <c r="W162" s="31">
        <v>4418.5410447761196</v>
      </c>
      <c r="X162" s="31">
        <v>252.48805970149255</v>
      </c>
      <c r="Y162" s="31">
        <v>14665.217694486289</v>
      </c>
      <c r="Z162" s="31">
        <v>838.01243968493077</v>
      </c>
      <c r="AA162" s="36">
        <v>51160.481889445284</v>
      </c>
      <c r="AB162" s="46">
        <v>2923.4561079683017</v>
      </c>
      <c r="AC162" s="39">
        <v>44519.624827401276</v>
      </c>
      <c r="AD162" s="31">
        <v>2543.9785615657879</v>
      </c>
      <c r="AE162" s="31">
        <v>10706.908414071024</v>
      </c>
      <c r="AF162" s="31">
        <v>611.82333794691556</v>
      </c>
      <c r="AG162" s="31">
        <v>32102.970031260465</v>
      </c>
      <c r="AH162" s="31">
        <v>1834.4554303577404</v>
      </c>
      <c r="AI162" s="31">
        <v>1709.7463820697953</v>
      </c>
      <c r="AJ162" s="31">
        <v>97.699793261131163</v>
      </c>
      <c r="AK162" s="36">
        <v>0</v>
      </c>
      <c r="AL162" s="46">
        <v>0</v>
      </c>
      <c r="AM162" s="46">
        <v>-8590.1223203032696</v>
      </c>
      <c r="AN162" s="213">
        <v>-490.8641325887582</v>
      </c>
      <c r="AO162" s="39">
        <v>254004.18713228259</v>
      </c>
      <c r="AP162" s="31">
        <v>14514.524978987578</v>
      </c>
      <c r="AQ162" s="31">
        <v>258903.61694565511</v>
      </c>
      <c r="AR162" s="31">
        <v>14794.492396894577</v>
      </c>
      <c r="AS162" s="31">
        <v>10388.779211742367</v>
      </c>
      <c r="AT162" s="31">
        <v>593.64452638527814</v>
      </c>
      <c r="AU162" s="31">
        <v>-4899.4298133725006</v>
      </c>
      <c r="AV162" s="31">
        <v>-279.96741790700003</v>
      </c>
      <c r="AW162" s="31">
        <v>-7674.990656397099</v>
      </c>
      <c r="AX162" s="31">
        <v>-438.57089465126285</v>
      </c>
      <c r="AY162" s="31">
        <v>-22963.199681512255</v>
      </c>
      <c r="AZ162" s="65">
        <v>-1312.1828389435573</v>
      </c>
      <c r="BA162" s="39">
        <v>-2.8537079999999516E-10</v>
      </c>
      <c r="BB162" s="31" t="s">
        <v>57</v>
      </c>
      <c r="BC162" s="32">
        <v>5</v>
      </c>
      <c r="BD162" s="33" t="s">
        <v>354</v>
      </c>
      <c r="BE162" s="1">
        <v>0</v>
      </c>
    </row>
    <row r="163" spans="1:57">
      <c r="A163" s="29">
        <v>122</v>
      </c>
      <c r="B163" s="34">
        <v>85</v>
      </c>
      <c r="C163" s="200" t="s">
        <v>193</v>
      </c>
      <c r="D163" s="42" t="s">
        <v>194</v>
      </c>
      <c r="E163" s="42" t="s">
        <v>57</v>
      </c>
      <c r="F163" s="42" t="s">
        <v>67</v>
      </c>
      <c r="G163" s="42">
        <v>0</v>
      </c>
      <c r="H163" s="42" t="s">
        <v>367</v>
      </c>
      <c r="I163" s="80" t="s">
        <v>343</v>
      </c>
      <c r="J163" s="44" t="s">
        <v>344</v>
      </c>
      <c r="K163" s="44">
        <v>2</v>
      </c>
      <c r="L163" s="46">
        <v>0.75990248880856082</v>
      </c>
      <c r="M163" s="46">
        <v>0</v>
      </c>
      <c r="N163" s="46">
        <v>45.5</v>
      </c>
      <c r="O163" s="40">
        <v>876594.70318620489</v>
      </c>
      <c r="P163" s="213">
        <v>19265.817652444064</v>
      </c>
      <c r="Q163" s="83">
        <v>903782.22086590168</v>
      </c>
      <c r="R163" s="49">
        <v>19863.3455135363</v>
      </c>
      <c r="S163" s="39">
        <v>597703.32758274837</v>
      </c>
      <c r="T163" s="31">
        <v>13136.336869950514</v>
      </c>
      <c r="U163" s="31">
        <v>522686.4563220109</v>
      </c>
      <c r="V163" s="31">
        <v>11487.61442465958</v>
      </c>
      <c r="W163" s="31">
        <v>15991.65895522388</v>
      </c>
      <c r="X163" s="31">
        <v>351.46503198294238</v>
      </c>
      <c r="Y163" s="31">
        <v>59025.212305513654</v>
      </c>
      <c r="Z163" s="31">
        <v>1297.2574133079922</v>
      </c>
      <c r="AA163" s="36">
        <v>165175.41811055463</v>
      </c>
      <c r="AB163" s="46">
        <v>3630.2289694627389</v>
      </c>
      <c r="AC163" s="39">
        <v>140903.47517259864</v>
      </c>
      <c r="AD163" s="31">
        <v>3096.7796741230468</v>
      </c>
      <c r="AE163" s="31">
        <v>33887.09158592896</v>
      </c>
      <c r="AF163" s="31">
        <v>744.77124364679025</v>
      </c>
      <c r="AG163" s="31">
        <v>101605.07996873949</v>
      </c>
      <c r="AH163" s="31">
        <v>2233.0786806316369</v>
      </c>
      <c r="AI163" s="31">
        <v>5411.3036179302007</v>
      </c>
      <c r="AJ163" s="31">
        <v>118.92974984461981</v>
      </c>
      <c r="AK163" s="36">
        <v>0</v>
      </c>
      <c r="AL163" s="46">
        <v>0</v>
      </c>
      <c r="AM163" s="46">
        <v>-27187.517679696713</v>
      </c>
      <c r="AN163" s="213">
        <v>-597.52786109223541</v>
      </c>
      <c r="AO163" s="39">
        <v>803916.76286771696</v>
      </c>
      <c r="AP163" s="31">
        <v>17668.500282806966</v>
      </c>
      <c r="AQ163" s="31">
        <v>819423.3330543444</v>
      </c>
      <c r="AR163" s="31">
        <v>18009.304023172404</v>
      </c>
      <c r="AS163" s="31">
        <v>32880.220788257611</v>
      </c>
      <c r="AT163" s="31">
        <v>722.64221512654103</v>
      </c>
      <c r="AU163" s="31">
        <v>-15506.57018662749</v>
      </c>
      <c r="AV163" s="31">
        <v>-340.80374036543935</v>
      </c>
      <c r="AW163" s="31">
        <v>-24291.149343602887</v>
      </c>
      <c r="AX163" s="31">
        <v>-533.87141414511825</v>
      </c>
      <c r="AY163" s="31">
        <v>-72677.940318488007</v>
      </c>
      <c r="AZ163" s="65">
        <v>-1597.3173696370986</v>
      </c>
      <c r="BA163" s="39">
        <v>-1.4069299999961001E-11</v>
      </c>
      <c r="BB163" s="31" t="s">
        <v>57</v>
      </c>
      <c r="BC163" s="32">
        <v>4</v>
      </c>
      <c r="BD163" s="33" t="s">
        <v>354</v>
      </c>
      <c r="BE163" s="1">
        <v>0</v>
      </c>
    </row>
    <row r="164" spans="1:57">
      <c r="A164" s="29">
        <v>123</v>
      </c>
      <c r="B164" s="34">
        <v>86</v>
      </c>
      <c r="C164" s="200" t="s">
        <v>195</v>
      </c>
      <c r="D164" s="42" t="s">
        <v>196</v>
      </c>
      <c r="E164" s="42" t="s">
        <v>57</v>
      </c>
      <c r="F164" s="42" t="s">
        <v>67</v>
      </c>
      <c r="G164" s="42">
        <v>0</v>
      </c>
      <c r="H164" s="42" t="s">
        <v>367</v>
      </c>
      <c r="I164" s="80" t="s">
        <v>341</v>
      </c>
      <c r="J164" s="44" t="s">
        <v>342</v>
      </c>
      <c r="K164" s="44">
        <v>1</v>
      </c>
      <c r="L164" s="46">
        <v>0.17679009815614372</v>
      </c>
      <c r="M164" s="46"/>
      <c r="N164" s="46">
        <v>60</v>
      </c>
      <c r="O164" s="40">
        <v>715254.52749584301</v>
      </c>
      <c r="P164" s="213">
        <v>11920.908791597383</v>
      </c>
      <c r="Q164" s="83">
        <v>735679.84773324442</v>
      </c>
      <c r="R164" s="49">
        <v>12261.330795554073</v>
      </c>
      <c r="S164" s="39">
        <v>451599.16619578429</v>
      </c>
      <c r="T164" s="31">
        <v>7526.6527699297376</v>
      </c>
      <c r="U164" s="31">
        <v>430320.75</v>
      </c>
      <c r="V164" s="31">
        <v>7172.0124999999998</v>
      </c>
      <c r="W164" s="31">
        <v>13268.82</v>
      </c>
      <c r="X164" s="31">
        <v>221.14699999999999</v>
      </c>
      <c r="Y164" s="31">
        <v>8009.596195784281</v>
      </c>
      <c r="Z164" s="31">
        <v>133.49326992973801</v>
      </c>
      <c r="AA164" s="36">
        <v>82955.518300974189</v>
      </c>
      <c r="AB164" s="46">
        <v>1382.5919716829028</v>
      </c>
      <c r="AC164" s="39">
        <v>195279.2326854498</v>
      </c>
      <c r="AD164" s="31">
        <v>3254.653878090829</v>
      </c>
      <c r="AE164" s="31">
        <v>115165.74957281022</v>
      </c>
      <c r="AF164" s="31">
        <v>1919.4291595468367</v>
      </c>
      <c r="AG164" s="31">
        <v>80113.483112639573</v>
      </c>
      <c r="AH164" s="31">
        <v>1335.2247185439926</v>
      </c>
      <c r="AI164" s="31">
        <v>0</v>
      </c>
      <c r="AJ164" s="31">
        <v>0</v>
      </c>
      <c r="AK164" s="36">
        <v>5845.9305510360746</v>
      </c>
      <c r="AL164" s="46">
        <v>97.43217585060124</v>
      </c>
      <c r="AM164" s="46">
        <v>-20425.320237401353</v>
      </c>
      <c r="AN164" s="213">
        <v>-340.42200395668925</v>
      </c>
      <c r="AO164" s="39">
        <v>663760.34523560863</v>
      </c>
      <c r="AP164" s="31">
        <v>11062.672420593475</v>
      </c>
      <c r="AQ164" s="31">
        <v>696795.69655726186</v>
      </c>
      <c r="AR164" s="31">
        <v>11613.261609287696</v>
      </c>
      <c r="AS164" s="31">
        <v>18458.830938581123</v>
      </c>
      <c r="AT164" s="31">
        <v>307.64718230968532</v>
      </c>
      <c r="AU164" s="31">
        <v>-33035.351321653325</v>
      </c>
      <c r="AV164" s="31">
        <v>-550.589188694222</v>
      </c>
      <c r="AW164" s="31">
        <v>0</v>
      </c>
      <c r="AX164" s="31">
        <v>0</v>
      </c>
      <c r="AY164" s="31">
        <v>-51494.182260234455</v>
      </c>
      <c r="AZ164" s="65">
        <v>-858.23637100390738</v>
      </c>
      <c r="BA164" s="39">
        <v>1.0000000000000001E-23</v>
      </c>
      <c r="BB164" s="31" t="s">
        <v>64</v>
      </c>
      <c r="BC164" s="32">
        <v>3</v>
      </c>
      <c r="BD164" s="33" t="s">
        <v>57</v>
      </c>
      <c r="BE164" s="1">
        <v>0</v>
      </c>
    </row>
    <row r="165" spans="1:57">
      <c r="A165" s="29">
        <v>123</v>
      </c>
      <c r="B165" s="34">
        <v>86</v>
      </c>
      <c r="C165" s="200" t="s">
        <v>195</v>
      </c>
      <c r="D165" s="42" t="s">
        <v>196</v>
      </c>
      <c r="E165" s="42" t="s">
        <v>57</v>
      </c>
      <c r="F165" s="42" t="s">
        <v>67</v>
      </c>
      <c r="G165" s="42">
        <v>0</v>
      </c>
      <c r="H165" s="42" t="s">
        <v>367</v>
      </c>
      <c r="I165" s="80" t="s">
        <v>343</v>
      </c>
      <c r="J165" s="44" t="s">
        <v>344</v>
      </c>
      <c r="K165" s="44">
        <v>2</v>
      </c>
      <c r="L165" s="46">
        <v>0.82320990184385634</v>
      </c>
      <c r="M165" s="46"/>
      <c r="N165" s="46">
        <v>200</v>
      </c>
      <c r="O165" s="40">
        <v>3330529.3425041572</v>
      </c>
      <c r="P165" s="213">
        <v>16652.646712520786</v>
      </c>
      <c r="Q165" s="83">
        <v>3425638.3222667556</v>
      </c>
      <c r="R165" s="49">
        <v>17128.191611333779</v>
      </c>
      <c r="S165" s="39">
        <v>2102837.8238042155</v>
      </c>
      <c r="T165" s="31">
        <v>10514.189119021077</v>
      </c>
      <c r="U165" s="31">
        <v>1876051.78</v>
      </c>
      <c r="V165" s="31">
        <v>9380.2589000000007</v>
      </c>
      <c r="W165" s="31">
        <v>68818.64</v>
      </c>
      <c r="X165" s="31">
        <v>344.09320000000002</v>
      </c>
      <c r="Y165" s="31">
        <v>157967.40380421572</v>
      </c>
      <c r="Z165" s="31">
        <v>789.83701902107862</v>
      </c>
      <c r="AA165" s="36">
        <v>386276.18169902585</v>
      </c>
      <c r="AB165" s="46">
        <v>1931.3809084951288</v>
      </c>
      <c r="AC165" s="39">
        <v>909303.17731455015</v>
      </c>
      <c r="AD165" s="31">
        <v>4546.5158865727508</v>
      </c>
      <c r="AE165" s="31">
        <v>536260.72042718984</v>
      </c>
      <c r="AF165" s="31">
        <v>2681.3036021359489</v>
      </c>
      <c r="AG165" s="31">
        <v>373042.45688736049</v>
      </c>
      <c r="AH165" s="31">
        <v>1865.2122844368021</v>
      </c>
      <c r="AI165" s="31">
        <v>0</v>
      </c>
      <c r="AJ165" s="31">
        <v>0</v>
      </c>
      <c r="AK165" s="36">
        <v>27221.139448963924</v>
      </c>
      <c r="AL165" s="46">
        <v>136.10569724481959</v>
      </c>
      <c r="AM165" s="46">
        <v>-95108.979762598654</v>
      </c>
      <c r="AN165" s="213">
        <v>-475.54489881299321</v>
      </c>
      <c r="AO165" s="39">
        <v>3090750.5247643916</v>
      </c>
      <c r="AP165" s="31">
        <v>15453.752623821958</v>
      </c>
      <c r="AQ165" s="31">
        <v>3244577.1734427381</v>
      </c>
      <c r="AR165" s="31">
        <v>16222.88586721369</v>
      </c>
      <c r="AS165" s="31">
        <v>85952.169061418885</v>
      </c>
      <c r="AT165" s="31">
        <v>429.76084530709431</v>
      </c>
      <c r="AU165" s="31">
        <v>-153826.64867834668</v>
      </c>
      <c r="AV165" s="31">
        <v>-769.13324339173334</v>
      </c>
      <c r="AW165" s="31">
        <v>0</v>
      </c>
      <c r="AX165" s="31">
        <v>0</v>
      </c>
      <c r="AY165" s="31">
        <v>-239778.81773976554</v>
      </c>
      <c r="AZ165" s="65">
        <v>-1198.8940886988278</v>
      </c>
      <c r="BA165" s="39">
        <v>0</v>
      </c>
      <c r="BB165" s="31" t="s">
        <v>64</v>
      </c>
      <c r="BC165" s="32">
        <v>3</v>
      </c>
      <c r="BD165" s="33" t="s">
        <v>57</v>
      </c>
      <c r="BE165" s="1">
        <v>0</v>
      </c>
    </row>
    <row r="166" spans="1:57">
      <c r="A166" s="29">
        <v>24</v>
      </c>
      <c r="B166" s="34">
        <v>87</v>
      </c>
      <c r="C166" s="200" t="s">
        <v>197</v>
      </c>
      <c r="D166" s="42" t="s">
        <v>196</v>
      </c>
      <c r="E166" s="42" t="s">
        <v>57</v>
      </c>
      <c r="F166" s="42" t="s">
        <v>62</v>
      </c>
      <c r="G166" s="42">
        <v>0</v>
      </c>
      <c r="H166" s="42" t="s">
        <v>367</v>
      </c>
      <c r="I166" s="80" t="s">
        <v>339</v>
      </c>
      <c r="J166" s="44" t="s">
        <v>340</v>
      </c>
      <c r="K166" s="44">
        <v>3</v>
      </c>
      <c r="L166" s="46">
        <v>1</v>
      </c>
      <c r="M166" s="46">
        <v>0</v>
      </c>
      <c r="N166" s="46">
        <v>132</v>
      </c>
      <c r="O166" s="40">
        <v>3482970.71</v>
      </c>
      <c r="P166" s="213">
        <v>26386.141742424243</v>
      </c>
      <c r="Q166" s="83">
        <v>3463850.95</v>
      </c>
      <c r="R166" s="49">
        <v>26241.295075757578</v>
      </c>
      <c r="S166" s="39">
        <v>2228358.6</v>
      </c>
      <c r="T166" s="31">
        <v>16881.504545454547</v>
      </c>
      <c r="U166" s="31">
        <v>1936903.5</v>
      </c>
      <c r="V166" s="31">
        <v>14673.511363636364</v>
      </c>
      <c r="W166" s="31">
        <v>93506.15</v>
      </c>
      <c r="X166" s="31">
        <v>708.37992424242418</v>
      </c>
      <c r="Y166" s="31">
        <v>197948.95</v>
      </c>
      <c r="Z166" s="31">
        <v>1499.6132575757574</v>
      </c>
      <c r="AA166" s="36">
        <v>431883.8</v>
      </c>
      <c r="AB166" s="46">
        <v>3271.8469696969692</v>
      </c>
      <c r="AC166" s="39">
        <v>803608.55</v>
      </c>
      <c r="AD166" s="31">
        <v>6087.9435606060597</v>
      </c>
      <c r="AE166" s="31">
        <v>391500</v>
      </c>
      <c r="AF166" s="31">
        <v>2965.9090909090905</v>
      </c>
      <c r="AG166" s="31">
        <v>365469.7</v>
      </c>
      <c r="AH166" s="31">
        <v>2768.7098484848484</v>
      </c>
      <c r="AI166" s="31">
        <v>46638.85</v>
      </c>
      <c r="AJ166" s="31">
        <v>353.3246212121212</v>
      </c>
      <c r="AK166" s="36">
        <v>0</v>
      </c>
      <c r="AL166" s="46">
        <v>0</v>
      </c>
      <c r="AM166" s="46">
        <v>19119.759999999998</v>
      </c>
      <c r="AN166" s="213">
        <v>144.84666666666666</v>
      </c>
      <c r="AO166" s="39">
        <v>3537626.93</v>
      </c>
      <c r="AP166" s="31">
        <v>26800.204015151514</v>
      </c>
      <c r="AQ166" s="31">
        <v>4641111.93</v>
      </c>
      <c r="AR166" s="31">
        <v>35159.938863636366</v>
      </c>
      <c r="AS166" s="31">
        <v>-899412</v>
      </c>
      <c r="AT166" s="31">
        <v>-6813.7272727272721</v>
      </c>
      <c r="AU166" s="31">
        <v>-1103485</v>
      </c>
      <c r="AV166" s="31">
        <v>-8359.734848484848</v>
      </c>
      <c r="AW166" s="31">
        <v>258729.22</v>
      </c>
      <c r="AX166" s="31">
        <v>1960.0698484848483</v>
      </c>
      <c r="AY166" s="31">
        <v>54656.22</v>
      </c>
      <c r="AZ166" s="65">
        <v>414.06227272727267</v>
      </c>
      <c r="BA166" s="39">
        <v>0</v>
      </c>
      <c r="BB166" s="31" t="s">
        <v>64</v>
      </c>
      <c r="BC166" s="32">
        <v>4</v>
      </c>
      <c r="BD166" s="33" t="s">
        <v>354</v>
      </c>
      <c r="BE166" s="1">
        <v>0</v>
      </c>
    </row>
    <row r="167" spans="1:57">
      <c r="A167" s="29">
        <v>124</v>
      </c>
      <c r="B167" s="34">
        <v>88</v>
      </c>
      <c r="C167" s="200" t="s">
        <v>198</v>
      </c>
      <c r="D167" s="42" t="s">
        <v>199</v>
      </c>
      <c r="E167" s="42" t="s">
        <v>57</v>
      </c>
      <c r="F167" s="42" t="s">
        <v>67</v>
      </c>
      <c r="G167" s="42">
        <v>0</v>
      </c>
      <c r="H167" s="42" t="s">
        <v>367</v>
      </c>
      <c r="I167" s="80" t="s">
        <v>341</v>
      </c>
      <c r="J167" s="44" t="s">
        <v>342</v>
      </c>
      <c r="K167" s="44">
        <v>1</v>
      </c>
      <c r="L167" s="46">
        <v>0.19468609117406385</v>
      </c>
      <c r="M167" s="46">
        <v>0</v>
      </c>
      <c r="N167" s="46">
        <v>27.5</v>
      </c>
      <c r="O167" s="40">
        <v>341179.57176401268</v>
      </c>
      <c r="P167" s="213">
        <v>12406.529882327732</v>
      </c>
      <c r="Q167" s="83">
        <v>346148.64805267658</v>
      </c>
      <c r="R167" s="49">
        <v>12587.223565551876</v>
      </c>
      <c r="S167" s="39">
        <v>253268.0023614454</v>
      </c>
      <c r="T167" s="31">
        <v>9209.7455404161956</v>
      </c>
      <c r="U167" s="31">
        <v>246067.7</v>
      </c>
      <c r="V167" s="31">
        <v>8947.9163636363646</v>
      </c>
      <c r="W167" s="31">
        <v>1696.5</v>
      </c>
      <c r="X167" s="31">
        <v>61.690909090909088</v>
      </c>
      <c r="Y167" s="31">
        <v>5503.8023614453696</v>
      </c>
      <c r="Z167" s="31">
        <v>200.13826768892258</v>
      </c>
      <c r="AA167" s="36">
        <v>38597.744097632552</v>
      </c>
      <c r="AB167" s="46">
        <v>1403.5543308230019</v>
      </c>
      <c r="AC167" s="39">
        <v>54282.901593598654</v>
      </c>
      <c r="AD167" s="31">
        <v>1973.923694312678</v>
      </c>
      <c r="AE167" s="31">
        <v>0</v>
      </c>
      <c r="AF167" s="31">
        <v>0</v>
      </c>
      <c r="AG167" s="31">
        <v>53881.361530552145</v>
      </c>
      <c r="AH167" s="31">
        <v>1959.3222374746233</v>
      </c>
      <c r="AI167" s="31">
        <v>401.54006304650665</v>
      </c>
      <c r="AJ167" s="31">
        <v>14.601456838054787</v>
      </c>
      <c r="AK167" s="36">
        <v>0</v>
      </c>
      <c r="AL167" s="46">
        <v>0</v>
      </c>
      <c r="AM167" s="46">
        <v>-4969.0762886639532</v>
      </c>
      <c r="AN167" s="213">
        <v>-180.69368322414377</v>
      </c>
      <c r="AO167" s="39">
        <v>356517.18927804119</v>
      </c>
      <c r="AP167" s="31">
        <v>12964.261428292406</v>
      </c>
      <c r="AQ167" s="31">
        <v>357831.51507955731</v>
      </c>
      <c r="AR167" s="31">
        <v>13012.055093802082</v>
      </c>
      <c r="AS167" s="31">
        <v>-178.72183169779061</v>
      </c>
      <c r="AT167" s="31">
        <v>-6.4989756981014768</v>
      </c>
      <c r="AU167" s="31">
        <v>-1314.325801516105</v>
      </c>
      <c r="AV167" s="31">
        <v>-47.793665509676543</v>
      </c>
      <c r="AW167" s="31">
        <v>16473.221483846857</v>
      </c>
      <c r="AX167" s="31">
        <v>599.02623577624922</v>
      </c>
      <c r="AY167" s="31">
        <v>15337.617514028541</v>
      </c>
      <c r="AZ167" s="65">
        <v>557.73154596467418</v>
      </c>
      <c r="BA167" s="39">
        <v>3.5999999999999998E-23</v>
      </c>
      <c r="BB167" s="31" t="s">
        <v>57</v>
      </c>
      <c r="BC167" s="32">
        <v>3</v>
      </c>
      <c r="BD167" s="33" t="s">
        <v>354</v>
      </c>
      <c r="BE167" s="1">
        <v>0</v>
      </c>
    </row>
    <row r="168" spans="1:57">
      <c r="A168" s="29">
        <v>124</v>
      </c>
      <c r="B168" s="34">
        <v>88</v>
      </c>
      <c r="C168" s="200" t="s">
        <v>198</v>
      </c>
      <c r="D168" s="42" t="s">
        <v>199</v>
      </c>
      <c r="E168" s="42" t="s">
        <v>57</v>
      </c>
      <c r="F168" s="42" t="s">
        <v>67</v>
      </c>
      <c r="G168" s="42">
        <v>0</v>
      </c>
      <c r="H168" s="42" t="s">
        <v>367</v>
      </c>
      <c r="I168" s="80" t="s">
        <v>343</v>
      </c>
      <c r="J168" s="44" t="s">
        <v>344</v>
      </c>
      <c r="K168" s="44">
        <v>2</v>
      </c>
      <c r="L168" s="46">
        <v>0.80531390882593612</v>
      </c>
      <c r="M168" s="46">
        <v>0</v>
      </c>
      <c r="N168" s="46">
        <v>79.5</v>
      </c>
      <c r="O168" s="40">
        <v>1411280.3482359874</v>
      </c>
      <c r="P168" s="213">
        <v>17751.954065861475</v>
      </c>
      <c r="Q168" s="83">
        <v>1431834.8019473234</v>
      </c>
      <c r="R168" s="49">
        <v>18010.50065342545</v>
      </c>
      <c r="S168" s="39">
        <v>1036463.9476385547</v>
      </c>
      <c r="T168" s="31">
        <v>13037.282360233392</v>
      </c>
      <c r="U168" s="31">
        <v>883109.15</v>
      </c>
      <c r="V168" s="31">
        <v>11108.291194968555</v>
      </c>
      <c r="W168" s="31">
        <v>56701.45</v>
      </c>
      <c r="X168" s="31">
        <v>713.22578616352189</v>
      </c>
      <c r="Y168" s="31">
        <v>96653.347638554638</v>
      </c>
      <c r="Z168" s="31">
        <v>1215.7653791013161</v>
      </c>
      <c r="AA168" s="36">
        <v>170831.05590236746</v>
      </c>
      <c r="AB168" s="46">
        <v>2148.818313237326</v>
      </c>
      <c r="AC168" s="39">
        <v>224539.79840640139</v>
      </c>
      <c r="AD168" s="31">
        <v>2824.3999799547337</v>
      </c>
      <c r="AE168" s="31">
        <v>0</v>
      </c>
      <c r="AF168" s="31">
        <v>0</v>
      </c>
      <c r="AG168" s="31">
        <v>222878.83846944786</v>
      </c>
      <c r="AH168" s="31">
        <v>2803.5074021314194</v>
      </c>
      <c r="AI168" s="31">
        <v>1660.9599369534933</v>
      </c>
      <c r="AJ168" s="31">
        <v>20.892577823314383</v>
      </c>
      <c r="AK168" s="36">
        <v>0</v>
      </c>
      <c r="AL168" s="46">
        <v>0</v>
      </c>
      <c r="AM168" s="46">
        <v>-20554.453711336046</v>
      </c>
      <c r="AN168" s="213">
        <v>-258.54658756397544</v>
      </c>
      <c r="AO168" s="39">
        <v>1474724.0007219589</v>
      </c>
      <c r="AP168" s="31">
        <v>18549.987430464891</v>
      </c>
      <c r="AQ168" s="31">
        <v>1480160.6749204427</v>
      </c>
      <c r="AR168" s="31">
        <v>18618.373269439533</v>
      </c>
      <c r="AS168" s="31">
        <v>-739.27816830220934</v>
      </c>
      <c r="AT168" s="31">
        <v>-9.299096456631565</v>
      </c>
      <c r="AU168" s="31">
        <v>-5436.6741984838945</v>
      </c>
      <c r="AV168" s="31">
        <v>-68.385838974640194</v>
      </c>
      <c r="AW168" s="31">
        <v>68141.04851615314</v>
      </c>
      <c r="AX168" s="31">
        <v>857.12010712142308</v>
      </c>
      <c r="AY168" s="31">
        <v>63443.652485971463</v>
      </c>
      <c r="AZ168" s="65">
        <v>798.03336460341461</v>
      </c>
      <c r="BA168" s="39">
        <v>8.4000000000000003E-23</v>
      </c>
      <c r="BB168" s="31" t="s">
        <v>57</v>
      </c>
      <c r="BC168" s="32">
        <v>3</v>
      </c>
      <c r="BD168" s="33" t="s">
        <v>354</v>
      </c>
      <c r="BE168" s="1">
        <v>0</v>
      </c>
    </row>
    <row r="169" spans="1:57">
      <c r="A169" s="29">
        <v>126</v>
      </c>
      <c r="B169" s="34">
        <v>90</v>
      </c>
      <c r="C169" s="200" t="s">
        <v>371</v>
      </c>
      <c r="D169" s="42" t="s">
        <v>201</v>
      </c>
      <c r="E169" s="42" t="s">
        <v>57</v>
      </c>
      <c r="F169" s="42" t="s">
        <v>67</v>
      </c>
      <c r="G169" s="42">
        <v>0</v>
      </c>
      <c r="H169" s="42" t="s">
        <v>367</v>
      </c>
      <c r="I169" s="80" t="s">
        <v>341</v>
      </c>
      <c r="J169" s="44" t="s">
        <v>342</v>
      </c>
      <c r="K169" s="44">
        <v>1</v>
      </c>
      <c r="L169" s="46">
        <v>0.17318319046291986</v>
      </c>
      <c r="M169" s="46"/>
      <c r="N169" s="46">
        <v>66.5</v>
      </c>
      <c r="O169" s="40">
        <v>946581.92881949898</v>
      </c>
      <c r="P169" s="213">
        <v>14234.314719090211</v>
      </c>
      <c r="Q169" s="83">
        <v>971679.96582944726</v>
      </c>
      <c r="R169" s="49">
        <v>14611.728809465372</v>
      </c>
      <c r="S169" s="39">
        <v>558159.46482853906</v>
      </c>
      <c r="T169" s="31">
        <v>8393.3754109554739</v>
      </c>
      <c r="U169" s="31">
        <v>482559.5</v>
      </c>
      <c r="V169" s="31">
        <v>7256.5338345864657</v>
      </c>
      <c r="W169" s="31">
        <v>9330.25</v>
      </c>
      <c r="X169" s="31">
        <v>140.30451127819549</v>
      </c>
      <c r="Y169" s="31">
        <v>66269.714828539058</v>
      </c>
      <c r="Z169" s="31">
        <v>996.5370650908128</v>
      </c>
      <c r="AA169" s="36">
        <v>96048.618372228113</v>
      </c>
      <c r="AB169" s="46">
        <v>1444.3401258981671</v>
      </c>
      <c r="AC169" s="39">
        <v>314731.83014413284</v>
      </c>
      <c r="AD169" s="31">
        <v>4732.8094758516208</v>
      </c>
      <c r="AE169" s="31">
        <v>190743.79279266947</v>
      </c>
      <c r="AF169" s="31">
        <v>2868.3277111679613</v>
      </c>
      <c r="AG169" s="31">
        <v>120962.05076030239</v>
      </c>
      <c r="AH169" s="31">
        <v>1818.9782069218404</v>
      </c>
      <c r="AI169" s="31">
        <v>3025.9865911609822</v>
      </c>
      <c r="AJ169" s="31">
        <v>45.503557761819287</v>
      </c>
      <c r="AK169" s="36">
        <v>2740.0524845471787</v>
      </c>
      <c r="AL169" s="46">
        <v>41.203796760107949</v>
      </c>
      <c r="AM169" s="46">
        <v>-25098.037009948224</v>
      </c>
      <c r="AN169" s="213">
        <v>-377.41409037516127</v>
      </c>
      <c r="AO169" s="39">
        <v>812758.35395069583</v>
      </c>
      <c r="AP169" s="31">
        <v>12221.930134596931</v>
      </c>
      <c r="AQ169" s="31">
        <v>674253.01917969028</v>
      </c>
      <c r="AR169" s="31">
        <v>10139.14314555925</v>
      </c>
      <c r="AS169" s="31">
        <v>283396.4533239507</v>
      </c>
      <c r="AT169" s="31">
        <v>4261.6008018639195</v>
      </c>
      <c r="AU169" s="31">
        <v>138505.33477100573</v>
      </c>
      <c r="AV169" s="31">
        <v>2082.7869890376796</v>
      </c>
      <c r="AW169" s="31">
        <v>11067.54368414192</v>
      </c>
      <c r="AX169" s="31">
        <v>166.42922833296117</v>
      </c>
      <c r="AY169" s="31">
        <v>-133823.57486880303</v>
      </c>
      <c r="AZ169" s="65">
        <v>-2012.3845844932782</v>
      </c>
      <c r="BA169" s="39">
        <v>-4.7999999999999999E-23</v>
      </c>
      <c r="BB169" s="31" t="s">
        <v>64</v>
      </c>
      <c r="BC169" s="32">
        <v>4</v>
      </c>
      <c r="BD169" s="33" t="s">
        <v>57</v>
      </c>
      <c r="BE169" s="1">
        <v>0</v>
      </c>
    </row>
    <row r="170" spans="1:57">
      <c r="A170" s="29">
        <v>126</v>
      </c>
      <c r="B170" s="34">
        <v>90</v>
      </c>
      <c r="C170" s="200" t="s">
        <v>371</v>
      </c>
      <c r="D170" s="42" t="s">
        <v>201</v>
      </c>
      <c r="E170" s="42" t="s">
        <v>57</v>
      </c>
      <c r="F170" s="42" t="s">
        <v>67</v>
      </c>
      <c r="G170" s="42">
        <v>0</v>
      </c>
      <c r="H170" s="42" t="s">
        <v>367</v>
      </c>
      <c r="I170" s="80" t="s">
        <v>343</v>
      </c>
      <c r="J170" s="44" t="s">
        <v>344</v>
      </c>
      <c r="K170" s="44">
        <v>2</v>
      </c>
      <c r="L170" s="46">
        <v>0.82681680953708014</v>
      </c>
      <c r="M170" s="46"/>
      <c r="N170" s="46">
        <v>205.5</v>
      </c>
      <c r="O170" s="40">
        <v>4519202.1711805006</v>
      </c>
      <c r="P170" s="213">
        <v>21991.251441267646</v>
      </c>
      <c r="Q170" s="83">
        <v>4639026.0341705531</v>
      </c>
      <c r="R170" s="49">
        <v>22574.335932703423</v>
      </c>
      <c r="S170" s="39">
        <v>2664783.0351714608</v>
      </c>
      <c r="T170" s="31">
        <v>12967.3140397638</v>
      </c>
      <c r="U170" s="31">
        <v>2453576.2999999998</v>
      </c>
      <c r="V170" s="31">
        <v>11939.54403892944</v>
      </c>
      <c r="W170" s="31">
        <v>92193.05</v>
      </c>
      <c r="X170" s="31">
        <v>448.62798053527979</v>
      </c>
      <c r="Y170" s="31">
        <v>119013.68517146095</v>
      </c>
      <c r="Z170" s="31">
        <v>579.14202029908006</v>
      </c>
      <c r="AA170" s="36">
        <v>458558.43162777193</v>
      </c>
      <c r="AB170" s="46">
        <v>2231.4278911327096</v>
      </c>
      <c r="AC170" s="39">
        <v>1502602.9198558673</v>
      </c>
      <c r="AD170" s="31">
        <v>7311.936349663586</v>
      </c>
      <c r="AE170" s="31">
        <v>910655.20720733062</v>
      </c>
      <c r="AF170" s="31">
        <v>4431.4122005222889</v>
      </c>
      <c r="AG170" s="31">
        <v>577500.94923969766</v>
      </c>
      <c r="AH170" s="31">
        <v>2810.2235972734675</v>
      </c>
      <c r="AI170" s="31">
        <v>14446.763408839017</v>
      </c>
      <c r="AJ170" s="31">
        <v>70.300551867829768</v>
      </c>
      <c r="AK170" s="36">
        <v>13081.647515452822</v>
      </c>
      <c r="AL170" s="46">
        <v>63.657652143322728</v>
      </c>
      <c r="AM170" s="46">
        <v>-119823.8629900518</v>
      </c>
      <c r="AN170" s="213">
        <v>-583.08449143577502</v>
      </c>
      <c r="AO170" s="39">
        <v>3880297.3160493039</v>
      </c>
      <c r="AP170" s="31">
        <v>18882.225382235058</v>
      </c>
      <c r="AQ170" s="31">
        <v>3219040.6508203098</v>
      </c>
      <c r="AR170" s="31">
        <v>15664.431390853089</v>
      </c>
      <c r="AS170" s="31">
        <v>1353000.5466760495</v>
      </c>
      <c r="AT170" s="31">
        <v>6583.9442660634995</v>
      </c>
      <c r="AU170" s="31">
        <v>661256.66522899433</v>
      </c>
      <c r="AV170" s="31">
        <v>3217.7939913819678</v>
      </c>
      <c r="AW170" s="31">
        <v>52839.026315858078</v>
      </c>
      <c r="AX170" s="31">
        <v>257.12421564894441</v>
      </c>
      <c r="AY170" s="31">
        <v>-638904.85513119691</v>
      </c>
      <c r="AZ170" s="65">
        <v>-3109.0260590325888</v>
      </c>
      <c r="BA170" s="39">
        <v>4.7999999999999999E-23</v>
      </c>
      <c r="BB170" s="31" t="s">
        <v>64</v>
      </c>
      <c r="BC170" s="32">
        <v>5</v>
      </c>
      <c r="BD170" s="33" t="s">
        <v>57</v>
      </c>
      <c r="BE170" s="1">
        <v>0</v>
      </c>
    </row>
    <row r="171" spans="1:57">
      <c r="A171" s="29">
        <v>25</v>
      </c>
      <c r="B171" s="34">
        <v>91</v>
      </c>
      <c r="C171" s="200" t="s">
        <v>372</v>
      </c>
      <c r="D171" s="42" t="s">
        <v>201</v>
      </c>
      <c r="E171" s="42" t="s">
        <v>57</v>
      </c>
      <c r="F171" s="42" t="s">
        <v>62</v>
      </c>
      <c r="G171" s="42">
        <v>0</v>
      </c>
      <c r="H171" s="42" t="s">
        <v>367</v>
      </c>
      <c r="I171" s="80" t="s">
        <v>339</v>
      </c>
      <c r="J171" s="44" t="s">
        <v>340</v>
      </c>
      <c r="K171" s="44">
        <v>3</v>
      </c>
      <c r="L171" s="46">
        <v>1</v>
      </c>
      <c r="M171" s="46"/>
      <c r="N171" s="46">
        <v>176.5</v>
      </c>
      <c r="O171" s="40">
        <v>3736885.7</v>
      </c>
      <c r="P171" s="213">
        <v>21172.156940509914</v>
      </c>
      <c r="Q171" s="83">
        <v>3844404.77</v>
      </c>
      <c r="R171" s="49">
        <v>21781.330141643062</v>
      </c>
      <c r="S171" s="39">
        <v>2638891.56</v>
      </c>
      <c r="T171" s="31">
        <v>14951.226968838528</v>
      </c>
      <c r="U171" s="31">
        <v>2304132.2999999998</v>
      </c>
      <c r="V171" s="31">
        <v>13054.573937677054</v>
      </c>
      <c r="W171" s="31">
        <v>124538.96</v>
      </c>
      <c r="X171" s="31">
        <v>705.60317280453251</v>
      </c>
      <c r="Y171" s="31">
        <v>210220.3</v>
      </c>
      <c r="Z171" s="31">
        <v>1191.0498583569404</v>
      </c>
      <c r="AA171" s="36">
        <v>474935</v>
      </c>
      <c r="AB171" s="46">
        <v>2690.8498583569399</v>
      </c>
      <c r="AC171" s="39">
        <v>723440.3</v>
      </c>
      <c r="AD171" s="31">
        <v>4098.8118980169966</v>
      </c>
      <c r="AE171" s="31">
        <v>368329.3</v>
      </c>
      <c r="AF171" s="31">
        <v>2086.8515580736539</v>
      </c>
      <c r="AG171" s="31">
        <v>346594.25</v>
      </c>
      <c r="AH171" s="31">
        <v>1963.7067988668555</v>
      </c>
      <c r="AI171" s="31">
        <v>8516.75</v>
      </c>
      <c r="AJ171" s="31">
        <v>48.253541076487245</v>
      </c>
      <c r="AK171" s="36">
        <v>7137.91</v>
      </c>
      <c r="AL171" s="46">
        <v>40.441416430594906</v>
      </c>
      <c r="AM171" s="46">
        <v>-107519.07</v>
      </c>
      <c r="AN171" s="213">
        <v>-609.17320113314452</v>
      </c>
      <c r="AO171" s="39">
        <v>3827729.76</v>
      </c>
      <c r="AP171" s="31">
        <v>21686.854164305947</v>
      </c>
      <c r="AQ171" s="31">
        <v>4023445.76</v>
      </c>
      <c r="AR171" s="31">
        <v>22795.726685552407</v>
      </c>
      <c r="AS171" s="31">
        <v>-215611</v>
      </c>
      <c r="AT171" s="31">
        <v>-1221.5920679886685</v>
      </c>
      <c r="AU171" s="31">
        <v>-195716</v>
      </c>
      <c r="AV171" s="31">
        <v>-1108.8725212464587</v>
      </c>
      <c r="AW171" s="31">
        <v>70949.06</v>
      </c>
      <c r="AX171" s="31">
        <v>401.97767705382438</v>
      </c>
      <c r="AY171" s="31">
        <v>90844.06</v>
      </c>
      <c r="AZ171" s="65">
        <v>514.69722379603388</v>
      </c>
      <c r="BA171" s="39">
        <v>0</v>
      </c>
      <c r="BB171" s="31" t="s">
        <v>64</v>
      </c>
      <c r="BC171" s="32">
        <v>2</v>
      </c>
      <c r="BD171" s="33" t="s">
        <v>57</v>
      </c>
      <c r="BE171" s="1">
        <v>0</v>
      </c>
    </row>
    <row r="172" spans="1:57">
      <c r="A172" s="29">
        <v>28</v>
      </c>
      <c r="B172" s="34">
        <v>92</v>
      </c>
      <c r="C172" s="200" t="s">
        <v>203</v>
      </c>
      <c r="D172" s="42" t="s">
        <v>204</v>
      </c>
      <c r="E172" s="42" t="s">
        <v>57</v>
      </c>
      <c r="F172" s="42" t="s">
        <v>58</v>
      </c>
      <c r="G172" s="42">
        <v>0</v>
      </c>
      <c r="H172" s="42" t="s">
        <v>367</v>
      </c>
      <c r="I172" s="80" t="s">
        <v>341</v>
      </c>
      <c r="J172" s="44" t="s">
        <v>342</v>
      </c>
      <c r="K172" s="44">
        <v>1</v>
      </c>
      <c r="L172" s="46">
        <v>0.15541995549416043</v>
      </c>
      <c r="M172" s="46">
        <v>0</v>
      </c>
      <c r="N172" s="46">
        <v>113.5</v>
      </c>
      <c r="O172" s="40">
        <v>1668507.2689592084</v>
      </c>
      <c r="P172" s="213">
        <v>14700.504572327825</v>
      </c>
      <c r="Q172" s="83">
        <v>1710401.6582533899</v>
      </c>
      <c r="R172" s="49">
        <v>15069.618134391101</v>
      </c>
      <c r="S172" s="39">
        <v>1157763.1603205721</v>
      </c>
      <c r="T172" s="31">
        <v>10200.556478595347</v>
      </c>
      <c r="U172" s="31">
        <v>1047895.2</v>
      </c>
      <c r="V172" s="31">
        <v>9232.5568281938322</v>
      </c>
      <c r="W172" s="31">
        <v>31941.35</v>
      </c>
      <c r="X172" s="31">
        <v>281.42158590308367</v>
      </c>
      <c r="Y172" s="31">
        <v>77926.61032057197</v>
      </c>
      <c r="Z172" s="31">
        <v>686.57806449843144</v>
      </c>
      <c r="AA172" s="36">
        <v>187187.79439716684</v>
      </c>
      <c r="AB172" s="46">
        <v>1649.231668697505</v>
      </c>
      <c r="AC172" s="39">
        <v>364805.81951431936</v>
      </c>
      <c r="AD172" s="31">
        <v>3214.1481895534735</v>
      </c>
      <c r="AE172" s="31">
        <v>143943.90140042713</v>
      </c>
      <c r="AF172" s="31">
        <v>1268.2282061711639</v>
      </c>
      <c r="AG172" s="31">
        <v>211720.19715010255</v>
      </c>
      <c r="AH172" s="31">
        <v>1865.3761863445154</v>
      </c>
      <c r="AI172" s="31">
        <v>9141.7209637896594</v>
      </c>
      <c r="AJ172" s="31">
        <v>80.543797037794349</v>
      </c>
      <c r="AK172" s="36">
        <v>644.88402133191994</v>
      </c>
      <c r="AL172" s="46">
        <v>5.681797544774625</v>
      </c>
      <c r="AM172" s="46">
        <v>-41894.389294181681</v>
      </c>
      <c r="AN172" s="213">
        <v>-369.11356206327468</v>
      </c>
      <c r="AO172" s="39">
        <v>1736566.6279654261</v>
      </c>
      <c r="AP172" s="31">
        <v>15300.146501898029</v>
      </c>
      <c r="AQ172" s="31">
        <v>1878025.9859573236</v>
      </c>
      <c r="AR172" s="31">
        <v>16546.484457773775</v>
      </c>
      <c r="AS172" s="31">
        <v>-109355.81198502371</v>
      </c>
      <c r="AT172" s="31">
        <v>-963.48733026452578</v>
      </c>
      <c r="AU172" s="31">
        <v>-141459.35799189747</v>
      </c>
      <c r="AV172" s="31">
        <v>-1246.3379558757485</v>
      </c>
      <c r="AW172" s="31">
        <v>100162.9050130916</v>
      </c>
      <c r="AX172" s="31">
        <v>882.49255518142354</v>
      </c>
      <c r="AY172" s="31">
        <v>68059.359006217812</v>
      </c>
      <c r="AZ172" s="65">
        <v>599.64192957020089</v>
      </c>
      <c r="BA172" s="39">
        <v>7.000000000000001E-23</v>
      </c>
      <c r="BB172" s="31" t="s">
        <v>57</v>
      </c>
      <c r="BC172" s="32">
        <v>4</v>
      </c>
      <c r="BD172" s="33" t="s">
        <v>354</v>
      </c>
      <c r="BE172" s="1">
        <v>0</v>
      </c>
    </row>
    <row r="173" spans="1:57">
      <c r="A173" s="29">
        <v>28</v>
      </c>
      <c r="B173" s="34">
        <v>92</v>
      </c>
      <c r="C173" s="200" t="s">
        <v>203</v>
      </c>
      <c r="D173" s="42" t="s">
        <v>204</v>
      </c>
      <c r="E173" s="42" t="s">
        <v>57</v>
      </c>
      <c r="F173" s="42" t="s">
        <v>58</v>
      </c>
      <c r="G173" s="42">
        <v>0</v>
      </c>
      <c r="H173" s="42" t="s">
        <v>367</v>
      </c>
      <c r="I173" s="80" t="s">
        <v>343</v>
      </c>
      <c r="J173" s="44" t="s">
        <v>344</v>
      </c>
      <c r="K173" s="44">
        <v>2</v>
      </c>
      <c r="L173" s="46">
        <v>0.5519538061925986</v>
      </c>
      <c r="M173" s="46">
        <v>0</v>
      </c>
      <c r="N173" s="46">
        <v>335.5</v>
      </c>
      <c r="O173" s="40">
        <v>5925487.0768294306</v>
      </c>
      <c r="P173" s="213">
        <v>17661.660437643608</v>
      </c>
      <c r="Q173" s="83">
        <v>6074269.5646091728</v>
      </c>
      <c r="R173" s="49">
        <v>18105.125378864897</v>
      </c>
      <c r="S173" s="39">
        <v>4111645.6440660972</v>
      </c>
      <c r="T173" s="31">
        <v>12255.277627618769</v>
      </c>
      <c r="U173" s="31">
        <v>3566371.2</v>
      </c>
      <c r="V173" s="31">
        <v>10630.018479880775</v>
      </c>
      <c r="W173" s="31">
        <v>211399.25</v>
      </c>
      <c r="X173" s="31">
        <v>630.1020864381519</v>
      </c>
      <c r="Y173" s="31">
        <v>333875.19406609726</v>
      </c>
      <c r="Z173" s="31">
        <v>995.15706129984255</v>
      </c>
      <c r="AA173" s="36">
        <v>664773.16417836584</v>
      </c>
      <c r="AB173" s="46">
        <v>1981.4401316791825</v>
      </c>
      <c r="AC173" s="39">
        <v>1295560.5344366748</v>
      </c>
      <c r="AD173" s="31">
        <v>3861.5813246994776</v>
      </c>
      <c r="AE173" s="31">
        <v>511198.08909714333</v>
      </c>
      <c r="AF173" s="31">
        <v>1523.6902804683853</v>
      </c>
      <c r="AG173" s="31">
        <v>751896.80947526207</v>
      </c>
      <c r="AH173" s="31">
        <v>2241.1231280931802</v>
      </c>
      <c r="AI173" s="31">
        <v>32465.635864269429</v>
      </c>
      <c r="AJ173" s="31">
        <v>96.767916137911854</v>
      </c>
      <c r="AK173" s="36">
        <v>2290.2219280349491</v>
      </c>
      <c r="AL173" s="46">
        <v>6.8262948674663173</v>
      </c>
      <c r="AM173" s="46">
        <v>-148782.48777974243</v>
      </c>
      <c r="AN173" s="213">
        <v>-443.46494122128888</v>
      </c>
      <c r="AO173" s="39">
        <v>6167191.0596356913</v>
      </c>
      <c r="AP173" s="31">
        <v>18382.089596529633</v>
      </c>
      <c r="AQ173" s="31">
        <v>6669565.6151870396</v>
      </c>
      <c r="AR173" s="31">
        <v>19879.480224104442</v>
      </c>
      <c r="AS173" s="31">
        <v>-388362.97734420531</v>
      </c>
      <c r="AT173" s="31">
        <v>-1157.5647610855594</v>
      </c>
      <c r="AU173" s="31">
        <v>-502374.55555134849</v>
      </c>
      <c r="AV173" s="31">
        <v>-1497.3906275748088</v>
      </c>
      <c r="AW173" s="31">
        <v>355715.5610134044</v>
      </c>
      <c r="AX173" s="31">
        <v>1060.2550253752738</v>
      </c>
      <c r="AY173" s="31">
        <v>241703.98280626119</v>
      </c>
      <c r="AZ173" s="65">
        <v>720.42915888602442</v>
      </c>
      <c r="BA173" s="39">
        <v>-1E-22</v>
      </c>
      <c r="BB173" s="31" t="s">
        <v>57</v>
      </c>
      <c r="BC173" s="32">
        <v>3</v>
      </c>
      <c r="BD173" s="33" t="s">
        <v>354</v>
      </c>
      <c r="BE173" s="1">
        <v>0</v>
      </c>
    </row>
    <row r="174" spans="1:57">
      <c r="A174" s="29">
        <v>28</v>
      </c>
      <c r="B174" s="34">
        <v>92</v>
      </c>
      <c r="C174" s="200" t="s">
        <v>203</v>
      </c>
      <c r="D174" s="42" t="s">
        <v>204</v>
      </c>
      <c r="E174" s="42" t="s">
        <v>57</v>
      </c>
      <c r="F174" s="42" t="s">
        <v>58</v>
      </c>
      <c r="G174" s="42">
        <v>0</v>
      </c>
      <c r="H174" s="42" t="s">
        <v>367</v>
      </c>
      <c r="I174" s="80" t="s">
        <v>339</v>
      </c>
      <c r="J174" s="44" t="s">
        <v>340</v>
      </c>
      <c r="K174" s="44">
        <v>3</v>
      </c>
      <c r="L174" s="46">
        <v>0.29262623831324097</v>
      </c>
      <c r="M174" s="46">
        <v>0</v>
      </c>
      <c r="N174" s="46">
        <v>119</v>
      </c>
      <c r="O174" s="40">
        <v>3141482.0842113616</v>
      </c>
      <c r="P174" s="213">
        <v>26399.009111019845</v>
      </c>
      <c r="Q174" s="83">
        <v>3220361.2571374369</v>
      </c>
      <c r="R174" s="49">
        <v>27061.859303675945</v>
      </c>
      <c r="S174" s="39">
        <v>2179847.9956133305</v>
      </c>
      <c r="T174" s="31">
        <v>18318.050383305301</v>
      </c>
      <c r="U174" s="31">
        <v>1859013.05</v>
      </c>
      <c r="V174" s="31">
        <v>15621.958403361345</v>
      </c>
      <c r="W174" s="31">
        <v>142518.84</v>
      </c>
      <c r="X174" s="31">
        <v>1197.6373109243696</v>
      </c>
      <c r="Y174" s="31">
        <v>178316.10561333082</v>
      </c>
      <c r="Z174" s="31">
        <v>1498.4546690195864</v>
      </c>
      <c r="AA174" s="36">
        <v>352439.0414244674</v>
      </c>
      <c r="AB174" s="46">
        <v>2961.6726170123306</v>
      </c>
      <c r="AC174" s="39">
        <v>686860.02604900592</v>
      </c>
      <c r="AD174" s="31">
        <v>5771.9329920084529</v>
      </c>
      <c r="AE174" s="31">
        <v>271019.00950242963</v>
      </c>
      <c r="AF174" s="31">
        <v>2277.4706680876429</v>
      </c>
      <c r="AG174" s="31">
        <v>398628.89337463549</v>
      </c>
      <c r="AH174" s="31">
        <v>3349.8226334002975</v>
      </c>
      <c r="AI174" s="31">
        <v>17212.123171940912</v>
      </c>
      <c r="AJ174" s="31">
        <v>144.63969052051183</v>
      </c>
      <c r="AK174" s="36">
        <v>1214.1940506331307</v>
      </c>
      <c r="AL174" s="46">
        <v>10.203311349858243</v>
      </c>
      <c r="AM174" s="46">
        <v>-78879.172926075902</v>
      </c>
      <c r="AN174" s="213">
        <v>-662.85019265609992</v>
      </c>
      <c r="AO174" s="39">
        <v>3269624.9223988825</v>
      </c>
      <c r="AP174" s="31">
        <v>27475.839684024224</v>
      </c>
      <c r="AQ174" s="31">
        <v>3535966.0088556362</v>
      </c>
      <c r="AR174" s="31">
        <v>29714.000074417116</v>
      </c>
      <c r="AS174" s="31">
        <v>-205896.21067077108</v>
      </c>
      <c r="AT174" s="31">
        <v>-1730.2202577375715</v>
      </c>
      <c r="AU174" s="31">
        <v>-266341.08645675413</v>
      </c>
      <c r="AV174" s="31">
        <v>-2238.1603903928913</v>
      </c>
      <c r="AW174" s="31">
        <v>188587.71397350405</v>
      </c>
      <c r="AX174" s="31">
        <v>1584.7707056596978</v>
      </c>
      <c r="AY174" s="31">
        <v>128142.83818752099</v>
      </c>
      <c r="AZ174" s="65">
        <v>1076.830573004378</v>
      </c>
      <c r="BA174" s="39">
        <v>-8.0000000000000009E-23</v>
      </c>
      <c r="BB174" s="31" t="s">
        <v>57</v>
      </c>
      <c r="BC174" s="32">
        <v>5</v>
      </c>
      <c r="BD174" s="33" t="s">
        <v>354</v>
      </c>
      <c r="BE174" s="1">
        <v>0</v>
      </c>
    </row>
    <row r="175" spans="1:57">
      <c r="A175" s="29">
        <v>127</v>
      </c>
      <c r="B175" s="34">
        <v>93</v>
      </c>
      <c r="C175" s="200" t="s">
        <v>205</v>
      </c>
      <c r="D175" s="42" t="s">
        <v>206</v>
      </c>
      <c r="E175" s="42" t="s">
        <v>57</v>
      </c>
      <c r="F175" s="42" t="s">
        <v>67</v>
      </c>
      <c r="G175" s="42">
        <v>0</v>
      </c>
      <c r="H175" s="42" t="s">
        <v>367</v>
      </c>
      <c r="I175" s="80" t="s">
        <v>341</v>
      </c>
      <c r="J175" s="44" t="s">
        <v>342</v>
      </c>
      <c r="K175" s="44">
        <v>1</v>
      </c>
      <c r="L175" s="46">
        <v>0.20134175077741565</v>
      </c>
      <c r="M175" s="46"/>
      <c r="N175" s="46">
        <v>40.5</v>
      </c>
      <c r="O175" s="40">
        <v>469286.91580040124</v>
      </c>
      <c r="P175" s="213">
        <v>11587.331254330893</v>
      </c>
      <c r="Q175" s="83">
        <v>698966.72471324017</v>
      </c>
      <c r="R175" s="49">
        <v>17258.437647240495</v>
      </c>
      <c r="S175" s="39">
        <v>324653.8</v>
      </c>
      <c r="T175" s="31">
        <v>8016.1432098765436</v>
      </c>
      <c r="U175" s="31">
        <v>311437.40000000002</v>
      </c>
      <c r="V175" s="31">
        <v>7689.8123456790117</v>
      </c>
      <c r="W175" s="31">
        <v>4087.6</v>
      </c>
      <c r="X175" s="31">
        <v>100.92839506172838</v>
      </c>
      <c r="Y175" s="31">
        <v>9128.7999999999993</v>
      </c>
      <c r="Z175" s="31">
        <v>225.40246913580245</v>
      </c>
      <c r="AA175" s="36">
        <v>37149.737576429128</v>
      </c>
      <c r="AB175" s="46">
        <v>917.2774710229412</v>
      </c>
      <c r="AC175" s="39">
        <v>337147.06972966122</v>
      </c>
      <c r="AD175" s="31">
        <v>8324.6190056706473</v>
      </c>
      <c r="AE175" s="31">
        <v>262664.92928682768</v>
      </c>
      <c r="AF175" s="31">
        <v>6485.5538095512993</v>
      </c>
      <c r="AG175" s="31">
        <v>63067.150419208279</v>
      </c>
      <c r="AH175" s="31">
        <v>1557.2135905977352</v>
      </c>
      <c r="AI175" s="31">
        <v>11414.990023625271</v>
      </c>
      <c r="AJ175" s="31">
        <v>281.85160552161159</v>
      </c>
      <c r="AK175" s="36">
        <v>16.117407149732124</v>
      </c>
      <c r="AL175" s="46">
        <v>0.3979606703637561</v>
      </c>
      <c r="AM175" s="46">
        <v>-229679.80891283887</v>
      </c>
      <c r="AN175" s="213">
        <v>-5671.1063929095999</v>
      </c>
      <c r="AO175" s="39">
        <v>450584.10338994639</v>
      </c>
      <c r="AP175" s="31">
        <v>11125.533417035715</v>
      </c>
      <c r="AQ175" s="31">
        <v>329294.02064587426</v>
      </c>
      <c r="AR175" s="31">
        <v>8130.7165591573885</v>
      </c>
      <c r="AS175" s="31">
        <v>140070.43588958643</v>
      </c>
      <c r="AT175" s="31">
        <v>3458.5292812243551</v>
      </c>
      <c r="AU175" s="31">
        <v>121290.08274407219</v>
      </c>
      <c r="AV175" s="31">
        <v>2994.8168578783252</v>
      </c>
      <c r="AW175" s="31">
        <v>77.540735059398315</v>
      </c>
      <c r="AX175" s="31">
        <v>1.9145860508493413</v>
      </c>
      <c r="AY175" s="31">
        <v>-18702.812410454822</v>
      </c>
      <c r="AZ175" s="65">
        <v>-461.79783729518084</v>
      </c>
      <c r="BA175" s="39">
        <v>-8.4432999999999996E-23</v>
      </c>
      <c r="BB175" s="31" t="s">
        <v>64</v>
      </c>
      <c r="BC175" s="32">
        <v>5</v>
      </c>
      <c r="BD175" s="33" t="s">
        <v>57</v>
      </c>
      <c r="BE175" s="1">
        <v>0</v>
      </c>
    </row>
    <row r="176" spans="1:57">
      <c r="A176" s="29">
        <v>127</v>
      </c>
      <c r="B176" s="34">
        <v>93</v>
      </c>
      <c r="C176" s="200" t="s">
        <v>205</v>
      </c>
      <c r="D176" s="42" t="s">
        <v>206</v>
      </c>
      <c r="E176" s="42" t="s">
        <v>57</v>
      </c>
      <c r="F176" s="42" t="s">
        <v>67</v>
      </c>
      <c r="G176" s="42">
        <v>0</v>
      </c>
      <c r="H176" s="42" t="s">
        <v>367</v>
      </c>
      <c r="I176" s="80" t="s">
        <v>343</v>
      </c>
      <c r="J176" s="44" t="s">
        <v>344</v>
      </c>
      <c r="K176" s="44">
        <v>2</v>
      </c>
      <c r="L176" s="46">
        <v>0.79865824922258433</v>
      </c>
      <c r="M176" s="46"/>
      <c r="N176" s="46">
        <v>111.5</v>
      </c>
      <c r="O176" s="40">
        <v>1861510.9141995988</v>
      </c>
      <c r="P176" s="213">
        <v>16695.165149772187</v>
      </c>
      <c r="Q176" s="83">
        <v>2772577.1652867598</v>
      </c>
      <c r="R176" s="49">
        <v>24866.162917370046</v>
      </c>
      <c r="S176" s="39">
        <v>1287797.6599999999</v>
      </c>
      <c r="T176" s="31">
        <v>11549.754798206279</v>
      </c>
      <c r="U176" s="31">
        <v>1152943.7</v>
      </c>
      <c r="V176" s="31">
        <v>10340.302242152466</v>
      </c>
      <c r="W176" s="31">
        <v>53024.56</v>
      </c>
      <c r="X176" s="31">
        <v>475.55659192825107</v>
      </c>
      <c r="Y176" s="31">
        <v>81829.399999999994</v>
      </c>
      <c r="Z176" s="31">
        <v>733.89596412556045</v>
      </c>
      <c r="AA176" s="36">
        <v>147361.11242357088</v>
      </c>
      <c r="AB176" s="46">
        <v>1321.624326668797</v>
      </c>
      <c r="AC176" s="39">
        <v>1337354.4602703387</v>
      </c>
      <c r="AD176" s="31">
        <v>11994.210406012009</v>
      </c>
      <c r="AE176" s="31">
        <v>1041907.6607131724</v>
      </c>
      <c r="AF176" s="31">
        <v>9344.4633247818147</v>
      </c>
      <c r="AG176" s="31">
        <v>250167.18958079175</v>
      </c>
      <c r="AH176" s="31">
        <v>2243.6519244914057</v>
      </c>
      <c r="AI176" s="31">
        <v>45279.609976374726</v>
      </c>
      <c r="AJ176" s="31">
        <v>406.09515673878678</v>
      </c>
      <c r="AK176" s="36">
        <v>63.932592850267874</v>
      </c>
      <c r="AL176" s="46">
        <v>0.57338648296204375</v>
      </c>
      <c r="AM176" s="46">
        <v>-911066.25108716113</v>
      </c>
      <c r="AN176" s="213">
        <v>-8170.997767597858</v>
      </c>
      <c r="AO176" s="39">
        <v>1787322.8466100534</v>
      </c>
      <c r="AP176" s="31">
        <v>16029.801314888373</v>
      </c>
      <c r="AQ176" s="31">
        <v>1306203.9293541256</v>
      </c>
      <c r="AR176" s="31">
        <v>11714.833447122204</v>
      </c>
      <c r="AS176" s="31">
        <v>555614.56411041366</v>
      </c>
      <c r="AT176" s="31">
        <v>4983.0902610799421</v>
      </c>
      <c r="AU176" s="31">
        <v>481118.91725592787</v>
      </c>
      <c r="AV176" s="31">
        <v>4314.9678677661686</v>
      </c>
      <c r="AW176" s="31">
        <v>307.57926494060166</v>
      </c>
      <c r="AX176" s="31">
        <v>2.7585584299605532</v>
      </c>
      <c r="AY176" s="31">
        <v>-74188.067589545186</v>
      </c>
      <c r="AZ176" s="65">
        <v>-665.36383488381318</v>
      </c>
      <c r="BA176" s="39">
        <v>5.4429999999999998E-23</v>
      </c>
      <c r="BB176" s="31" t="s">
        <v>64</v>
      </c>
      <c r="BC176" s="32">
        <v>5</v>
      </c>
      <c r="BD176" s="33" t="s">
        <v>57</v>
      </c>
      <c r="BE176" s="1">
        <v>0</v>
      </c>
    </row>
    <row r="177" spans="1:57">
      <c r="A177" s="29">
        <v>128</v>
      </c>
      <c r="B177" s="34">
        <v>94</v>
      </c>
      <c r="C177" s="200" t="s">
        <v>207</v>
      </c>
      <c r="D177" s="42" t="s">
        <v>208</v>
      </c>
      <c r="E177" s="42" t="s">
        <v>80</v>
      </c>
      <c r="F177" s="42" t="s">
        <v>67</v>
      </c>
      <c r="G177" s="42">
        <v>0</v>
      </c>
      <c r="H177" s="42" t="s">
        <v>367</v>
      </c>
      <c r="I177" s="80" t="s">
        <v>341</v>
      </c>
      <c r="J177" s="44" t="s">
        <v>342</v>
      </c>
      <c r="K177" s="44">
        <v>1</v>
      </c>
      <c r="L177" s="46">
        <v>0.17342165254901598</v>
      </c>
      <c r="M177" s="46">
        <v>0</v>
      </c>
      <c r="N177" s="46">
        <v>35.5</v>
      </c>
      <c r="O177" s="40">
        <v>404375.39205296256</v>
      </c>
      <c r="P177" s="213">
        <v>11390.856114167957</v>
      </c>
      <c r="Q177" s="83">
        <v>364768.70471262117</v>
      </c>
      <c r="R177" s="49">
        <v>10275.174780637217</v>
      </c>
      <c r="S177" s="39">
        <v>264915.96999999997</v>
      </c>
      <c r="T177" s="31">
        <v>7462.4216901408445</v>
      </c>
      <c r="U177" s="31">
        <v>252182.22</v>
      </c>
      <c r="V177" s="31">
        <v>7103.7245070422532</v>
      </c>
      <c r="W177" s="31">
        <v>7759.3</v>
      </c>
      <c r="X177" s="31">
        <v>218.57183098591548</v>
      </c>
      <c r="Y177" s="31">
        <v>4974.45</v>
      </c>
      <c r="Z177" s="31">
        <v>140.12535211267604</v>
      </c>
      <c r="AA177" s="36">
        <v>43225.496040463426</v>
      </c>
      <c r="AB177" s="46">
        <v>1217.6196067736173</v>
      </c>
      <c r="AC177" s="39">
        <v>56627.238672157728</v>
      </c>
      <c r="AD177" s="31">
        <v>1595.133483722753</v>
      </c>
      <c r="AE177" s="31">
        <v>8455.3460916798231</v>
      </c>
      <c r="AF177" s="31">
        <v>238.17876314591052</v>
      </c>
      <c r="AG177" s="31">
        <v>41071.507202328801</v>
      </c>
      <c r="AH177" s="31">
        <v>1156.9438648543323</v>
      </c>
      <c r="AI177" s="31">
        <v>7100.3853781491052</v>
      </c>
      <c r="AJ177" s="31">
        <v>200.01085572251003</v>
      </c>
      <c r="AK177" s="36">
        <v>0</v>
      </c>
      <c r="AL177" s="46">
        <v>0</v>
      </c>
      <c r="AM177" s="46">
        <v>39606.687340341326</v>
      </c>
      <c r="AN177" s="213">
        <v>1115.6813335307415</v>
      </c>
      <c r="AO177" s="39">
        <v>419252.36851687985</v>
      </c>
      <c r="AP177" s="31">
        <v>11809.925873714925</v>
      </c>
      <c r="AQ177" s="31">
        <v>293581.15404566756</v>
      </c>
      <c r="AR177" s="31">
        <v>8269.8916632582404</v>
      </c>
      <c r="AS177" s="31">
        <v>110794.23800729495</v>
      </c>
      <c r="AT177" s="31">
        <v>3120.9644509097161</v>
      </c>
      <c r="AU177" s="31">
        <v>125671.21447121227</v>
      </c>
      <c r="AV177" s="31">
        <v>3540.0342104566835</v>
      </c>
      <c r="AW177" s="31">
        <v>0</v>
      </c>
      <c r="AX177" s="31">
        <v>0</v>
      </c>
      <c r="AY177" s="31">
        <v>14876.976463917337</v>
      </c>
      <c r="AZ177" s="65">
        <v>419.06975954696719</v>
      </c>
      <c r="BA177" s="39">
        <v>6.0000000000000001E-23</v>
      </c>
      <c r="BB177" s="31" t="s">
        <v>64</v>
      </c>
      <c r="BC177" s="32">
        <v>2</v>
      </c>
      <c r="BD177" s="33" t="s">
        <v>354</v>
      </c>
      <c r="BE177" s="1">
        <v>0</v>
      </c>
    </row>
    <row r="178" spans="1:57">
      <c r="A178" s="29">
        <v>128</v>
      </c>
      <c r="B178" s="34">
        <v>94</v>
      </c>
      <c r="C178" s="200" t="s">
        <v>207</v>
      </c>
      <c r="D178" s="42" t="s">
        <v>208</v>
      </c>
      <c r="E178" s="42" t="s">
        <v>80</v>
      </c>
      <c r="F178" s="42" t="s">
        <v>67</v>
      </c>
      <c r="G178" s="42">
        <v>0</v>
      </c>
      <c r="H178" s="42" t="s">
        <v>367</v>
      </c>
      <c r="I178" s="80" t="s">
        <v>343</v>
      </c>
      <c r="J178" s="44" t="s">
        <v>344</v>
      </c>
      <c r="K178" s="44">
        <v>2</v>
      </c>
      <c r="L178" s="46">
        <v>0.82657834745098413</v>
      </c>
      <c r="M178" s="46">
        <v>0</v>
      </c>
      <c r="N178" s="46">
        <v>109</v>
      </c>
      <c r="O178" s="40">
        <v>1927371.4579470376</v>
      </c>
      <c r="P178" s="213">
        <v>17682.306953642546</v>
      </c>
      <c r="Q178" s="83">
        <v>1738594.3952873789</v>
      </c>
      <c r="R178" s="49">
        <v>15950.407296214486</v>
      </c>
      <c r="S178" s="39">
        <v>1262667.04</v>
      </c>
      <c r="T178" s="31">
        <v>11584.101284403669</v>
      </c>
      <c r="U178" s="31">
        <v>1170973.19</v>
      </c>
      <c r="V178" s="31">
        <v>10742.873302752294</v>
      </c>
      <c r="W178" s="31">
        <v>46199.8</v>
      </c>
      <c r="X178" s="31">
        <v>423.85137614678899</v>
      </c>
      <c r="Y178" s="31">
        <v>45494.05</v>
      </c>
      <c r="Z178" s="31">
        <v>417.37660550458713</v>
      </c>
      <c r="AA178" s="36">
        <v>206025.3639595366</v>
      </c>
      <c r="AB178" s="46">
        <v>1890.140953757216</v>
      </c>
      <c r="AC178" s="39">
        <v>269901.99132784229</v>
      </c>
      <c r="AD178" s="31">
        <v>2476.1650580535988</v>
      </c>
      <c r="AE178" s="31">
        <v>40300.653908320179</v>
      </c>
      <c r="AF178" s="31">
        <v>369.7307698011025</v>
      </c>
      <c r="AG178" s="31">
        <v>195758.82279767122</v>
      </c>
      <c r="AH178" s="31">
        <v>1795.9525027309282</v>
      </c>
      <c r="AI178" s="31">
        <v>33842.514621850889</v>
      </c>
      <c r="AJ178" s="31">
        <v>310.48178552156782</v>
      </c>
      <c r="AK178" s="36">
        <v>0</v>
      </c>
      <c r="AL178" s="46">
        <v>0</v>
      </c>
      <c r="AM178" s="46">
        <v>188777.0626596587</v>
      </c>
      <c r="AN178" s="213">
        <v>1731.8996574280611</v>
      </c>
      <c r="AO178" s="39">
        <v>1998279.48148312</v>
      </c>
      <c r="AP178" s="31">
        <v>18332.839279661654</v>
      </c>
      <c r="AQ178" s="31">
        <v>1399293.6959543326</v>
      </c>
      <c r="AR178" s="31">
        <v>12837.556843617729</v>
      </c>
      <c r="AS178" s="31">
        <v>528077.76199270505</v>
      </c>
      <c r="AT178" s="31">
        <v>4844.7501100248173</v>
      </c>
      <c r="AU178" s="31">
        <v>598985.78552878776</v>
      </c>
      <c r="AV178" s="31">
        <v>5495.2824360439236</v>
      </c>
      <c r="AW178" s="31">
        <v>0</v>
      </c>
      <c r="AX178" s="31">
        <v>0</v>
      </c>
      <c r="AY178" s="31">
        <v>70908.023536082663</v>
      </c>
      <c r="AZ178" s="65">
        <v>650.53232601910702</v>
      </c>
      <c r="BA178" s="39">
        <v>-1E-22</v>
      </c>
      <c r="BB178" s="31" t="s">
        <v>64</v>
      </c>
      <c r="BC178" s="32">
        <v>2</v>
      </c>
      <c r="BD178" s="33" t="s">
        <v>354</v>
      </c>
      <c r="BE178" s="1">
        <v>0</v>
      </c>
    </row>
    <row r="179" spans="1:57">
      <c r="A179" s="29">
        <v>224</v>
      </c>
      <c r="B179" s="34">
        <v>109</v>
      </c>
      <c r="C179" s="200" t="s">
        <v>209</v>
      </c>
      <c r="D179" s="42" t="s">
        <v>210</v>
      </c>
      <c r="E179" s="42" t="s">
        <v>57</v>
      </c>
      <c r="F179" s="42" t="s">
        <v>67</v>
      </c>
      <c r="G179" s="42">
        <v>0</v>
      </c>
      <c r="H179" s="42" t="s">
        <v>367</v>
      </c>
      <c r="I179" s="80" t="s">
        <v>341</v>
      </c>
      <c r="J179" s="44" t="s">
        <v>342</v>
      </c>
      <c r="K179" s="44">
        <v>1</v>
      </c>
      <c r="L179" s="46">
        <v>0.22788765559964363</v>
      </c>
      <c r="M179" s="46">
        <v>0</v>
      </c>
      <c r="N179" s="46">
        <v>15.5</v>
      </c>
      <c r="O179" s="40">
        <v>321269.86389767641</v>
      </c>
      <c r="P179" s="213">
        <v>20727.08799339848</v>
      </c>
      <c r="Q179" s="83">
        <v>309249.89076217177</v>
      </c>
      <c r="R179" s="49">
        <v>19951.605855623984</v>
      </c>
      <c r="S179" s="39">
        <v>195014.16394316891</v>
      </c>
      <c r="T179" s="31">
        <v>12581.558964075413</v>
      </c>
      <c r="U179" s="31">
        <v>174301.6</v>
      </c>
      <c r="V179" s="31">
        <v>11245.264516129033</v>
      </c>
      <c r="W179" s="31">
        <v>4212.2</v>
      </c>
      <c r="X179" s="31">
        <v>271.75483870967741</v>
      </c>
      <c r="Y179" s="31">
        <v>16500.363943168897</v>
      </c>
      <c r="Z179" s="31">
        <v>1064.539609236703</v>
      </c>
      <c r="AA179" s="36">
        <v>47052.761858453021</v>
      </c>
      <c r="AB179" s="46">
        <v>3035.6620553840653</v>
      </c>
      <c r="AC179" s="39">
        <v>65330.090193548582</v>
      </c>
      <c r="AD179" s="31">
        <v>4214.8445286160377</v>
      </c>
      <c r="AE179" s="31">
        <v>28843.487613949179</v>
      </c>
      <c r="AF179" s="31">
        <v>1860.8701686418824</v>
      </c>
      <c r="AG179" s="31">
        <v>36447.861678147463</v>
      </c>
      <c r="AH179" s="31">
        <v>2351.4749469772551</v>
      </c>
      <c r="AI179" s="31">
        <v>38.740901451939415</v>
      </c>
      <c r="AJ179" s="31">
        <v>2.4994129968993173</v>
      </c>
      <c r="AK179" s="36">
        <v>1852.8747670012422</v>
      </c>
      <c r="AL179" s="46">
        <v>119.54030754846724</v>
      </c>
      <c r="AM179" s="46">
        <v>12019.973135504679</v>
      </c>
      <c r="AN179" s="213">
        <v>775.4821377744953</v>
      </c>
      <c r="AO179" s="39">
        <v>321269.63601002085</v>
      </c>
      <c r="AP179" s="31">
        <v>20727.073290969081</v>
      </c>
      <c r="AQ179" s="31">
        <v>336162.7779664243</v>
      </c>
      <c r="AR179" s="31">
        <v>21687.921159124147</v>
      </c>
      <c r="AS179" s="31">
        <v>-14892.91406874791</v>
      </c>
      <c r="AT179" s="31">
        <v>-960.83316572567151</v>
      </c>
      <c r="AU179" s="31">
        <v>-14893.141956403511</v>
      </c>
      <c r="AV179" s="31">
        <v>-960.84786815506504</v>
      </c>
      <c r="AW179" s="31">
        <v>0</v>
      </c>
      <c r="AX179" s="31">
        <v>0</v>
      </c>
      <c r="AY179" s="31">
        <v>-0.22788765562243241</v>
      </c>
      <c r="AZ179" s="65">
        <v>-1.470242939499564E-2</v>
      </c>
      <c r="BA179" s="39">
        <v>-2.2788765560000002E-11</v>
      </c>
      <c r="BB179" s="31" t="s">
        <v>64</v>
      </c>
      <c r="BC179" s="32">
        <v>5</v>
      </c>
      <c r="BD179" s="33" t="s">
        <v>354</v>
      </c>
      <c r="BE179" s="1">
        <v>0</v>
      </c>
    </row>
    <row r="180" spans="1:57">
      <c r="A180" s="29">
        <v>224</v>
      </c>
      <c r="B180" s="34">
        <v>109</v>
      </c>
      <c r="C180" s="200" t="s">
        <v>209</v>
      </c>
      <c r="D180" s="42" t="s">
        <v>210</v>
      </c>
      <c r="E180" s="42" t="s">
        <v>57</v>
      </c>
      <c r="F180" s="42" t="s">
        <v>67</v>
      </c>
      <c r="G180" s="42">
        <v>0</v>
      </c>
      <c r="H180" s="42" t="s">
        <v>367</v>
      </c>
      <c r="I180" s="80" t="s">
        <v>343</v>
      </c>
      <c r="J180" s="44" t="s">
        <v>344</v>
      </c>
      <c r="K180" s="44">
        <v>2</v>
      </c>
      <c r="L180" s="46">
        <v>0.77211234440035648</v>
      </c>
      <c r="M180" s="46">
        <v>0</v>
      </c>
      <c r="N180" s="46">
        <v>56.5</v>
      </c>
      <c r="O180" s="40">
        <v>1088503.1361023237</v>
      </c>
      <c r="P180" s="213">
        <v>19265.542231899537</v>
      </c>
      <c r="Q180" s="83">
        <v>1047777.9392378284</v>
      </c>
      <c r="R180" s="49">
        <v>18544.742287395191</v>
      </c>
      <c r="S180" s="39">
        <v>657522.57605683117</v>
      </c>
      <c r="T180" s="31">
        <v>11637.56771782002</v>
      </c>
      <c r="U180" s="31">
        <v>554211.65</v>
      </c>
      <c r="V180" s="31">
        <v>9809.0557522123891</v>
      </c>
      <c r="W180" s="31">
        <v>20670.849999999999</v>
      </c>
      <c r="X180" s="31">
        <v>365.85575221238935</v>
      </c>
      <c r="Y180" s="31">
        <v>82640.076056831109</v>
      </c>
      <c r="Z180" s="31">
        <v>1462.6562133952407</v>
      </c>
      <c r="AA180" s="36">
        <v>162630.938141547</v>
      </c>
      <c r="AB180" s="46">
        <v>2878.4236839211853</v>
      </c>
      <c r="AC180" s="39">
        <v>221346.64980645143</v>
      </c>
      <c r="AD180" s="31">
        <v>3917.6398195832112</v>
      </c>
      <c r="AE180" s="31">
        <v>97725.402386050831</v>
      </c>
      <c r="AF180" s="31">
        <v>1729.6531395761208</v>
      </c>
      <c r="AG180" s="31">
        <v>123489.98832185255</v>
      </c>
      <c r="AH180" s="31">
        <v>2185.6635101212833</v>
      </c>
      <c r="AI180" s="31">
        <v>131.25909854806059</v>
      </c>
      <c r="AJ180" s="31">
        <v>2.3231698858063821</v>
      </c>
      <c r="AK180" s="36">
        <v>6277.775232998757</v>
      </c>
      <c r="AL180" s="46">
        <v>111.11106607077447</v>
      </c>
      <c r="AM180" s="46">
        <v>40725.196864495425</v>
      </c>
      <c r="AN180" s="213">
        <v>720.79994450434378</v>
      </c>
      <c r="AO180" s="39">
        <v>1088502.3639899793</v>
      </c>
      <c r="AP180" s="31">
        <v>19265.528566194324</v>
      </c>
      <c r="AQ180" s="31">
        <v>1138962.2220335756</v>
      </c>
      <c r="AR180" s="31">
        <v>20158.623398824348</v>
      </c>
      <c r="AS180" s="31">
        <v>-50459.085931252092</v>
      </c>
      <c r="AT180" s="31">
        <v>-893.08116692481565</v>
      </c>
      <c r="AU180" s="31">
        <v>-50459.858043596498</v>
      </c>
      <c r="AV180" s="31">
        <v>-893.0948326300263</v>
      </c>
      <c r="AW180" s="31">
        <v>0</v>
      </c>
      <c r="AX180" s="31">
        <v>0</v>
      </c>
      <c r="AY180" s="31">
        <v>-0.7721123444775676</v>
      </c>
      <c r="AZ180" s="65">
        <v>-1.3665705211992348E-2</v>
      </c>
      <c r="BA180" s="39">
        <v>-7.7211234440099996E-11</v>
      </c>
      <c r="BB180" s="31" t="s">
        <v>64</v>
      </c>
      <c r="BC180" s="32">
        <v>3</v>
      </c>
      <c r="BD180" s="33" t="s">
        <v>354</v>
      </c>
      <c r="BE180" s="1">
        <v>0</v>
      </c>
    </row>
    <row r="181" spans="1:57">
      <c r="A181" s="29">
        <v>130</v>
      </c>
      <c r="B181" s="34">
        <v>96</v>
      </c>
      <c r="C181" s="200" t="s">
        <v>211</v>
      </c>
      <c r="D181" s="42" t="s">
        <v>212</v>
      </c>
      <c r="E181" s="42" t="s">
        <v>57</v>
      </c>
      <c r="F181" s="42" t="s">
        <v>67</v>
      </c>
      <c r="G181" s="42">
        <v>0</v>
      </c>
      <c r="H181" s="42" t="s">
        <v>367</v>
      </c>
      <c r="I181" s="80" t="s">
        <v>341</v>
      </c>
      <c r="J181" s="44" t="s">
        <v>342</v>
      </c>
      <c r="K181" s="44">
        <v>1</v>
      </c>
      <c r="L181" s="46">
        <v>0.15689169384642143</v>
      </c>
      <c r="M181" s="46">
        <v>0</v>
      </c>
      <c r="N181" s="46">
        <v>23.5</v>
      </c>
      <c r="O181" s="40">
        <v>331092.68503373768</v>
      </c>
      <c r="P181" s="213">
        <v>14089.05042696756</v>
      </c>
      <c r="Q181" s="83">
        <v>339249.81523828715</v>
      </c>
      <c r="R181" s="49">
        <v>14436.16235056541</v>
      </c>
      <c r="S181" s="39">
        <v>231485.72731018136</v>
      </c>
      <c r="T181" s="31">
        <v>9850.4564812843109</v>
      </c>
      <c r="U181" s="31">
        <v>223125.85</v>
      </c>
      <c r="V181" s="31">
        <v>9494.7170212765959</v>
      </c>
      <c r="W181" s="31">
        <v>4324.1499999999996</v>
      </c>
      <c r="X181" s="31">
        <v>184.00638297872339</v>
      </c>
      <c r="Y181" s="31">
        <v>4035.7273101813248</v>
      </c>
      <c r="Z181" s="31">
        <v>171.73307702899257</v>
      </c>
      <c r="AA181" s="36">
        <v>30832.355674698741</v>
      </c>
      <c r="AB181" s="46">
        <v>1312.0151350935637</v>
      </c>
      <c r="AC181" s="39">
        <v>76931.73225340707</v>
      </c>
      <c r="AD181" s="31">
        <v>3273.6907341875349</v>
      </c>
      <c r="AE181" s="31">
        <v>23533.754076963218</v>
      </c>
      <c r="AF181" s="31">
        <v>1001.4363437005625</v>
      </c>
      <c r="AG181" s="31">
        <v>53397.978176443852</v>
      </c>
      <c r="AH181" s="31">
        <v>2272.2543904869722</v>
      </c>
      <c r="AI181" s="31">
        <v>0</v>
      </c>
      <c r="AJ181" s="31">
        <v>0</v>
      </c>
      <c r="AK181" s="36">
        <v>0</v>
      </c>
      <c r="AL181" s="46">
        <v>0</v>
      </c>
      <c r="AM181" s="46">
        <v>-8157.1302045494676</v>
      </c>
      <c r="AN181" s="213">
        <v>-347.11192359784962</v>
      </c>
      <c r="AO181" s="39">
        <v>332445.68605421355</v>
      </c>
      <c r="AP181" s="31">
        <v>14146.624938477171</v>
      </c>
      <c r="AQ181" s="31">
        <v>346724.39911117632</v>
      </c>
      <c r="AR181" s="31">
        <v>14754.229749411757</v>
      </c>
      <c r="AS181" s="31">
        <v>-14884.314995210003</v>
      </c>
      <c r="AT181" s="31">
        <v>-633.37510617914904</v>
      </c>
      <c r="AU181" s="31">
        <v>-14278.713056962815</v>
      </c>
      <c r="AV181" s="31">
        <v>-607.60481093458793</v>
      </c>
      <c r="AW181" s="31">
        <v>747.39908222864403</v>
      </c>
      <c r="AX181" s="31">
        <v>31.80421626504868</v>
      </c>
      <c r="AY181" s="31">
        <v>1353.001020475831</v>
      </c>
      <c r="AZ181" s="65">
        <v>57.57451150960982</v>
      </c>
      <c r="BA181" s="39">
        <v>6.5679999999999993E-23</v>
      </c>
      <c r="BB181" s="31" t="s">
        <v>64</v>
      </c>
      <c r="BC181" s="32">
        <v>4</v>
      </c>
      <c r="BD181" s="33" t="s">
        <v>354</v>
      </c>
      <c r="BE181" s="1">
        <v>0</v>
      </c>
    </row>
    <row r="182" spans="1:57">
      <c r="A182" s="29">
        <v>130</v>
      </c>
      <c r="B182" s="34">
        <v>96</v>
      </c>
      <c r="C182" s="200" t="s">
        <v>211</v>
      </c>
      <c r="D182" s="42" t="s">
        <v>212</v>
      </c>
      <c r="E182" s="42" t="s">
        <v>57</v>
      </c>
      <c r="F182" s="42" t="s">
        <v>67</v>
      </c>
      <c r="G182" s="42">
        <v>0</v>
      </c>
      <c r="H182" s="42" t="s">
        <v>367</v>
      </c>
      <c r="I182" s="80" t="s">
        <v>343</v>
      </c>
      <c r="J182" s="44" t="s">
        <v>344</v>
      </c>
      <c r="K182" s="44">
        <v>2</v>
      </c>
      <c r="L182" s="46">
        <v>0.84310830615357857</v>
      </c>
      <c r="M182" s="46">
        <v>0</v>
      </c>
      <c r="N182" s="46">
        <v>115</v>
      </c>
      <c r="O182" s="40">
        <v>1779233.7249662625</v>
      </c>
      <c r="P182" s="213">
        <v>15471.597608402282</v>
      </c>
      <c r="Q182" s="83">
        <v>1823068.7047617128</v>
      </c>
      <c r="R182" s="49">
        <v>15852.771345754027</v>
      </c>
      <c r="S182" s="39">
        <v>1241644.1926898186</v>
      </c>
      <c r="T182" s="31">
        <v>10796.906023389727</v>
      </c>
      <c r="U182" s="31">
        <v>1087188.95</v>
      </c>
      <c r="V182" s="31">
        <v>9453.8169565217395</v>
      </c>
      <c r="W182" s="31">
        <v>47043.27</v>
      </c>
      <c r="X182" s="31">
        <v>409.07191304347828</v>
      </c>
      <c r="Y182" s="31">
        <v>107411.97268981868</v>
      </c>
      <c r="Z182" s="31">
        <v>934.01715382451016</v>
      </c>
      <c r="AA182" s="36">
        <v>168006.94432530127</v>
      </c>
      <c r="AB182" s="46">
        <v>1460.9299506547934</v>
      </c>
      <c r="AC182" s="39">
        <v>413417.56774659298</v>
      </c>
      <c r="AD182" s="31">
        <v>3594.9353717095032</v>
      </c>
      <c r="AE182" s="31">
        <v>126466.2459230368</v>
      </c>
      <c r="AF182" s="31">
        <v>1099.7064862872762</v>
      </c>
      <c r="AG182" s="31">
        <v>286951.32182355615</v>
      </c>
      <c r="AH182" s="31">
        <v>2495.228885422227</v>
      </c>
      <c r="AI182" s="31">
        <v>0</v>
      </c>
      <c r="AJ182" s="31">
        <v>0</v>
      </c>
      <c r="AK182" s="36">
        <v>0</v>
      </c>
      <c r="AL182" s="46">
        <v>0</v>
      </c>
      <c r="AM182" s="46">
        <v>-43834.979795450534</v>
      </c>
      <c r="AN182" s="213">
        <v>-381.17373735174374</v>
      </c>
      <c r="AO182" s="39">
        <v>1786504.5139457865</v>
      </c>
      <c r="AP182" s="31">
        <v>15534.821860398144</v>
      </c>
      <c r="AQ182" s="31">
        <v>1863235.8008888236</v>
      </c>
      <c r="AR182" s="31">
        <v>16202.05044251151</v>
      </c>
      <c r="AS182" s="31">
        <v>-79985.685004790008</v>
      </c>
      <c r="AT182" s="31">
        <v>-695.52769569382599</v>
      </c>
      <c r="AU182" s="31">
        <v>-76731.286943037179</v>
      </c>
      <c r="AV182" s="31">
        <v>-667.22858211336677</v>
      </c>
      <c r="AW182" s="31">
        <v>4016.3909177713554</v>
      </c>
      <c r="AX182" s="31">
        <v>34.92513841540309</v>
      </c>
      <c r="AY182" s="31">
        <v>7270.788979524169</v>
      </c>
      <c r="AZ182" s="65">
        <v>63.224251995862339</v>
      </c>
      <c r="BA182" s="39">
        <v>-5.6999999999999993E-24</v>
      </c>
      <c r="BB182" s="31" t="s">
        <v>64</v>
      </c>
      <c r="BC182" s="32">
        <v>2</v>
      </c>
      <c r="BD182" s="33" t="s">
        <v>354</v>
      </c>
      <c r="BE182" s="1">
        <v>0</v>
      </c>
    </row>
    <row r="183" spans="1:57">
      <c r="A183" s="29">
        <v>211</v>
      </c>
      <c r="B183" s="34">
        <v>97</v>
      </c>
      <c r="C183" s="200" t="s">
        <v>213</v>
      </c>
      <c r="D183" s="42" t="s">
        <v>214</v>
      </c>
      <c r="E183" s="42" t="s">
        <v>57</v>
      </c>
      <c r="F183" s="42" t="s">
        <v>67</v>
      </c>
      <c r="G183" s="42">
        <v>0</v>
      </c>
      <c r="H183" s="42" t="s">
        <v>367</v>
      </c>
      <c r="I183" s="80" t="s">
        <v>341</v>
      </c>
      <c r="J183" s="44" t="s">
        <v>342</v>
      </c>
      <c r="K183" s="44">
        <v>1</v>
      </c>
      <c r="L183" s="46">
        <v>0.1994367212368891</v>
      </c>
      <c r="M183" s="46"/>
      <c r="N183" s="46">
        <v>36</v>
      </c>
      <c r="O183" s="40">
        <v>450870.14367950603</v>
      </c>
      <c r="P183" s="213">
        <v>12524.170657764056</v>
      </c>
      <c r="Q183" s="83">
        <v>463856.82476894429</v>
      </c>
      <c r="R183" s="49">
        <v>12884.91179913734</v>
      </c>
      <c r="S183" s="39">
        <v>282716.65370182239</v>
      </c>
      <c r="T183" s="31">
        <v>7853.2403806061757</v>
      </c>
      <c r="U183" s="31">
        <v>270112.55</v>
      </c>
      <c r="V183" s="31">
        <v>7503.126388888888</v>
      </c>
      <c r="W183" s="31">
        <v>5772.26</v>
      </c>
      <c r="X183" s="31">
        <v>160.34055555555557</v>
      </c>
      <c r="Y183" s="31">
        <v>6831.8437018223631</v>
      </c>
      <c r="Z183" s="31">
        <v>189.77343616173232</v>
      </c>
      <c r="AA183" s="36">
        <v>45852.239306202777</v>
      </c>
      <c r="AB183" s="46">
        <v>1273.6733140611882</v>
      </c>
      <c r="AC183" s="39">
        <v>133358.24387161457</v>
      </c>
      <c r="AD183" s="31">
        <v>3704.3956631004044</v>
      </c>
      <c r="AE183" s="31">
        <v>88117.236234291398</v>
      </c>
      <c r="AF183" s="31">
        <v>2447.701006508094</v>
      </c>
      <c r="AG183" s="31">
        <v>44274.138412766733</v>
      </c>
      <c r="AH183" s="31">
        <v>1229.8371781324095</v>
      </c>
      <c r="AI183" s="31">
        <v>966.86922455643833</v>
      </c>
      <c r="AJ183" s="31">
        <v>26.857478459901067</v>
      </c>
      <c r="AK183" s="36">
        <v>1929.6878893045555</v>
      </c>
      <c r="AL183" s="46">
        <v>53.60244136957099</v>
      </c>
      <c r="AM183" s="46">
        <v>-12986.681089438262</v>
      </c>
      <c r="AN183" s="213">
        <v>-360.74114137328502</v>
      </c>
      <c r="AO183" s="39">
        <v>434243.70453451754</v>
      </c>
      <c r="AP183" s="31">
        <v>12062.32512595882</v>
      </c>
      <c r="AQ183" s="31">
        <v>331515.44491916581</v>
      </c>
      <c r="AR183" s="31">
        <v>9208.762358865717</v>
      </c>
      <c r="AS183" s="31">
        <v>122493.83474697606</v>
      </c>
      <c r="AT183" s="31">
        <v>3402.6065207493343</v>
      </c>
      <c r="AU183" s="31">
        <v>102728.25961535168</v>
      </c>
      <c r="AV183" s="31">
        <v>2853.5627670931017</v>
      </c>
      <c r="AW183" s="31">
        <v>3139.1359866358466</v>
      </c>
      <c r="AX183" s="31">
        <v>87.198221850995736</v>
      </c>
      <c r="AY183" s="31">
        <v>-16626.439144988522</v>
      </c>
      <c r="AZ183" s="65">
        <v>-461.8455318052367</v>
      </c>
      <c r="BA183" s="39">
        <v>5.5799999999999993E-23</v>
      </c>
      <c r="BB183" s="31" t="s">
        <v>64</v>
      </c>
      <c r="BC183" s="32">
        <v>3</v>
      </c>
      <c r="BD183" s="33" t="s">
        <v>57</v>
      </c>
      <c r="BE183" s="1">
        <v>0</v>
      </c>
    </row>
    <row r="184" spans="1:57">
      <c r="A184" s="29">
        <v>211</v>
      </c>
      <c r="B184" s="34">
        <v>97</v>
      </c>
      <c r="C184" s="200" t="s">
        <v>213</v>
      </c>
      <c r="D184" s="42" t="s">
        <v>214</v>
      </c>
      <c r="E184" s="42" t="s">
        <v>57</v>
      </c>
      <c r="F184" s="42" t="s">
        <v>67</v>
      </c>
      <c r="G184" s="42">
        <v>0</v>
      </c>
      <c r="H184" s="42" t="s">
        <v>367</v>
      </c>
      <c r="I184" s="80" t="s">
        <v>343</v>
      </c>
      <c r="J184" s="44" t="s">
        <v>344</v>
      </c>
      <c r="K184" s="44">
        <v>2</v>
      </c>
      <c r="L184" s="46">
        <v>0.80056327876311095</v>
      </c>
      <c r="M184" s="46"/>
      <c r="N184" s="46">
        <v>109.5</v>
      </c>
      <c r="O184" s="40">
        <v>1809847.6463204939</v>
      </c>
      <c r="P184" s="213">
        <v>16528.289007493098</v>
      </c>
      <c r="Q184" s="83">
        <v>1861977.7652310557</v>
      </c>
      <c r="R184" s="49">
        <v>17004.363152795031</v>
      </c>
      <c r="S184" s="39">
        <v>1134859.0662981775</v>
      </c>
      <c r="T184" s="31">
        <v>10364.009737882901</v>
      </c>
      <c r="U184" s="31">
        <v>1006810.37</v>
      </c>
      <c r="V184" s="31">
        <v>9194.615251141553</v>
      </c>
      <c r="W184" s="31">
        <v>46705.33</v>
      </c>
      <c r="X184" s="31">
        <v>426.53269406392695</v>
      </c>
      <c r="Y184" s="31">
        <v>81343.366298177643</v>
      </c>
      <c r="Z184" s="31">
        <v>742.86179267742125</v>
      </c>
      <c r="AA184" s="36">
        <v>184056.47069379722</v>
      </c>
      <c r="AB184" s="46">
        <v>1680.8810109022575</v>
      </c>
      <c r="AC184" s="39">
        <v>535316.22612838552</v>
      </c>
      <c r="AD184" s="31">
        <v>4888.7326587067155</v>
      </c>
      <c r="AE184" s="31">
        <v>353713.31376570865</v>
      </c>
      <c r="AF184" s="31">
        <v>3230.2585732028183</v>
      </c>
      <c r="AG184" s="31">
        <v>177721.78158723327</v>
      </c>
      <c r="AH184" s="31">
        <v>1623.0299688331804</v>
      </c>
      <c r="AI184" s="31">
        <v>3881.1307754435611</v>
      </c>
      <c r="AJ184" s="31">
        <v>35.444116670717456</v>
      </c>
      <c r="AK184" s="36">
        <v>7746.0021106954437</v>
      </c>
      <c r="AL184" s="46">
        <v>70.739745303154749</v>
      </c>
      <c r="AM184" s="46">
        <v>-52130.118910561738</v>
      </c>
      <c r="AN184" s="213">
        <v>-476.0741453019337</v>
      </c>
      <c r="AO184" s="39">
        <v>1743107.0954654824</v>
      </c>
      <c r="AP184" s="31">
        <v>15918.786259958744</v>
      </c>
      <c r="AQ184" s="31">
        <v>1330743.3550808341</v>
      </c>
      <c r="AR184" s="31">
        <v>12152.907352336386</v>
      </c>
      <c r="AS184" s="31">
        <v>491705.16525302402</v>
      </c>
      <c r="AT184" s="31">
        <v>4490.4581301646022</v>
      </c>
      <c r="AU184" s="31">
        <v>412363.74038464838</v>
      </c>
      <c r="AV184" s="31">
        <v>3765.8789076223588</v>
      </c>
      <c r="AW184" s="31">
        <v>12600.874013364153</v>
      </c>
      <c r="AX184" s="31">
        <v>115.07647500789182</v>
      </c>
      <c r="AY184" s="31">
        <v>-66740.550855011476</v>
      </c>
      <c r="AZ184" s="65">
        <v>-609.50274753435133</v>
      </c>
      <c r="BA184" s="39">
        <v>-1.0600000000000001E-22</v>
      </c>
      <c r="BB184" s="31" t="s">
        <v>64</v>
      </c>
      <c r="BC184" s="32">
        <v>3</v>
      </c>
      <c r="BD184" s="33" t="s">
        <v>57</v>
      </c>
      <c r="BE184" s="1">
        <v>0</v>
      </c>
    </row>
    <row r="185" spans="1:57">
      <c r="A185" s="29">
        <v>132</v>
      </c>
      <c r="B185" s="34">
        <v>98</v>
      </c>
      <c r="C185" s="200" t="s">
        <v>215</v>
      </c>
      <c r="D185" s="42" t="s">
        <v>216</v>
      </c>
      <c r="E185" s="42" t="s">
        <v>57</v>
      </c>
      <c r="F185" s="42" t="s">
        <v>58</v>
      </c>
      <c r="G185" s="42">
        <v>0</v>
      </c>
      <c r="H185" s="42" t="s">
        <v>367</v>
      </c>
      <c r="I185" s="80" t="s">
        <v>341</v>
      </c>
      <c r="J185" s="44" t="s">
        <v>342</v>
      </c>
      <c r="K185" s="44">
        <v>1</v>
      </c>
      <c r="L185" s="46">
        <v>0.14275615792931856</v>
      </c>
      <c r="M185" s="46">
        <v>0</v>
      </c>
      <c r="N185" s="46">
        <v>103.5</v>
      </c>
      <c r="O185" s="40">
        <v>1257510.6395437175</v>
      </c>
      <c r="P185" s="213">
        <v>12149.861251630122</v>
      </c>
      <c r="Q185" s="83">
        <v>1279930.3827967138</v>
      </c>
      <c r="R185" s="49">
        <v>12366.477128470666</v>
      </c>
      <c r="S185" s="39">
        <v>966987.07147471607</v>
      </c>
      <c r="T185" s="31">
        <v>9342.8702557943579</v>
      </c>
      <c r="U185" s="31">
        <v>921089.25</v>
      </c>
      <c r="V185" s="31">
        <v>8899.4130434782619</v>
      </c>
      <c r="W185" s="31">
        <v>19309.66</v>
      </c>
      <c r="X185" s="31">
        <v>186.56676328502414</v>
      </c>
      <c r="Y185" s="31">
        <v>26588.161474716006</v>
      </c>
      <c r="Z185" s="31">
        <v>256.89044903107248</v>
      </c>
      <c r="AA185" s="36">
        <v>111633.47394628981</v>
      </c>
      <c r="AB185" s="46">
        <v>1078.5842893361332</v>
      </c>
      <c r="AC185" s="39">
        <v>201309.83737570807</v>
      </c>
      <c r="AD185" s="31">
        <v>1945.0225833401744</v>
      </c>
      <c r="AE185" s="31">
        <v>73125.842606187914</v>
      </c>
      <c r="AF185" s="31">
        <v>706.52988025302329</v>
      </c>
      <c r="AG185" s="31">
        <v>123337.62306644086</v>
      </c>
      <c r="AH185" s="31">
        <v>1191.6678557144041</v>
      </c>
      <c r="AI185" s="31">
        <v>4846.3717030792632</v>
      </c>
      <c r="AJ185" s="31">
        <v>46.824847372746504</v>
      </c>
      <c r="AK185" s="36">
        <v>0</v>
      </c>
      <c r="AL185" s="46">
        <v>0</v>
      </c>
      <c r="AM185" s="46">
        <v>-22419.743252996293</v>
      </c>
      <c r="AN185" s="213">
        <v>-216.61587684054385</v>
      </c>
      <c r="AO185" s="39">
        <v>1331433.5097654872</v>
      </c>
      <c r="AP185" s="31">
        <v>12864.091881792145</v>
      </c>
      <c r="AQ185" s="31">
        <v>1177018.7419303968</v>
      </c>
      <c r="AR185" s="31">
        <v>11372.161757781612</v>
      </c>
      <c r="AS185" s="31">
        <v>174689.28289652782</v>
      </c>
      <c r="AT185" s="31">
        <v>1687.8191584205583</v>
      </c>
      <c r="AU185" s="31">
        <v>154414.76783509014</v>
      </c>
      <c r="AV185" s="31">
        <v>1491.9301240105324</v>
      </c>
      <c r="AW185" s="31">
        <v>94197.385283207099</v>
      </c>
      <c r="AX185" s="31">
        <v>910.11966457204937</v>
      </c>
      <c r="AY185" s="31">
        <v>73922.870221769408</v>
      </c>
      <c r="AZ185" s="65">
        <v>714.23063016202332</v>
      </c>
      <c r="BA185" s="39">
        <v>5.0000000000000002E-23</v>
      </c>
      <c r="BB185" s="31" t="s">
        <v>64</v>
      </c>
      <c r="BC185" s="32">
        <v>3</v>
      </c>
      <c r="BD185" s="33" t="s">
        <v>354</v>
      </c>
      <c r="BE185" s="1">
        <v>0</v>
      </c>
    </row>
    <row r="186" spans="1:57">
      <c r="A186" s="29">
        <v>132</v>
      </c>
      <c r="B186" s="34">
        <v>98</v>
      </c>
      <c r="C186" s="200" t="s">
        <v>215</v>
      </c>
      <c r="D186" s="42" t="s">
        <v>216</v>
      </c>
      <c r="E186" s="42" t="s">
        <v>57</v>
      </c>
      <c r="F186" s="42" t="s">
        <v>58</v>
      </c>
      <c r="G186" s="42">
        <v>0</v>
      </c>
      <c r="H186" s="42" t="s">
        <v>367</v>
      </c>
      <c r="I186" s="80" t="s">
        <v>343</v>
      </c>
      <c r="J186" s="44" t="s">
        <v>344</v>
      </c>
      <c r="K186" s="44">
        <v>2</v>
      </c>
      <c r="L186" s="46">
        <v>0.48708914810611675</v>
      </c>
      <c r="M186" s="46">
        <v>0</v>
      </c>
      <c r="N186" s="46">
        <v>293</v>
      </c>
      <c r="O186" s="40">
        <v>4290671.5551492944</v>
      </c>
      <c r="P186" s="213">
        <v>14643.930222352541</v>
      </c>
      <c r="Q186" s="83">
        <v>4367168.5259298244</v>
      </c>
      <c r="R186" s="49">
        <v>14905.012033890185</v>
      </c>
      <c r="S186" s="39">
        <v>3283112.0860593854</v>
      </c>
      <c r="T186" s="31">
        <v>11205.160703274354</v>
      </c>
      <c r="U186" s="31">
        <v>2862511.3</v>
      </c>
      <c r="V186" s="31">
        <v>9769.6631399317412</v>
      </c>
      <c r="W186" s="31">
        <v>114835.2</v>
      </c>
      <c r="X186" s="31">
        <v>391.92901023890784</v>
      </c>
      <c r="Y186" s="31">
        <v>305765.58605938579</v>
      </c>
      <c r="Z186" s="31">
        <v>1043.5685531037057</v>
      </c>
      <c r="AA186" s="36">
        <v>397180.03036897274</v>
      </c>
      <c r="AB186" s="46">
        <v>1355.5632435801117</v>
      </c>
      <c r="AC186" s="39">
        <v>686876.40950146585</v>
      </c>
      <c r="AD186" s="31">
        <v>2344.2880870357189</v>
      </c>
      <c r="AE186" s="31">
        <v>249508.00649332156</v>
      </c>
      <c r="AF186" s="31">
        <v>851.56316209324757</v>
      </c>
      <c r="AG186" s="31">
        <v>420832.40835474897</v>
      </c>
      <c r="AH186" s="31">
        <v>1436.2880831220098</v>
      </c>
      <c r="AI186" s="31">
        <v>16535.994653395315</v>
      </c>
      <c r="AJ186" s="31">
        <v>56.436841820461829</v>
      </c>
      <c r="AK186" s="36">
        <v>0</v>
      </c>
      <c r="AL186" s="46">
        <v>0</v>
      </c>
      <c r="AM186" s="46">
        <v>-76496.970780530115</v>
      </c>
      <c r="AN186" s="213">
        <v>-261.08181153764542</v>
      </c>
      <c r="AO186" s="39">
        <v>4542899.0485489722</v>
      </c>
      <c r="AP186" s="31">
        <v>15504.774909723457</v>
      </c>
      <c r="AQ186" s="31">
        <v>4016030.3038953259</v>
      </c>
      <c r="AR186" s="31">
        <v>13706.588067902136</v>
      </c>
      <c r="AS186" s="31">
        <v>596046.11964597402</v>
      </c>
      <c r="AT186" s="31">
        <v>2034.287097767829</v>
      </c>
      <c r="AU186" s="31">
        <v>526868.74465364718</v>
      </c>
      <c r="AV186" s="31">
        <v>1798.186841821321</v>
      </c>
      <c r="AW186" s="31">
        <v>321404.86839200568</v>
      </c>
      <c r="AX186" s="31">
        <v>1096.9449433174254</v>
      </c>
      <c r="AY186" s="31">
        <v>252227.49339967876</v>
      </c>
      <c r="AZ186" s="65">
        <v>860.8446873709172</v>
      </c>
      <c r="BA186" s="39">
        <v>3.1000000000000001E-22</v>
      </c>
      <c r="BB186" s="31" t="s">
        <v>64</v>
      </c>
      <c r="BC186" s="32">
        <v>1</v>
      </c>
      <c r="BD186" s="33" t="s">
        <v>354</v>
      </c>
      <c r="BE186" s="1">
        <v>0</v>
      </c>
    </row>
    <row r="187" spans="1:57">
      <c r="A187" s="29">
        <v>132</v>
      </c>
      <c r="B187" s="34">
        <v>98</v>
      </c>
      <c r="C187" s="200" t="s">
        <v>215</v>
      </c>
      <c r="D187" s="42" t="s">
        <v>216</v>
      </c>
      <c r="E187" s="42" t="s">
        <v>57</v>
      </c>
      <c r="F187" s="42" t="s">
        <v>58</v>
      </c>
      <c r="G187" s="42">
        <v>0</v>
      </c>
      <c r="H187" s="42" t="s">
        <v>367</v>
      </c>
      <c r="I187" s="80" t="s">
        <v>339</v>
      </c>
      <c r="J187" s="44" t="s">
        <v>340</v>
      </c>
      <c r="K187" s="44">
        <v>3</v>
      </c>
      <c r="L187" s="46">
        <v>0.37015469396456474</v>
      </c>
      <c r="M187" s="46">
        <v>0</v>
      </c>
      <c r="N187" s="46">
        <v>156</v>
      </c>
      <c r="O187" s="40">
        <v>3260619.1753069879</v>
      </c>
      <c r="P187" s="213">
        <v>20901.404969916595</v>
      </c>
      <c r="Q187" s="83">
        <v>3318751.6812734618</v>
      </c>
      <c r="R187" s="49">
        <v>21274.049238932446</v>
      </c>
      <c r="S187" s="39">
        <v>2498872.0324658984</v>
      </c>
      <c r="T187" s="31">
        <v>16018.41046452499</v>
      </c>
      <c r="U187" s="31">
        <v>2085208.55</v>
      </c>
      <c r="V187" s="31">
        <v>13366.721474358976</v>
      </c>
      <c r="W187" s="31">
        <v>153613.68</v>
      </c>
      <c r="X187" s="31">
        <v>984.70307692307688</v>
      </c>
      <c r="Y187" s="31">
        <v>260049.80246589825</v>
      </c>
      <c r="Z187" s="31">
        <v>1666.9859132429374</v>
      </c>
      <c r="AA187" s="36">
        <v>297900.19568473747</v>
      </c>
      <c r="AB187" s="46">
        <v>1909.6166390047272</v>
      </c>
      <c r="AC187" s="39">
        <v>521979.45312282623</v>
      </c>
      <c r="AD187" s="31">
        <v>3346.0221354027312</v>
      </c>
      <c r="AE187" s="31">
        <v>189609.15090049052</v>
      </c>
      <c r="AF187" s="31">
        <v>1215.4432750031442</v>
      </c>
      <c r="AG187" s="31">
        <v>319804.06857881026</v>
      </c>
      <c r="AH187" s="31">
        <v>2050.0260806333986</v>
      </c>
      <c r="AI187" s="31">
        <v>12566.23364352542</v>
      </c>
      <c r="AJ187" s="31">
        <v>80.552779766188593</v>
      </c>
      <c r="AK187" s="36">
        <v>0</v>
      </c>
      <c r="AL187" s="46">
        <v>0</v>
      </c>
      <c r="AM187" s="46">
        <v>-58132.505966473596</v>
      </c>
      <c r="AN187" s="213">
        <v>-372.64426901585637</v>
      </c>
      <c r="AO187" s="39">
        <v>3452294.9516855399</v>
      </c>
      <c r="AP187" s="31">
        <v>22130.095844138079</v>
      </c>
      <c r="AQ187" s="31">
        <v>3051910.4641742771</v>
      </c>
      <c r="AR187" s="31">
        <v>19563.528616501779</v>
      </c>
      <c r="AS187" s="31">
        <v>452954.59745749825</v>
      </c>
      <c r="AT187" s="31">
        <v>2903.5551119070396</v>
      </c>
      <c r="AU187" s="31">
        <v>400384.48751126282</v>
      </c>
      <c r="AV187" s="31">
        <v>2566.5672276362993</v>
      </c>
      <c r="AW187" s="31">
        <v>244245.88632478728</v>
      </c>
      <c r="AX187" s="31">
        <v>1565.6787584922258</v>
      </c>
      <c r="AY187" s="31">
        <v>191675.77637855182</v>
      </c>
      <c r="AZ187" s="65">
        <v>1228.690874221486</v>
      </c>
      <c r="BA187" s="39">
        <v>3.7000000000000005E-22</v>
      </c>
      <c r="BB187" s="31" t="s">
        <v>64</v>
      </c>
      <c r="BC187" s="32">
        <v>2</v>
      </c>
      <c r="BD187" s="33" t="s">
        <v>354</v>
      </c>
      <c r="BE187" s="1">
        <v>0</v>
      </c>
    </row>
    <row r="188" spans="1:57">
      <c r="A188" s="29">
        <v>133</v>
      </c>
      <c r="B188" s="34">
        <v>99</v>
      </c>
      <c r="C188" s="200" t="s">
        <v>217</v>
      </c>
      <c r="D188" s="42" t="s">
        <v>218</v>
      </c>
      <c r="E188" s="42" t="s">
        <v>57</v>
      </c>
      <c r="F188" s="42" t="s">
        <v>67</v>
      </c>
      <c r="G188" s="42">
        <v>0</v>
      </c>
      <c r="H188" s="42" t="s">
        <v>367</v>
      </c>
      <c r="I188" s="80" t="s">
        <v>341</v>
      </c>
      <c r="J188" s="44" t="s">
        <v>342</v>
      </c>
      <c r="K188" s="44">
        <v>1</v>
      </c>
      <c r="L188" s="46">
        <v>0.25663260611387012</v>
      </c>
      <c r="M188" s="46"/>
      <c r="N188" s="46">
        <v>26</v>
      </c>
      <c r="O188" s="40">
        <v>499862.50508263969</v>
      </c>
      <c r="P188" s="213">
        <v>19225.48096471691</v>
      </c>
      <c r="Q188" s="83">
        <v>506696.23360291251</v>
      </c>
      <c r="R188" s="49">
        <v>19488.316677035098</v>
      </c>
      <c r="S188" s="39">
        <v>274574.59999999998</v>
      </c>
      <c r="T188" s="31">
        <v>10560.561538461539</v>
      </c>
      <c r="U188" s="31">
        <v>254688.4</v>
      </c>
      <c r="V188" s="31">
        <v>9795.7076923076929</v>
      </c>
      <c r="W188" s="31">
        <v>4563.7</v>
      </c>
      <c r="X188" s="31">
        <v>175.52692307692305</v>
      </c>
      <c r="Y188" s="31">
        <v>15322.5</v>
      </c>
      <c r="Z188" s="31">
        <v>589.32692307692309</v>
      </c>
      <c r="AA188" s="36">
        <v>56210.59900276953</v>
      </c>
      <c r="AB188" s="46">
        <v>2161.9461154911351</v>
      </c>
      <c r="AC188" s="39">
        <v>170194.92054888757</v>
      </c>
      <c r="AD188" s="31">
        <v>6545.9584826495202</v>
      </c>
      <c r="AE188" s="31">
        <v>108408.65738753654</v>
      </c>
      <c r="AF188" s="31">
        <v>4169.5637456744826</v>
      </c>
      <c r="AG188" s="31">
        <v>61786.263161350995</v>
      </c>
      <c r="AH188" s="31">
        <v>2376.3947369750381</v>
      </c>
      <c r="AI188" s="31">
        <v>0</v>
      </c>
      <c r="AJ188" s="31">
        <v>0</v>
      </c>
      <c r="AK188" s="36">
        <v>5716.1140512554675</v>
      </c>
      <c r="AL188" s="46">
        <v>219.85054043290262</v>
      </c>
      <c r="AM188" s="46">
        <v>-6833.7285202728835</v>
      </c>
      <c r="AN188" s="213">
        <v>-262.8357123181878</v>
      </c>
      <c r="AO188" s="39">
        <v>502020.57229499432</v>
      </c>
      <c r="AP188" s="31">
        <v>19308.483549807472</v>
      </c>
      <c r="AQ188" s="31">
        <v>696721.31473843462</v>
      </c>
      <c r="AR188" s="31">
        <v>26796.97364378595</v>
      </c>
      <c r="AS188" s="31">
        <v>-194700.74244344039</v>
      </c>
      <c r="AT188" s="31">
        <v>-7488.4900939784757</v>
      </c>
      <c r="AU188" s="31">
        <v>-194700.74244344039</v>
      </c>
      <c r="AV188" s="31">
        <v>-7488.4900939784757</v>
      </c>
      <c r="AW188" s="31">
        <v>2158.0672123545728</v>
      </c>
      <c r="AX188" s="31">
        <v>83.002585090560501</v>
      </c>
      <c r="AY188" s="31">
        <v>2158.0672123545733</v>
      </c>
      <c r="AZ188" s="65">
        <v>83.002585090560501</v>
      </c>
      <c r="BA188" s="39">
        <v>2.3599999999999998E-23</v>
      </c>
      <c r="BB188" s="31" t="s">
        <v>64</v>
      </c>
      <c r="BC188" s="32">
        <v>5</v>
      </c>
      <c r="BD188" s="33" t="s">
        <v>57</v>
      </c>
      <c r="BE188" s="1">
        <v>0</v>
      </c>
    </row>
    <row r="189" spans="1:57">
      <c r="A189" s="29">
        <v>133</v>
      </c>
      <c r="B189" s="34">
        <v>99</v>
      </c>
      <c r="C189" s="200" t="s">
        <v>217</v>
      </c>
      <c r="D189" s="42" t="s">
        <v>218</v>
      </c>
      <c r="E189" s="42" t="s">
        <v>57</v>
      </c>
      <c r="F189" s="42" t="s">
        <v>67</v>
      </c>
      <c r="G189" s="42">
        <v>0</v>
      </c>
      <c r="H189" s="42" t="s">
        <v>367</v>
      </c>
      <c r="I189" s="80" t="s">
        <v>343</v>
      </c>
      <c r="J189" s="44" t="s">
        <v>344</v>
      </c>
      <c r="K189" s="44">
        <v>2</v>
      </c>
      <c r="L189" s="46">
        <v>0.74336739388612993</v>
      </c>
      <c r="M189" s="46"/>
      <c r="N189" s="46">
        <v>69</v>
      </c>
      <c r="O189" s="40">
        <v>1447912.2249173603</v>
      </c>
      <c r="P189" s="213">
        <v>20984.23514372986</v>
      </c>
      <c r="Q189" s="83">
        <v>1467706.9463970875</v>
      </c>
      <c r="R189" s="49">
        <v>21271.115165175182</v>
      </c>
      <c r="S189" s="39">
        <v>795338.55</v>
      </c>
      <c r="T189" s="31">
        <v>11526.645652173913</v>
      </c>
      <c r="U189" s="31">
        <v>723868.8</v>
      </c>
      <c r="V189" s="31">
        <v>10490.852173913045</v>
      </c>
      <c r="W189" s="31">
        <v>37913.5</v>
      </c>
      <c r="X189" s="31">
        <v>549.47101449275362</v>
      </c>
      <c r="Y189" s="31">
        <v>33556.25</v>
      </c>
      <c r="Z189" s="31">
        <v>486.32246376811594</v>
      </c>
      <c r="AA189" s="36">
        <v>162820.80099723049</v>
      </c>
      <c r="AB189" s="46">
        <v>2359.72175358305</v>
      </c>
      <c r="AC189" s="39">
        <v>492990.17945111252</v>
      </c>
      <c r="AD189" s="31">
        <v>7144.7852094364116</v>
      </c>
      <c r="AE189" s="31">
        <v>314018.79261246347</v>
      </c>
      <c r="AF189" s="31">
        <v>4550.9969943835276</v>
      </c>
      <c r="AG189" s="31">
        <v>178971.38683864902</v>
      </c>
      <c r="AH189" s="31">
        <v>2593.788215052884</v>
      </c>
      <c r="AI189" s="31">
        <v>0</v>
      </c>
      <c r="AJ189" s="31">
        <v>0</v>
      </c>
      <c r="AK189" s="36">
        <v>16557.415948744532</v>
      </c>
      <c r="AL189" s="46">
        <v>239.96254998180481</v>
      </c>
      <c r="AM189" s="46">
        <v>-19794.721479727115</v>
      </c>
      <c r="AN189" s="213">
        <v>-286.88002144532049</v>
      </c>
      <c r="AO189" s="39">
        <v>1454163.3277050059</v>
      </c>
      <c r="AP189" s="31">
        <v>21074.830836304434</v>
      </c>
      <c r="AQ189" s="31">
        <v>2018137.5852615652</v>
      </c>
      <c r="AR189" s="31">
        <v>29248.370800892251</v>
      </c>
      <c r="AS189" s="31">
        <v>-563974.25755655975</v>
      </c>
      <c r="AT189" s="31">
        <v>-8173.5399645878206</v>
      </c>
      <c r="AU189" s="31">
        <v>-563974.25755655975</v>
      </c>
      <c r="AV189" s="31">
        <v>-8173.5399645878206</v>
      </c>
      <c r="AW189" s="31">
        <v>6251.1027876454273</v>
      </c>
      <c r="AX189" s="31">
        <v>90.595692574571402</v>
      </c>
      <c r="AY189" s="31">
        <v>6251.1027876454273</v>
      </c>
      <c r="AZ189" s="65">
        <v>90.595692574571402</v>
      </c>
      <c r="BA189" s="39">
        <v>-3.5999999999999994E-24</v>
      </c>
      <c r="BB189" s="31" t="s">
        <v>64</v>
      </c>
      <c r="BC189" s="32">
        <v>5</v>
      </c>
      <c r="BD189" s="33" t="s">
        <v>57</v>
      </c>
      <c r="BE189" s="1">
        <v>0</v>
      </c>
    </row>
    <row r="190" spans="1:57">
      <c r="A190" s="29">
        <v>27</v>
      </c>
      <c r="B190" s="34">
        <v>100</v>
      </c>
      <c r="C190" s="200" t="s">
        <v>219</v>
      </c>
      <c r="D190" s="42" t="s">
        <v>220</v>
      </c>
      <c r="E190" s="42" t="s">
        <v>57</v>
      </c>
      <c r="F190" s="42" t="s">
        <v>67</v>
      </c>
      <c r="G190" s="42">
        <v>0</v>
      </c>
      <c r="H190" s="42" t="s">
        <v>367</v>
      </c>
      <c r="I190" s="80" t="s">
        <v>341</v>
      </c>
      <c r="J190" s="44" t="s">
        <v>342</v>
      </c>
      <c r="K190" s="44">
        <v>1</v>
      </c>
      <c r="L190" s="46">
        <v>0.19414289372162688</v>
      </c>
      <c r="M190" s="46">
        <v>0</v>
      </c>
      <c r="N190" s="46">
        <v>205</v>
      </c>
      <c r="O190" s="40">
        <v>2282682.2050023368</v>
      </c>
      <c r="P190" s="213">
        <v>11135.035146352862</v>
      </c>
      <c r="Q190" s="83">
        <v>2381055.0673954948</v>
      </c>
      <c r="R190" s="49">
        <v>11614.902767782902</v>
      </c>
      <c r="S190" s="39">
        <v>1711345.4491884941</v>
      </c>
      <c r="T190" s="31">
        <v>8348.02658140729</v>
      </c>
      <c r="U190" s="31">
        <v>1613929.8173307725</v>
      </c>
      <c r="V190" s="31">
        <v>7872.8283772232799</v>
      </c>
      <c r="W190" s="31">
        <v>30039</v>
      </c>
      <c r="X190" s="31">
        <v>146.53170731707314</v>
      </c>
      <c r="Y190" s="31">
        <v>67376.63185772163</v>
      </c>
      <c r="Z190" s="31">
        <v>328.66649686693478</v>
      </c>
      <c r="AA190" s="36">
        <v>241353.19373540333</v>
      </c>
      <c r="AB190" s="46">
        <v>1177.3326523678211</v>
      </c>
      <c r="AC190" s="39">
        <v>409076.8993891115</v>
      </c>
      <c r="AD190" s="31">
        <v>1995.4970701907873</v>
      </c>
      <c r="AE190" s="31">
        <v>149684.17105937432</v>
      </c>
      <c r="AF190" s="31">
        <v>730.1666880945088</v>
      </c>
      <c r="AG190" s="31">
        <v>247285.50182716691</v>
      </c>
      <c r="AH190" s="31">
        <v>1206.270740620326</v>
      </c>
      <c r="AI190" s="31">
        <v>12107.226502570269</v>
      </c>
      <c r="AJ190" s="31">
        <v>59.059641475952532</v>
      </c>
      <c r="AK190" s="36">
        <v>19279.525082485819</v>
      </c>
      <c r="AL190" s="46">
        <v>94.046463817003996</v>
      </c>
      <c r="AM190" s="46">
        <v>-98372.862393158066</v>
      </c>
      <c r="AN190" s="213">
        <v>-479.86762143003926</v>
      </c>
      <c r="AO190" s="39">
        <v>2457126.2191667524</v>
      </c>
      <c r="AP190" s="31">
        <v>11985.981556910987</v>
      </c>
      <c r="AQ190" s="31">
        <v>2409545.6787734563</v>
      </c>
      <c r="AR190" s="31">
        <v>11753.881359870516</v>
      </c>
      <c r="AS190" s="31">
        <v>9804.2161329421579</v>
      </c>
      <c r="AT190" s="31">
        <v>47.825444550937348</v>
      </c>
      <c r="AU190" s="31">
        <v>47580.540393296316</v>
      </c>
      <c r="AV190" s="31">
        <v>232.10019704046982</v>
      </c>
      <c r="AW190" s="31">
        <v>136667.68990406138</v>
      </c>
      <c r="AX190" s="31">
        <v>666.67165806859202</v>
      </c>
      <c r="AY190" s="31">
        <v>174444.01416441554</v>
      </c>
      <c r="AZ190" s="65">
        <v>850.94641055812463</v>
      </c>
      <c r="BA190" s="39">
        <v>2.4E-22</v>
      </c>
      <c r="BB190" s="31" t="s">
        <v>64</v>
      </c>
      <c r="BC190" s="32">
        <v>2</v>
      </c>
      <c r="BD190" s="33" t="s">
        <v>354</v>
      </c>
      <c r="BE190" s="1">
        <v>0</v>
      </c>
    </row>
    <row r="191" spans="1:57">
      <c r="A191" s="29">
        <v>27</v>
      </c>
      <c r="B191" s="34">
        <v>100</v>
      </c>
      <c r="C191" s="200" t="s">
        <v>219</v>
      </c>
      <c r="D191" s="42" t="s">
        <v>220</v>
      </c>
      <c r="E191" s="42" t="s">
        <v>57</v>
      </c>
      <c r="F191" s="42" t="s">
        <v>67</v>
      </c>
      <c r="G191" s="42">
        <v>0</v>
      </c>
      <c r="H191" s="42" t="s">
        <v>367</v>
      </c>
      <c r="I191" s="80" t="s">
        <v>343</v>
      </c>
      <c r="J191" s="44" t="s">
        <v>344</v>
      </c>
      <c r="K191" s="44">
        <v>2</v>
      </c>
      <c r="L191" s="46">
        <v>0.80585710627837315</v>
      </c>
      <c r="M191" s="46">
        <v>0</v>
      </c>
      <c r="N191" s="46">
        <v>644</v>
      </c>
      <c r="O191" s="40">
        <v>9475060.5649976637</v>
      </c>
      <c r="P191" s="213">
        <v>14712.826964282085</v>
      </c>
      <c r="Q191" s="83">
        <v>9883391.0926045049</v>
      </c>
      <c r="R191" s="49">
        <v>15346.880578578424</v>
      </c>
      <c r="S191" s="39">
        <v>7021616.2408115054</v>
      </c>
      <c r="T191" s="31">
        <v>10903.130808713518</v>
      </c>
      <c r="U191" s="31">
        <v>6359720.0826692274</v>
      </c>
      <c r="V191" s="31">
        <v>9875.3417432751976</v>
      </c>
      <c r="W191" s="31">
        <v>212397.95</v>
      </c>
      <c r="X191" s="31">
        <v>329.81048136645961</v>
      </c>
      <c r="Y191" s="31">
        <v>449498.20814227842</v>
      </c>
      <c r="Z191" s="31">
        <v>697.97858407186072</v>
      </c>
      <c r="AA191" s="36">
        <v>1083733.6262645966</v>
      </c>
      <c r="AB191" s="46">
        <v>1682.8161898518581</v>
      </c>
      <c r="AC191" s="39">
        <v>1698014.9006108884</v>
      </c>
      <c r="AD191" s="31">
        <v>2636.6691003274664</v>
      </c>
      <c r="AE191" s="31">
        <v>621315.82894062577</v>
      </c>
      <c r="AF191" s="31">
        <v>964.77613189538147</v>
      </c>
      <c r="AG191" s="31">
        <v>1026443.848172833</v>
      </c>
      <c r="AH191" s="31">
        <v>1593.8569071006725</v>
      </c>
      <c r="AI191" s="31">
        <v>50255.223497429739</v>
      </c>
      <c r="AJ191" s="31">
        <v>78.036061331412625</v>
      </c>
      <c r="AK191" s="36">
        <v>80026.324917514197</v>
      </c>
      <c r="AL191" s="46">
        <v>124.26447968558102</v>
      </c>
      <c r="AM191" s="46">
        <v>-408330.52760684193</v>
      </c>
      <c r="AN191" s="213">
        <v>-634.05361429633842</v>
      </c>
      <c r="AO191" s="39">
        <v>10199150.670833249</v>
      </c>
      <c r="AP191" s="31">
        <v>15837.190482660324</v>
      </c>
      <c r="AQ191" s="31">
        <v>10001651.211226543</v>
      </c>
      <c r="AR191" s="31">
        <v>15530.514303146807</v>
      </c>
      <c r="AS191" s="31">
        <v>40695.783867057849</v>
      </c>
      <c r="AT191" s="31">
        <v>63.192210973692305</v>
      </c>
      <c r="AU191" s="31">
        <v>197499.45960670372</v>
      </c>
      <c r="AV191" s="31">
        <v>306.67617951351502</v>
      </c>
      <c r="AW191" s="31">
        <v>567286.43009593862</v>
      </c>
      <c r="AX191" s="31">
        <v>880.87954983841394</v>
      </c>
      <c r="AY191" s="31">
        <v>724090.10583558457</v>
      </c>
      <c r="AZ191" s="65">
        <v>1124.3635183782367</v>
      </c>
      <c r="BA191" s="39">
        <v>-1.3400000000000002E-21</v>
      </c>
      <c r="BB191" s="31" t="s">
        <v>64</v>
      </c>
      <c r="BC191" s="32">
        <v>2</v>
      </c>
      <c r="BD191" s="33" t="s">
        <v>354</v>
      </c>
      <c r="BE191" s="1">
        <v>0</v>
      </c>
    </row>
    <row r="192" spans="1:57">
      <c r="A192" s="29">
        <v>26</v>
      </c>
      <c r="B192" s="34">
        <v>101</v>
      </c>
      <c r="C192" s="200" t="s">
        <v>221</v>
      </c>
      <c r="D192" s="42" t="s">
        <v>220</v>
      </c>
      <c r="E192" s="42" t="s">
        <v>57</v>
      </c>
      <c r="F192" s="42" t="s">
        <v>62</v>
      </c>
      <c r="G192" s="42">
        <v>0</v>
      </c>
      <c r="H192" s="42" t="s">
        <v>367</v>
      </c>
      <c r="I192" s="80" t="s">
        <v>339</v>
      </c>
      <c r="J192" s="44" t="s">
        <v>340</v>
      </c>
      <c r="K192" s="44">
        <v>3</v>
      </c>
      <c r="L192" s="46">
        <v>1</v>
      </c>
      <c r="M192" s="46">
        <v>0</v>
      </c>
      <c r="N192" s="46">
        <v>431</v>
      </c>
      <c r="O192" s="40">
        <v>9996031</v>
      </c>
      <c r="P192" s="213">
        <v>23192.647331786546</v>
      </c>
      <c r="Q192" s="83">
        <v>10375024.550000001</v>
      </c>
      <c r="R192" s="49">
        <v>24071.982714617166</v>
      </c>
      <c r="S192" s="39">
        <v>6808418.7199999997</v>
      </c>
      <c r="T192" s="31">
        <v>15796.795174013921</v>
      </c>
      <c r="U192" s="31">
        <v>5916317.2999999998</v>
      </c>
      <c r="V192" s="31">
        <v>13726.954292343387</v>
      </c>
      <c r="W192" s="31">
        <v>278238.09000000003</v>
      </c>
      <c r="X192" s="31">
        <v>645.56401392111366</v>
      </c>
      <c r="Y192" s="31">
        <v>613863.32999999996</v>
      </c>
      <c r="Z192" s="31">
        <v>1424.2768677494198</v>
      </c>
      <c r="AA192" s="36">
        <v>1184907.31</v>
      </c>
      <c r="AB192" s="46">
        <v>2749.2048955916471</v>
      </c>
      <c r="AC192" s="39">
        <v>2358076.92</v>
      </c>
      <c r="AD192" s="31">
        <v>5471.1761484918788</v>
      </c>
      <c r="AE192" s="31">
        <v>1244738.7</v>
      </c>
      <c r="AF192" s="31">
        <v>2888.0248259860782</v>
      </c>
      <c r="AG192" s="31">
        <v>1086877.05</v>
      </c>
      <c r="AH192" s="31">
        <v>2521.7564965197212</v>
      </c>
      <c r="AI192" s="31">
        <v>26461.17</v>
      </c>
      <c r="AJ192" s="31">
        <v>61.394825986078885</v>
      </c>
      <c r="AK192" s="36">
        <v>23621.599999999999</v>
      </c>
      <c r="AL192" s="46">
        <v>54.806496519721577</v>
      </c>
      <c r="AM192" s="46">
        <v>-378993.55</v>
      </c>
      <c r="AN192" s="213">
        <v>-879.33538283062637</v>
      </c>
      <c r="AO192" s="39">
        <v>9597037.8200000003</v>
      </c>
      <c r="AP192" s="31">
        <v>22266.909095127608</v>
      </c>
      <c r="AQ192" s="31">
        <v>12105344.82</v>
      </c>
      <c r="AR192" s="31">
        <v>28086.646914153134</v>
      </c>
      <c r="AS192" s="31">
        <v>-2508307</v>
      </c>
      <c r="AT192" s="31">
        <v>-5819.7378190255213</v>
      </c>
      <c r="AU192" s="31">
        <v>-2508307</v>
      </c>
      <c r="AV192" s="31">
        <v>-5819.7378190255213</v>
      </c>
      <c r="AW192" s="31">
        <v>-398993.18</v>
      </c>
      <c r="AX192" s="31">
        <v>-925.73823665893269</v>
      </c>
      <c r="AY192" s="31">
        <v>-398993.18</v>
      </c>
      <c r="AZ192" s="65">
        <v>-925.73823665893269</v>
      </c>
      <c r="BA192" s="39">
        <v>0</v>
      </c>
      <c r="BB192" s="31" t="s">
        <v>57</v>
      </c>
      <c r="BC192" s="32">
        <v>3</v>
      </c>
      <c r="BD192" s="33" t="s">
        <v>354</v>
      </c>
      <c r="BE192" s="1">
        <v>1</v>
      </c>
    </row>
    <row r="193" spans="1:57">
      <c r="A193" s="29">
        <v>134</v>
      </c>
      <c r="B193" s="34">
        <v>102</v>
      </c>
      <c r="C193" s="200" t="s">
        <v>222</v>
      </c>
      <c r="D193" s="42" t="s">
        <v>223</v>
      </c>
      <c r="E193" s="42" t="s">
        <v>57</v>
      </c>
      <c r="F193" s="42" t="s">
        <v>58</v>
      </c>
      <c r="G193" s="42">
        <v>0</v>
      </c>
      <c r="H193" s="42" t="s">
        <v>367</v>
      </c>
      <c r="I193" s="80" t="s">
        <v>341</v>
      </c>
      <c r="J193" s="44" t="s">
        <v>342</v>
      </c>
      <c r="K193" s="44">
        <v>1</v>
      </c>
      <c r="L193" s="46">
        <v>0.11058043821920298</v>
      </c>
      <c r="M193" s="46">
        <v>0</v>
      </c>
      <c r="N193" s="46">
        <v>76.5</v>
      </c>
      <c r="O193" s="40">
        <v>785835.18674775062</v>
      </c>
      <c r="P193" s="213">
        <v>10272.355382323536</v>
      </c>
      <c r="Q193" s="83">
        <v>808715.76451058884</v>
      </c>
      <c r="R193" s="49">
        <v>10571.4479020992</v>
      </c>
      <c r="S193" s="39">
        <v>535749.33375814348</v>
      </c>
      <c r="T193" s="31">
        <v>7003.2592648123327</v>
      </c>
      <c r="U193" s="31">
        <v>495598.63318954769</v>
      </c>
      <c r="V193" s="31">
        <v>6478.4135057457197</v>
      </c>
      <c r="W193" s="31">
        <v>16569.400000000001</v>
      </c>
      <c r="X193" s="31">
        <v>216.59346405228757</v>
      </c>
      <c r="Y193" s="31">
        <v>23581.300568595871</v>
      </c>
      <c r="Z193" s="31">
        <v>308.25229501432506</v>
      </c>
      <c r="AA193" s="36">
        <v>76937.373976123985</v>
      </c>
      <c r="AB193" s="46">
        <v>1005.7173068774376</v>
      </c>
      <c r="AC193" s="39">
        <v>196029.05677632141</v>
      </c>
      <c r="AD193" s="31">
        <v>2562.4713304094298</v>
      </c>
      <c r="AE193" s="31">
        <v>105268.04338671427</v>
      </c>
      <c r="AF193" s="31">
        <v>1376.0528547282909</v>
      </c>
      <c r="AG193" s="31">
        <v>83986.82809918921</v>
      </c>
      <c r="AH193" s="31">
        <v>1097.8670339763294</v>
      </c>
      <c r="AI193" s="31">
        <v>6774.1852904179295</v>
      </c>
      <c r="AJ193" s="31">
        <v>88.551441704809534</v>
      </c>
      <c r="AK193" s="36">
        <v>0</v>
      </c>
      <c r="AL193" s="46">
        <v>0</v>
      </c>
      <c r="AM193" s="46">
        <v>-22880.577762838384</v>
      </c>
      <c r="AN193" s="213">
        <v>-299.0925197756651</v>
      </c>
      <c r="AO193" s="39">
        <v>772264.38824243506</v>
      </c>
      <c r="AP193" s="31">
        <v>10094.959323430523</v>
      </c>
      <c r="AQ193" s="31">
        <v>702291.29854608781</v>
      </c>
      <c r="AR193" s="31">
        <v>9180.278412367159</v>
      </c>
      <c r="AS193" s="31">
        <v>108241.44078999042</v>
      </c>
      <c r="AT193" s="31">
        <v>1414.9207946403974</v>
      </c>
      <c r="AU193" s="31">
        <v>69973.089696347262</v>
      </c>
      <c r="AV193" s="31">
        <v>914.68091106336294</v>
      </c>
      <c r="AW193" s="31">
        <v>24697.552588327664</v>
      </c>
      <c r="AX193" s="31">
        <v>322.84382468402168</v>
      </c>
      <c r="AY193" s="31">
        <v>-13570.798505315481</v>
      </c>
      <c r="AZ193" s="65">
        <v>-177.39605889301279</v>
      </c>
      <c r="BA193" s="39">
        <v>1.4200000000000001E-22</v>
      </c>
      <c r="BB193" s="31" t="s">
        <v>64</v>
      </c>
      <c r="BC193" s="32">
        <v>2</v>
      </c>
      <c r="BD193" s="33" t="s">
        <v>354</v>
      </c>
      <c r="BE193" s="1">
        <v>0</v>
      </c>
    </row>
    <row r="194" spans="1:57">
      <c r="A194" s="29">
        <v>134</v>
      </c>
      <c r="B194" s="34">
        <v>102</v>
      </c>
      <c r="C194" s="200" t="s">
        <v>222</v>
      </c>
      <c r="D194" s="42" t="s">
        <v>223</v>
      </c>
      <c r="E194" s="42" t="s">
        <v>57</v>
      </c>
      <c r="F194" s="42" t="s">
        <v>58</v>
      </c>
      <c r="G194" s="42">
        <v>0</v>
      </c>
      <c r="H194" s="42" t="s">
        <v>367</v>
      </c>
      <c r="I194" s="80" t="s">
        <v>343</v>
      </c>
      <c r="J194" s="44" t="s">
        <v>344</v>
      </c>
      <c r="K194" s="44">
        <v>2</v>
      </c>
      <c r="L194" s="46">
        <v>0.55632894151030221</v>
      </c>
      <c r="M194" s="46">
        <v>0</v>
      </c>
      <c r="N194" s="46">
        <v>209</v>
      </c>
      <c r="O194" s="40">
        <v>3953527.9899895266</v>
      </c>
      <c r="P194" s="213">
        <v>18916.401865978594</v>
      </c>
      <c r="Q194" s="83">
        <v>4068639.9194856924</v>
      </c>
      <c r="R194" s="49">
        <v>19467.176648256904</v>
      </c>
      <c r="S194" s="39">
        <v>2638896.8935558316</v>
      </c>
      <c r="T194" s="31">
        <v>12626.300926104459</v>
      </c>
      <c r="U194" s="31">
        <v>2266268.9862267729</v>
      </c>
      <c r="V194" s="31">
        <v>10843.392278597001</v>
      </c>
      <c r="W194" s="31">
        <v>69709.929999999993</v>
      </c>
      <c r="X194" s="31">
        <v>333.54033492822964</v>
      </c>
      <c r="Y194" s="31">
        <v>302917.97732905869</v>
      </c>
      <c r="Z194" s="31">
        <v>1449.3683125792279</v>
      </c>
      <c r="AA194" s="36">
        <v>443523.0450915554</v>
      </c>
      <c r="AB194" s="46">
        <v>2122.1198329739486</v>
      </c>
      <c r="AC194" s="39">
        <v>986219.98083830543</v>
      </c>
      <c r="AD194" s="31">
        <v>4718.7558891784947</v>
      </c>
      <c r="AE194" s="31">
        <v>529602.34283120569</v>
      </c>
      <c r="AF194" s="31">
        <v>2533.9825015847159</v>
      </c>
      <c r="AG194" s="31">
        <v>422536.78796794335</v>
      </c>
      <c r="AH194" s="31">
        <v>2021.7071194638436</v>
      </c>
      <c r="AI194" s="31">
        <v>34080.850039156481</v>
      </c>
      <c r="AJ194" s="31">
        <v>163.06626812993531</v>
      </c>
      <c r="AK194" s="36">
        <v>0</v>
      </c>
      <c r="AL194" s="46">
        <v>0</v>
      </c>
      <c r="AM194" s="46">
        <v>-115111.92949616599</v>
      </c>
      <c r="AN194" s="213">
        <v>-550.77478227830613</v>
      </c>
      <c r="AO194" s="39">
        <v>3885253.4552752967</v>
      </c>
      <c r="AP194" s="31">
        <v>18589.729451077976</v>
      </c>
      <c r="AQ194" s="31">
        <v>3533219.6276664077</v>
      </c>
      <c r="AR194" s="31">
        <v>16905.357070174199</v>
      </c>
      <c r="AS194" s="31">
        <v>544561.4717394762</v>
      </c>
      <c r="AT194" s="31">
        <v>2605.5572810501253</v>
      </c>
      <c r="AU194" s="31">
        <v>352033.82760888903</v>
      </c>
      <c r="AV194" s="31">
        <v>1684.3723809037749</v>
      </c>
      <c r="AW194" s="31">
        <v>124253.10941635715</v>
      </c>
      <c r="AX194" s="31">
        <v>594.51248524572793</v>
      </c>
      <c r="AY194" s="31">
        <v>-68274.534714230089</v>
      </c>
      <c r="AZ194" s="65">
        <v>-326.67241490062241</v>
      </c>
      <c r="BA194" s="39">
        <v>-5.0000000000000002E-23</v>
      </c>
      <c r="BB194" s="31" t="s">
        <v>64</v>
      </c>
      <c r="BC194" s="32">
        <v>4</v>
      </c>
      <c r="BD194" s="33" t="s">
        <v>354</v>
      </c>
      <c r="BE194" s="1">
        <v>0</v>
      </c>
    </row>
    <row r="195" spans="1:57">
      <c r="A195" s="29">
        <v>134</v>
      </c>
      <c r="B195" s="34">
        <v>102</v>
      </c>
      <c r="C195" s="200" t="s">
        <v>222</v>
      </c>
      <c r="D195" s="42" t="s">
        <v>223</v>
      </c>
      <c r="E195" s="42" t="s">
        <v>57</v>
      </c>
      <c r="F195" s="42" t="s">
        <v>58</v>
      </c>
      <c r="G195" s="42">
        <v>0</v>
      </c>
      <c r="H195" s="42" t="s">
        <v>367</v>
      </c>
      <c r="I195" s="80" t="s">
        <v>339</v>
      </c>
      <c r="J195" s="44" t="s">
        <v>340</v>
      </c>
      <c r="K195" s="44">
        <v>3</v>
      </c>
      <c r="L195" s="46">
        <v>0.33309062027049491</v>
      </c>
      <c r="M195" s="46">
        <v>0</v>
      </c>
      <c r="N195" s="46">
        <v>97.5</v>
      </c>
      <c r="O195" s="40">
        <v>2367094.3432627227</v>
      </c>
      <c r="P195" s="213">
        <v>24277.890700130491</v>
      </c>
      <c r="Q195" s="83">
        <v>2436015.2660037186</v>
      </c>
      <c r="R195" s="49">
        <v>24984.771959012498</v>
      </c>
      <c r="S195" s="39">
        <v>1601624.7126860248</v>
      </c>
      <c r="T195" s="31">
        <v>16426.920130113074</v>
      </c>
      <c r="U195" s="31">
        <v>1407139.4805836794</v>
      </c>
      <c r="V195" s="31">
        <v>14432.19980085825</v>
      </c>
      <c r="W195" s="31">
        <v>60321.48</v>
      </c>
      <c r="X195" s="31">
        <v>618.6818461538461</v>
      </c>
      <c r="Y195" s="31">
        <v>134163.75210234546</v>
      </c>
      <c r="Z195" s="31">
        <v>1376.038483100979</v>
      </c>
      <c r="AA195" s="36">
        <v>243911.43093232068</v>
      </c>
      <c r="AB195" s="46">
        <v>2501.6557018699555</v>
      </c>
      <c r="AC195" s="39">
        <v>590479.12238537322</v>
      </c>
      <c r="AD195" s="31">
        <v>6056.1961270294669</v>
      </c>
      <c r="AE195" s="31">
        <v>317088.61378208006</v>
      </c>
      <c r="AF195" s="31">
        <v>3252.1909105854365</v>
      </c>
      <c r="AG195" s="31">
        <v>252985.29393286753</v>
      </c>
      <c r="AH195" s="31">
        <v>2594.7209634140249</v>
      </c>
      <c r="AI195" s="31">
        <v>20405.214670425583</v>
      </c>
      <c r="AJ195" s="31">
        <v>209.284253030006</v>
      </c>
      <c r="AK195" s="36">
        <v>0</v>
      </c>
      <c r="AL195" s="46">
        <v>0</v>
      </c>
      <c r="AM195" s="46">
        <v>-68920.922740995637</v>
      </c>
      <c r="AN195" s="213">
        <v>-706.88125888200648</v>
      </c>
      <c r="AO195" s="39">
        <v>2326216.3564822683</v>
      </c>
      <c r="AP195" s="31">
        <v>23858.629297254036</v>
      </c>
      <c r="AQ195" s="31">
        <v>2115443.2737875045</v>
      </c>
      <c r="AR195" s="31">
        <v>21696.854090128258</v>
      </c>
      <c r="AS195" s="31">
        <v>326045.08747053344</v>
      </c>
      <c r="AT195" s="31">
        <v>3344.0521791849574</v>
      </c>
      <c r="AU195" s="31">
        <v>210773.08269476378</v>
      </c>
      <c r="AV195" s="31">
        <v>2161.7752071257823</v>
      </c>
      <c r="AW195" s="31">
        <v>74394.017995315196</v>
      </c>
      <c r="AX195" s="31">
        <v>763.0155691827199</v>
      </c>
      <c r="AY195" s="31">
        <v>-40877.986780454434</v>
      </c>
      <c r="AZ195" s="65">
        <v>-419.26140287645569</v>
      </c>
      <c r="BA195" s="39">
        <v>-1.9400000000000001E-22</v>
      </c>
      <c r="BB195" s="31" t="s">
        <v>64</v>
      </c>
      <c r="BC195" s="32">
        <v>3</v>
      </c>
      <c r="BD195" s="33" t="s">
        <v>354</v>
      </c>
      <c r="BE195" s="1">
        <v>0</v>
      </c>
    </row>
    <row r="196" spans="1:57" ht="13.5" thickBot="1">
      <c r="A196" s="29">
        <v>135</v>
      </c>
      <c r="B196" s="34">
        <v>103</v>
      </c>
      <c r="C196" s="201" t="s">
        <v>224</v>
      </c>
      <c r="D196" s="43" t="s">
        <v>225</v>
      </c>
      <c r="E196" s="43" t="s">
        <v>57</v>
      </c>
      <c r="F196" s="43" t="s">
        <v>67</v>
      </c>
      <c r="G196" s="43">
        <v>0</v>
      </c>
      <c r="H196" s="43" t="s">
        <v>367</v>
      </c>
      <c r="I196" s="81" t="s">
        <v>341</v>
      </c>
      <c r="J196" s="45" t="s">
        <v>342</v>
      </c>
      <c r="K196" s="45">
        <v>1</v>
      </c>
      <c r="L196" s="47">
        <v>0.19806779471491406</v>
      </c>
      <c r="M196" s="47">
        <v>0</v>
      </c>
      <c r="N196" s="47">
        <v>65</v>
      </c>
      <c r="O196" s="71">
        <v>720599.73333190114</v>
      </c>
      <c r="P196" s="214">
        <v>11086.149743567708</v>
      </c>
      <c r="Q196" s="84">
        <v>736278.72252187319</v>
      </c>
      <c r="R196" s="50">
        <v>11327.364961874971</v>
      </c>
      <c r="S196" s="73">
        <v>538800.0884513763</v>
      </c>
      <c r="T196" s="74">
        <v>8289.2321300211734</v>
      </c>
      <c r="U196" s="74">
        <v>507391.89547489636</v>
      </c>
      <c r="V196" s="74">
        <v>7806.0291611522507</v>
      </c>
      <c r="W196" s="74">
        <v>11930.05</v>
      </c>
      <c r="X196" s="74">
        <v>183.53923076923076</v>
      </c>
      <c r="Y196" s="74">
        <v>19478.142976479889</v>
      </c>
      <c r="Z196" s="74">
        <v>299.66373809969059</v>
      </c>
      <c r="AA196" s="75">
        <v>67059.389325221928</v>
      </c>
      <c r="AB196" s="47">
        <v>1031.6829126957218</v>
      </c>
      <c r="AC196" s="73">
        <v>129315.33369821092</v>
      </c>
      <c r="AD196" s="74">
        <v>1989.4666722801676</v>
      </c>
      <c r="AE196" s="74">
        <v>45385.125736908849</v>
      </c>
      <c r="AF196" s="74">
        <v>698.2327036447515</v>
      </c>
      <c r="AG196" s="74">
        <v>73707.57255403485</v>
      </c>
      <c r="AH196" s="74">
        <v>1133.9626546774591</v>
      </c>
      <c r="AI196" s="74">
        <v>10222.635407267202</v>
      </c>
      <c r="AJ196" s="74">
        <v>157.27131395795695</v>
      </c>
      <c r="AK196" s="75">
        <v>1103.9110470641019</v>
      </c>
      <c r="AL196" s="47">
        <v>16.983246877909263</v>
      </c>
      <c r="AM196" s="47">
        <v>-15678.98918997213</v>
      </c>
      <c r="AN196" s="214">
        <v>-241.21521830726354</v>
      </c>
      <c r="AO196" s="73">
        <v>824538.04677463241</v>
      </c>
      <c r="AP196" s="74">
        <v>12685.200719609729</v>
      </c>
      <c r="AQ196" s="74">
        <v>665843.15863212268</v>
      </c>
      <c r="AR196" s="74">
        <v>10243.740902032654</v>
      </c>
      <c r="AS196" s="74">
        <v>235712.9559140201</v>
      </c>
      <c r="AT196" s="74">
        <v>3626.3531679080011</v>
      </c>
      <c r="AU196" s="74">
        <v>158694.88814250988</v>
      </c>
      <c r="AV196" s="74">
        <v>2441.4598175770748</v>
      </c>
      <c r="AW196" s="74">
        <v>180956.38121424164</v>
      </c>
      <c r="AX196" s="74">
        <v>2783.9443263729477</v>
      </c>
      <c r="AY196" s="74">
        <v>103938.31344273144</v>
      </c>
      <c r="AZ196" s="76">
        <v>1599.0509760420223</v>
      </c>
      <c r="BA196" s="39">
        <v>-1.1E-22</v>
      </c>
      <c r="BB196" s="31" t="s">
        <v>57</v>
      </c>
      <c r="BC196" s="32">
        <v>2</v>
      </c>
      <c r="BD196" s="33" t="s">
        <v>354</v>
      </c>
      <c r="BE196" s="1">
        <v>0</v>
      </c>
    </row>
    <row r="197" spans="1:57">
      <c r="A197" s="1">
        <v>135</v>
      </c>
      <c r="B197" s="1">
        <v>103</v>
      </c>
      <c r="C197" s="1" t="s">
        <v>224</v>
      </c>
      <c r="D197" s="1" t="s">
        <v>225</v>
      </c>
      <c r="E197" s="1" t="s">
        <v>57</v>
      </c>
      <c r="F197" s="1" t="s">
        <v>67</v>
      </c>
      <c r="G197" s="1">
        <v>0</v>
      </c>
      <c r="H197" s="1" t="s">
        <v>367</v>
      </c>
      <c r="I197" s="1" t="s">
        <v>343</v>
      </c>
      <c r="J197" s="1" t="s">
        <v>344</v>
      </c>
      <c r="K197" s="1">
        <v>2</v>
      </c>
      <c r="L197" s="1">
        <v>0.80193220528508591</v>
      </c>
      <c r="M197" s="1">
        <v>0</v>
      </c>
      <c r="N197" s="1">
        <v>210</v>
      </c>
      <c r="O197" s="1">
        <v>2917547.1666680989</v>
      </c>
      <c r="P197" s="1">
        <v>13893.081746038568</v>
      </c>
      <c r="Q197" s="1">
        <v>2981027.8874781267</v>
      </c>
      <c r="R197" s="1">
        <v>14195.370892752984</v>
      </c>
      <c r="S197" s="1">
        <v>2179036.4215486241</v>
      </c>
      <c r="T197" s="1">
        <v>10376.363912136303</v>
      </c>
      <c r="U197" s="1">
        <v>1962555.6045251037</v>
      </c>
      <c r="V197" s="1">
        <v>9345.5028786909697</v>
      </c>
      <c r="W197" s="1">
        <v>59505.71</v>
      </c>
      <c r="X197" s="1">
        <v>283.36052380952378</v>
      </c>
      <c r="Y197" s="1">
        <v>156975.10702352013</v>
      </c>
      <c r="Z197" s="1">
        <v>747.50050963581009</v>
      </c>
      <c r="AA197" s="1">
        <v>273953.11067477812</v>
      </c>
      <c r="AB197" s="1">
        <v>1304.5386222608479</v>
      </c>
      <c r="AC197" s="1">
        <v>523568.86630178918</v>
      </c>
      <c r="AD197" s="1">
        <v>2493.1850776275669</v>
      </c>
      <c r="AE197" s="1">
        <v>183754.22426309116</v>
      </c>
      <c r="AF197" s="1">
        <v>875.02011553852924</v>
      </c>
      <c r="AG197" s="1">
        <v>298425.47744596517</v>
      </c>
      <c r="AH197" s="1">
        <v>1421.0737021236434</v>
      </c>
      <c r="AI197" s="1">
        <v>41389.164592732799</v>
      </c>
      <c r="AJ197" s="1">
        <v>197.09125996539427</v>
      </c>
      <c r="AK197" s="1">
        <v>4469.4889529358979</v>
      </c>
      <c r="AL197" s="1">
        <v>21.283280728266181</v>
      </c>
      <c r="AM197" s="1">
        <v>-63480.720810027873</v>
      </c>
      <c r="AN197" s="1">
        <v>-302.28914671441845</v>
      </c>
      <c r="AO197" s="1">
        <v>3338370.1532253674</v>
      </c>
      <c r="AP197" s="1">
        <v>15897.000729644607</v>
      </c>
      <c r="AQ197" s="1">
        <v>2695850.0413678773</v>
      </c>
      <c r="AR197" s="1">
        <v>12837.381149370845</v>
      </c>
      <c r="AS197" s="1">
        <v>954349.04408597993</v>
      </c>
      <c r="AT197" s="1">
        <v>4544.5192575522851</v>
      </c>
      <c r="AU197" s="1">
        <v>642520.11185749015</v>
      </c>
      <c r="AV197" s="1">
        <v>3059.6195802737625</v>
      </c>
      <c r="AW197" s="1">
        <v>732651.91878575843</v>
      </c>
      <c r="AX197" s="1">
        <v>3488.8186608845635</v>
      </c>
      <c r="AY197" s="1">
        <v>420822.98655726854</v>
      </c>
      <c r="AZ197" s="1">
        <v>2003.9189836060407</v>
      </c>
      <c r="BA197" s="1">
        <v>1E-22</v>
      </c>
      <c r="BB197" s="1" t="s">
        <v>57</v>
      </c>
      <c r="BC197" s="1">
        <v>1</v>
      </c>
      <c r="BD197" s="1" t="s">
        <v>354</v>
      </c>
      <c r="BE197" s="1">
        <v>0</v>
      </c>
    </row>
  </sheetData>
  <sheetProtection sheet="1" objects="1" scenarios="1" autoFilter="0"/>
  <autoFilter ref="C13:AZ13"/>
  <mergeCells count="3">
    <mergeCell ref="T11:Z11"/>
    <mergeCell ref="AD11:AJ11"/>
    <mergeCell ref="AP9:AZ9"/>
  </mergeCells>
  <conditionalFormatting sqref="A14:B196 D14:O196 Q14:AM196 AO14:BD196">
    <cfRule type="expression" dxfId="2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6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2"/>
  <sheetViews>
    <sheetView workbookViewId="0">
      <pane ySplit="12" topLeftCell="A13" activePane="bottomLeft" state="frozen"/>
      <selection activeCell="D1" sqref="A1:XFD6"/>
      <selection pane="bottomLeft" activeCell="D4" sqref="D4"/>
    </sheetView>
  </sheetViews>
  <sheetFormatPr baseColWidth="10" defaultColWidth="8.7109375" defaultRowHeight="12.75" outlineLevelRow="1" outlineLevelCol="1"/>
  <cols>
    <col min="1" max="1" width="6.42578125" hidden="1" customWidth="1" outlineLevel="1"/>
    <col min="2" max="2" width="10.140625" hidden="1" customWidth="1" outlineLevel="1"/>
    <col min="3" max="3" width="10.5703125" hidden="1" customWidth="1" outlineLevel="1"/>
    <col min="4" max="4" width="25.140625" customWidth="1" collapsed="1"/>
    <col min="5" max="5" width="24" hidden="1" customWidth="1" outlineLevel="1"/>
    <col min="6" max="6" width="17.85546875" style="9" customWidth="1" collapsed="1"/>
    <col min="7" max="7" width="8.28515625" bestFit="1" customWidth="1"/>
    <col min="8" max="8" width="13.5703125" hidden="1" customWidth="1" outlineLevel="1"/>
    <col min="9" max="9" width="5.7109375" hidden="1" customWidth="1" outlineLevel="1"/>
    <col min="10" max="12" width="3.7109375" hidden="1" customWidth="1" outlineLevel="1"/>
    <col min="13" max="13" width="6.7109375" customWidth="1" collapsed="1"/>
    <col min="14" max="14" width="18.42578125" hidden="1" customWidth="1" outlineLevel="1"/>
    <col min="15" max="15" width="6.7109375" customWidth="1" collapsed="1"/>
    <col min="16" max="16" width="10.7109375" customWidth="1"/>
    <col min="17" max="17" width="8.5703125" customWidth="1"/>
    <col min="18" max="18" width="10.7109375" hidden="1" customWidth="1" outlineLevel="1"/>
    <col min="19" max="19" width="10.7109375" customWidth="1" collapsed="1"/>
    <col min="20" max="20" width="10.7109375" hidden="1" customWidth="1" outlineLevel="1"/>
    <col min="21" max="21" width="10.7109375" customWidth="1" collapsed="1"/>
    <col min="22" max="22" width="10.7109375" hidden="1" customWidth="1" outlineLevel="1"/>
    <col min="23" max="23" width="10.7109375" customWidth="1" collapsed="1"/>
    <col min="24" max="24" width="8.5703125" customWidth="1"/>
    <col min="25" max="25" width="10.7109375" customWidth="1"/>
    <col min="26" max="26" width="8.5703125" customWidth="1"/>
    <col min="27" max="27" width="10.7109375" customWidth="1"/>
    <col min="28" max="28" width="8.5703125" customWidth="1"/>
    <col min="29" max="29" width="10.7109375" customWidth="1"/>
    <col min="30" max="30" width="8.5703125" customWidth="1"/>
    <col min="31" max="32" width="10.7109375" customWidth="1"/>
    <col min="33" max="33" width="8.5703125" customWidth="1"/>
    <col min="34" max="35" width="10.7109375" customWidth="1"/>
    <col min="36" max="37" width="8.7109375" hidden="1" customWidth="1" outlineLevel="1"/>
    <col min="38" max="38" width="8.7109375" collapsed="1"/>
  </cols>
  <sheetData>
    <row r="1" spans="1:37" ht="16.5">
      <c r="D1" s="187" t="s">
        <v>373</v>
      </c>
      <c r="E1" s="250"/>
      <c r="F1" s="251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</row>
    <row r="2" spans="1:37" ht="19.5">
      <c r="D2" s="189" t="s">
        <v>348</v>
      </c>
      <c r="E2" s="250"/>
      <c r="F2" s="251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</row>
    <row r="3" spans="1:37">
      <c r="D3" s="3">
        <v>43403</v>
      </c>
    </row>
    <row r="5" spans="1:37">
      <c r="D5" s="12" t="s">
        <v>355</v>
      </c>
      <c r="U5" s="13">
        <f>SUBTOTAL(9,U13:U65530)</f>
        <v>28895</v>
      </c>
      <c r="W5" s="13">
        <f>SUBTOTAL(9,W13:W65530)</f>
        <v>9580674</v>
      </c>
      <c r="Y5" s="13">
        <f>SUBTOTAL(9,Y13:Y65530)</f>
        <v>295419494.66000003</v>
      </c>
      <c r="AA5" s="13">
        <f>SUBTOTAL(9,AA13:AA65530)</f>
        <v>594274760.83999991</v>
      </c>
      <c r="AC5" s="13">
        <f>SUBTOTAL(9,AC13:AC65530)</f>
        <v>7555800.3099999968</v>
      </c>
      <c r="AE5" s="13">
        <f>SUBTOTAL(9,AE13:AE65530)</f>
        <v>174722478.31999993</v>
      </c>
      <c r="AF5" s="13">
        <f>SUBTOTAL(9,AF13:AF65530)</f>
        <v>524476290.6699999</v>
      </c>
      <c r="AH5" s="13">
        <f>SUBTOTAL(9,AH13:AH65530)</f>
        <v>481053631.86000001</v>
      </c>
      <c r="AI5" s="13">
        <f>SUBTOTAL(9,AI13:AI65530)</f>
        <v>59526831.780000001</v>
      </c>
    </row>
    <row r="6" spans="1:37" s="9" customFormat="1" ht="11.25">
      <c r="D6" s="12" t="s">
        <v>248</v>
      </c>
      <c r="U6" s="13">
        <f>SUBTOTAL(1,U13:U65530)</f>
        <v>321.05555555555554</v>
      </c>
      <c r="W6" s="13">
        <f>SUBTOTAL(1,W13:W65530)</f>
        <v>106451.93333333333</v>
      </c>
      <c r="Y6" s="13">
        <f>SUBTOTAL(1,Y13:Y65530)</f>
        <v>3282438.8295555557</v>
      </c>
      <c r="AA6" s="13">
        <f>SUBTOTAL(1,AA13:AA65530)</f>
        <v>6603052.8982222211</v>
      </c>
      <c r="AB6" s="27">
        <f>Y5/AA5</f>
        <v>0.49710927356636897</v>
      </c>
      <c r="AC6" s="13">
        <f>SUBTOTAL(1,AC13:AC65530)</f>
        <v>83953.336777777746</v>
      </c>
      <c r="AE6" s="13">
        <f>SUBTOTAL(1,AE13:AE65530)</f>
        <v>1941360.8702222216</v>
      </c>
      <c r="AF6" s="13">
        <f>SUBTOTAL(1,AF13:AF65530)</f>
        <v>5827514.3407777762</v>
      </c>
      <c r="AG6" s="27">
        <f>AE5/AF5</f>
        <v>0.33313703865774019</v>
      </c>
      <c r="AH6" s="13">
        <f>SUBTOTAL(1,AH13:AH65530)</f>
        <v>5345040.3540000003</v>
      </c>
      <c r="AI6" s="13">
        <f>SUBTOTAL(1,AI13:AI65530)</f>
        <v>661409.24199999997</v>
      </c>
    </row>
    <row r="7" spans="1:37" ht="6" customHeight="1" thickBot="1"/>
    <row r="8" spans="1:37" ht="15.75" hidden="1" outlineLevel="1" thickBot="1">
      <c r="A8" s="7" t="s">
        <v>0</v>
      </c>
      <c r="B8" s="7" t="s">
        <v>249</v>
      </c>
      <c r="C8" s="7" t="s">
        <v>1</v>
      </c>
      <c r="D8" s="7" t="s">
        <v>2</v>
      </c>
      <c r="E8" s="7" t="s">
        <v>3</v>
      </c>
      <c r="F8" s="19" t="s">
        <v>250</v>
      </c>
      <c r="G8" s="7" t="s">
        <v>6</v>
      </c>
      <c r="H8" s="7" t="s">
        <v>8</v>
      </c>
      <c r="I8" s="7" t="s">
        <v>4</v>
      </c>
      <c r="J8" s="7" t="s">
        <v>5</v>
      </c>
      <c r="K8" s="7" t="s">
        <v>358</v>
      </c>
      <c r="L8" s="7" t="s">
        <v>353</v>
      </c>
      <c r="M8" s="7" t="s">
        <v>14</v>
      </c>
      <c r="N8" s="7" t="s">
        <v>251</v>
      </c>
      <c r="O8" s="7" t="s">
        <v>252</v>
      </c>
      <c r="P8" s="7" t="s">
        <v>12</v>
      </c>
      <c r="Q8" s="7" t="s">
        <v>256</v>
      </c>
      <c r="R8" s="7" t="s">
        <v>253</v>
      </c>
      <c r="S8" s="7" t="s">
        <v>11</v>
      </c>
      <c r="T8" s="7" t="s">
        <v>254</v>
      </c>
      <c r="U8" s="7" t="s">
        <v>10</v>
      </c>
      <c r="V8" s="7" t="s">
        <v>255</v>
      </c>
      <c r="W8" s="7" t="s">
        <v>362</v>
      </c>
      <c r="X8" s="7" t="s">
        <v>363</v>
      </c>
      <c r="Y8" s="7" t="s">
        <v>257</v>
      </c>
      <c r="Z8" s="7" t="s">
        <v>258</v>
      </c>
      <c r="AA8" s="7" t="s">
        <v>237</v>
      </c>
      <c r="AB8" s="7" t="s">
        <v>259</v>
      </c>
      <c r="AC8" s="7" t="s">
        <v>260</v>
      </c>
      <c r="AD8" s="7" t="s">
        <v>261</v>
      </c>
      <c r="AE8" s="7" t="s">
        <v>262</v>
      </c>
      <c r="AF8" s="7" t="s">
        <v>263</v>
      </c>
      <c r="AG8" s="7" t="s">
        <v>264</v>
      </c>
      <c r="AH8" s="7" t="s">
        <v>265</v>
      </c>
      <c r="AI8" s="7" t="s">
        <v>266</v>
      </c>
      <c r="AJ8" s="7" t="s">
        <v>356</v>
      </c>
      <c r="AK8" s="223" t="s">
        <v>361</v>
      </c>
    </row>
    <row r="9" spans="1:37" s="9" customFormat="1" ht="11.25" collapsed="1">
      <c r="D9" s="224" t="s">
        <v>226</v>
      </c>
      <c r="E9" s="230"/>
      <c r="F9" s="231" t="s">
        <v>63</v>
      </c>
      <c r="G9" s="232" t="s">
        <v>227</v>
      </c>
      <c r="H9" s="230"/>
      <c r="I9" s="230"/>
      <c r="J9" s="230"/>
      <c r="K9" s="230"/>
      <c r="L9" s="230"/>
      <c r="M9" s="282" t="s">
        <v>231</v>
      </c>
      <c r="N9" s="283"/>
      <c r="O9" s="284"/>
      <c r="P9" s="282" t="s">
        <v>230</v>
      </c>
      <c r="Q9" s="284"/>
      <c r="R9" s="230"/>
      <c r="S9" s="224" t="s">
        <v>229</v>
      </c>
      <c r="T9" s="230"/>
      <c r="U9" s="224" t="s">
        <v>228</v>
      </c>
      <c r="V9" s="230"/>
      <c r="W9" s="282" t="s">
        <v>268</v>
      </c>
      <c r="X9" s="284"/>
      <c r="Y9" s="282" t="s">
        <v>269</v>
      </c>
      <c r="Z9" s="283"/>
      <c r="AA9" s="283"/>
      <c r="AB9" s="284"/>
      <c r="AC9" s="282" t="s">
        <v>239</v>
      </c>
      <c r="AD9" s="283"/>
      <c r="AE9" s="282" t="s">
        <v>262</v>
      </c>
      <c r="AF9" s="283"/>
      <c r="AG9" s="284"/>
      <c r="AH9" s="232" t="s">
        <v>243</v>
      </c>
      <c r="AI9" s="224" t="s">
        <v>266</v>
      </c>
      <c r="AJ9" s="233"/>
      <c r="AK9" s="233"/>
    </row>
    <row r="10" spans="1:37" s="9" customFormat="1" ht="11.25">
      <c r="D10" s="225"/>
      <c r="E10" s="234"/>
      <c r="F10" s="225"/>
      <c r="G10" s="235"/>
      <c r="H10" s="234"/>
      <c r="I10" s="234"/>
      <c r="J10" s="234"/>
      <c r="K10" s="234"/>
      <c r="L10" s="234"/>
      <c r="M10" s="236" t="s">
        <v>267</v>
      </c>
      <c r="N10" s="237"/>
      <c r="O10" s="238" t="s">
        <v>233</v>
      </c>
      <c r="P10" s="236" t="s">
        <v>233</v>
      </c>
      <c r="Q10" s="238" t="s">
        <v>364</v>
      </c>
      <c r="R10" s="237"/>
      <c r="S10" s="239"/>
      <c r="T10" s="237"/>
      <c r="U10" s="239"/>
      <c r="V10" s="237"/>
      <c r="W10" s="236" t="s">
        <v>233</v>
      </c>
      <c r="X10" s="238" t="s">
        <v>271</v>
      </c>
      <c r="Y10" s="236" t="s">
        <v>233</v>
      </c>
      <c r="Z10" s="237" t="s">
        <v>271</v>
      </c>
      <c r="AA10" s="237" t="s">
        <v>237</v>
      </c>
      <c r="AB10" s="238" t="s">
        <v>272</v>
      </c>
      <c r="AC10" s="236" t="s">
        <v>233</v>
      </c>
      <c r="AD10" s="237" t="s">
        <v>271</v>
      </c>
      <c r="AE10" s="236" t="s">
        <v>233</v>
      </c>
      <c r="AF10" s="237" t="s">
        <v>263</v>
      </c>
      <c r="AG10" s="238" t="s">
        <v>271</v>
      </c>
      <c r="AH10" s="240" t="s">
        <v>270</v>
      </c>
      <c r="AI10" s="239"/>
      <c r="AJ10" s="233"/>
      <c r="AK10" s="233"/>
    </row>
    <row r="11" spans="1:37" s="9" customFormat="1" ht="11.25">
      <c r="D11" s="225"/>
      <c r="E11" s="234"/>
      <c r="F11" s="225"/>
      <c r="G11" s="235"/>
      <c r="H11" s="234"/>
      <c r="I11" s="234"/>
      <c r="J11" s="234"/>
      <c r="K11" s="234"/>
      <c r="L11" s="234"/>
      <c r="M11" s="236"/>
      <c r="N11" s="237"/>
      <c r="O11" s="238"/>
      <c r="P11" s="236"/>
      <c r="Q11" s="238" t="s">
        <v>229</v>
      </c>
      <c r="R11" s="237"/>
      <c r="S11" s="239"/>
      <c r="T11" s="237"/>
      <c r="U11" s="239"/>
      <c r="V11" s="237"/>
      <c r="W11" s="236"/>
      <c r="X11" s="238" t="s">
        <v>230</v>
      </c>
      <c r="Y11" s="236"/>
      <c r="Z11" s="237" t="s">
        <v>230</v>
      </c>
      <c r="AA11" s="237"/>
      <c r="AB11" s="238" t="s">
        <v>237</v>
      </c>
      <c r="AC11" s="236"/>
      <c r="AD11" s="237" t="s">
        <v>230</v>
      </c>
      <c r="AE11" s="236"/>
      <c r="AF11" s="237"/>
      <c r="AG11" s="238" t="s">
        <v>263</v>
      </c>
      <c r="AH11" s="238"/>
      <c r="AI11" s="239"/>
      <c r="AJ11" s="233"/>
      <c r="AK11" s="233"/>
    </row>
    <row r="12" spans="1:37" s="9" customFormat="1" ht="12" thickBot="1">
      <c r="D12" s="226"/>
      <c r="E12" s="241"/>
      <c r="F12" s="226"/>
      <c r="G12" s="242"/>
      <c r="H12" s="241"/>
      <c r="I12" s="241"/>
      <c r="J12" s="241"/>
      <c r="K12" s="241"/>
      <c r="L12" s="241"/>
      <c r="M12" s="243"/>
      <c r="N12" s="244"/>
      <c r="O12" s="245"/>
      <c r="P12" s="243"/>
      <c r="Q12" s="245"/>
      <c r="R12" s="244"/>
      <c r="S12" s="246"/>
      <c r="T12" s="244"/>
      <c r="U12" s="246"/>
      <c r="V12" s="244"/>
      <c r="W12" s="243"/>
      <c r="X12" s="245"/>
      <c r="Y12" s="243"/>
      <c r="Z12" s="244"/>
      <c r="AA12" s="244"/>
      <c r="AB12" s="245"/>
      <c r="AC12" s="243"/>
      <c r="AD12" s="244"/>
      <c r="AE12" s="243"/>
      <c r="AF12" s="244"/>
      <c r="AG12" s="245"/>
      <c r="AH12" s="245"/>
      <c r="AI12" s="246"/>
      <c r="AJ12" s="233"/>
      <c r="AK12" s="233"/>
    </row>
    <row r="13" spans="1:37">
      <c r="A13" s="8">
        <v>214</v>
      </c>
      <c r="B13" s="8">
        <v>1</v>
      </c>
      <c r="C13" s="10">
        <v>1</v>
      </c>
      <c r="D13" s="227" t="s">
        <v>55</v>
      </c>
      <c r="E13" s="86" t="s">
        <v>56</v>
      </c>
      <c r="F13" s="247" t="s">
        <v>55</v>
      </c>
      <c r="G13" s="87" t="s">
        <v>58</v>
      </c>
      <c r="H13" s="88">
        <v>3</v>
      </c>
      <c r="I13" s="89" t="s">
        <v>367</v>
      </c>
      <c r="J13" s="90" t="s">
        <v>57</v>
      </c>
      <c r="K13" s="86" t="s">
        <v>57</v>
      </c>
      <c r="L13" s="86" t="s">
        <v>57</v>
      </c>
      <c r="M13" s="91">
        <v>96</v>
      </c>
      <c r="N13" s="92"/>
      <c r="O13" s="93">
        <v>96</v>
      </c>
      <c r="P13" s="91">
        <v>17506261.350000001</v>
      </c>
      <c r="Q13" s="94">
        <v>1979.67</v>
      </c>
      <c r="R13" s="95">
        <v>17506261.350000001</v>
      </c>
      <c r="S13" s="96">
        <v>8843</v>
      </c>
      <c r="T13" s="95">
        <v>8843</v>
      </c>
      <c r="U13" s="97">
        <v>955.5</v>
      </c>
      <c r="V13" s="98">
        <v>0.10805156621056204</v>
      </c>
      <c r="W13" s="91">
        <v>-94153</v>
      </c>
      <c r="X13" s="99">
        <v>0</v>
      </c>
      <c r="Y13" s="91">
        <v>6234151.2800000003</v>
      </c>
      <c r="Z13" s="100">
        <v>0.35610980296486894</v>
      </c>
      <c r="AA13" s="101">
        <v>18914518.780000001</v>
      </c>
      <c r="AB13" s="99">
        <v>0.32959608185178474</v>
      </c>
      <c r="AC13" s="91">
        <v>35717.339999999997</v>
      </c>
      <c r="AD13" s="102">
        <v>2.0402608692917748E-3</v>
      </c>
      <c r="AE13" s="91">
        <v>11200560.720000001</v>
      </c>
      <c r="AF13" s="101">
        <v>16843802.59</v>
      </c>
      <c r="AG13" s="99">
        <v>0.66496627825890475</v>
      </c>
      <c r="AH13" s="103">
        <v>17434712</v>
      </c>
      <c r="AI13" s="96">
        <v>2878249.74</v>
      </c>
      <c r="AJ13" t="s">
        <v>359</v>
      </c>
      <c r="AK13">
        <v>0</v>
      </c>
    </row>
    <row r="14" spans="1:37">
      <c r="A14" s="8">
        <v>31</v>
      </c>
      <c r="B14" s="8">
        <v>1</v>
      </c>
      <c r="C14" s="10">
        <v>3</v>
      </c>
      <c r="D14" s="228" t="s">
        <v>60</v>
      </c>
      <c r="E14" s="104" t="s">
        <v>61</v>
      </c>
      <c r="F14" s="248" t="s">
        <v>60</v>
      </c>
      <c r="G14" s="105" t="s">
        <v>62</v>
      </c>
      <c r="H14" s="106">
        <v>2</v>
      </c>
      <c r="I14" s="107" t="s">
        <v>367</v>
      </c>
      <c r="J14" s="108" t="s">
        <v>57</v>
      </c>
      <c r="K14" s="104" t="s">
        <v>57</v>
      </c>
      <c r="L14" s="104" t="s">
        <v>57</v>
      </c>
      <c r="M14" s="109">
        <v>41</v>
      </c>
      <c r="N14" s="110"/>
      <c r="O14" s="111"/>
      <c r="P14" s="109">
        <v>13960219.85</v>
      </c>
      <c r="Q14" s="112">
        <v>1679.93</v>
      </c>
      <c r="R14" s="113">
        <v>0</v>
      </c>
      <c r="S14" s="114">
        <v>8310</v>
      </c>
      <c r="T14" s="113">
        <v>0</v>
      </c>
      <c r="U14" s="115">
        <v>237.5</v>
      </c>
      <c r="V14" s="116">
        <v>2.8580024067388691E-2</v>
      </c>
      <c r="W14" s="109">
        <v>-130561</v>
      </c>
      <c r="X14" s="117">
        <v>0</v>
      </c>
      <c r="Y14" s="109">
        <v>1079011.73</v>
      </c>
      <c r="Z14" s="118">
        <v>7.7291886631713755E-2</v>
      </c>
      <c r="AA14" s="119">
        <v>6010900.0800000001</v>
      </c>
      <c r="AB14" s="117">
        <v>0.17950917760056992</v>
      </c>
      <c r="AC14" s="109">
        <v>236089.75</v>
      </c>
      <c r="AD14" s="120">
        <v>1.691160687558943E-2</v>
      </c>
      <c r="AE14" s="109">
        <v>2157792.27</v>
      </c>
      <c r="AF14" s="119">
        <v>5495496.4000000004</v>
      </c>
      <c r="AG14" s="117">
        <v>0.39264738122656218</v>
      </c>
      <c r="AH14" s="121">
        <v>3236804</v>
      </c>
      <c r="AI14" s="114">
        <v>-31920</v>
      </c>
      <c r="AJ14" t="s">
        <v>359</v>
      </c>
      <c r="AK14">
        <v>0</v>
      </c>
    </row>
    <row r="15" spans="1:37">
      <c r="A15" s="8">
        <v>17</v>
      </c>
      <c r="B15" s="8">
        <v>16</v>
      </c>
      <c r="C15" s="10">
        <v>4</v>
      </c>
      <c r="D15" s="228" t="s">
        <v>65</v>
      </c>
      <c r="E15" s="104" t="s">
        <v>66</v>
      </c>
      <c r="F15" s="248" t="s">
        <v>69</v>
      </c>
      <c r="G15" s="105" t="s">
        <v>67</v>
      </c>
      <c r="H15" s="106">
        <v>1</v>
      </c>
      <c r="I15" s="107" t="s">
        <v>367</v>
      </c>
      <c r="J15" s="108" t="s">
        <v>57</v>
      </c>
      <c r="K15" s="104" t="s">
        <v>57</v>
      </c>
      <c r="L15" s="104" t="s">
        <v>57</v>
      </c>
      <c r="M15" s="109">
        <v>62</v>
      </c>
      <c r="N15" s="110">
        <v>33</v>
      </c>
      <c r="O15" s="111">
        <v>95</v>
      </c>
      <c r="P15" s="109">
        <v>4419122.0199999996</v>
      </c>
      <c r="Q15" s="112">
        <v>2003.22</v>
      </c>
      <c r="R15" s="113">
        <v>4419122.0199999996</v>
      </c>
      <c r="S15" s="114">
        <v>2206</v>
      </c>
      <c r="T15" s="113">
        <v>2206</v>
      </c>
      <c r="U15" s="115">
        <v>177</v>
      </c>
      <c r="V15" s="116">
        <v>8.0235720761559395E-2</v>
      </c>
      <c r="W15" s="109">
        <v>221744</v>
      </c>
      <c r="X15" s="117">
        <v>0.05</v>
      </c>
      <c r="Y15" s="109">
        <v>944107.71</v>
      </c>
      <c r="Z15" s="118">
        <v>0.21364146672736592</v>
      </c>
      <c r="AA15" s="119">
        <v>3105065.98</v>
      </c>
      <c r="AB15" s="117">
        <v>0.30405399308133219</v>
      </c>
      <c r="AC15" s="109">
        <v>5032.66</v>
      </c>
      <c r="AD15" s="120">
        <v>1.1388370760579268E-3</v>
      </c>
      <c r="AE15" s="109">
        <v>-599412.26</v>
      </c>
      <c r="AF15" s="119">
        <v>2966735.95</v>
      </c>
      <c r="AG15" s="117">
        <v>-0.20204435787418154</v>
      </c>
      <c r="AH15" s="121">
        <v>344695.45</v>
      </c>
      <c r="AI15" s="114">
        <v>14691.45</v>
      </c>
      <c r="AJ15" t="s">
        <v>57</v>
      </c>
      <c r="AK15">
        <v>0</v>
      </c>
    </row>
    <row r="16" spans="1:37">
      <c r="A16" s="8">
        <v>16</v>
      </c>
      <c r="B16" s="8">
        <v>1</v>
      </c>
      <c r="C16" s="10">
        <v>5</v>
      </c>
      <c r="D16" s="228" t="s">
        <v>69</v>
      </c>
      <c r="E16" s="104" t="s">
        <v>66</v>
      </c>
      <c r="F16" s="248" t="s">
        <v>69</v>
      </c>
      <c r="G16" s="105" t="s">
        <v>62</v>
      </c>
      <c r="H16" s="106">
        <v>2</v>
      </c>
      <c r="I16" s="107" t="s">
        <v>367</v>
      </c>
      <c r="J16" s="108" t="s">
        <v>57</v>
      </c>
      <c r="K16" s="104" t="s">
        <v>57</v>
      </c>
      <c r="L16" s="104" t="s">
        <v>57</v>
      </c>
      <c r="M16" s="109">
        <v>33</v>
      </c>
      <c r="N16" s="110"/>
      <c r="O16" s="111"/>
      <c r="P16" s="109">
        <v>18192881.460000001</v>
      </c>
      <c r="Q16" s="112">
        <v>2125.08</v>
      </c>
      <c r="R16" s="113">
        <v>0</v>
      </c>
      <c r="S16" s="114">
        <v>8561</v>
      </c>
      <c r="T16" s="113">
        <v>0</v>
      </c>
      <c r="U16" s="115">
        <v>225</v>
      </c>
      <c r="V16" s="116">
        <v>2.628197640462563E-2</v>
      </c>
      <c r="W16" s="109">
        <v>-1254944</v>
      </c>
      <c r="X16" s="117">
        <v>-0.06</v>
      </c>
      <c r="Y16" s="109">
        <v>4380428.9000000004</v>
      </c>
      <c r="Z16" s="118">
        <v>0.24077708138928314</v>
      </c>
      <c r="AA16" s="119">
        <v>6384686.0599999996</v>
      </c>
      <c r="AB16" s="117">
        <v>0.68608367879563381</v>
      </c>
      <c r="AC16" s="109">
        <v>7586.77</v>
      </c>
      <c r="AD16" s="120">
        <v>4.1701860239570868E-4</v>
      </c>
      <c r="AE16" s="109">
        <v>-3922425.9</v>
      </c>
      <c r="AF16" s="119">
        <v>4908631.63</v>
      </c>
      <c r="AG16" s="117">
        <v>-0.79908744343889582</v>
      </c>
      <c r="AH16" s="121">
        <v>458003</v>
      </c>
      <c r="AI16" s="114">
        <v>0</v>
      </c>
      <c r="AJ16" t="s">
        <v>57</v>
      </c>
      <c r="AK16">
        <v>0</v>
      </c>
    </row>
    <row r="17" spans="1:37">
      <c r="A17" s="8">
        <v>225</v>
      </c>
      <c r="B17" s="8">
        <v>26</v>
      </c>
      <c r="C17" s="10">
        <v>110</v>
      </c>
      <c r="D17" s="228" t="s">
        <v>70</v>
      </c>
      <c r="E17" s="104" t="s">
        <v>71</v>
      </c>
      <c r="F17" s="248" t="s">
        <v>221</v>
      </c>
      <c r="G17" s="105" t="s">
        <v>67</v>
      </c>
      <c r="H17" s="106">
        <v>1</v>
      </c>
      <c r="I17" s="107" t="s">
        <v>367</v>
      </c>
      <c r="J17" s="108" t="s">
        <v>57</v>
      </c>
      <c r="K17" s="104" t="s">
        <v>57</v>
      </c>
      <c r="L17" s="104" t="s">
        <v>57</v>
      </c>
      <c r="M17" s="109">
        <v>63</v>
      </c>
      <c r="N17" s="110">
        <v>33</v>
      </c>
      <c r="O17" s="111">
        <v>96</v>
      </c>
      <c r="P17" s="109">
        <v>2059285.74</v>
      </c>
      <c r="Q17" s="112">
        <v>1699.08</v>
      </c>
      <c r="R17" s="113">
        <v>2059285.74</v>
      </c>
      <c r="S17" s="114">
        <v>1212</v>
      </c>
      <c r="T17" s="113">
        <v>1212</v>
      </c>
      <c r="U17" s="115">
        <v>92.5</v>
      </c>
      <c r="V17" s="116">
        <v>7.6320132013201328E-2</v>
      </c>
      <c r="W17" s="109">
        <v>235159</v>
      </c>
      <c r="X17" s="117">
        <v>0.11</v>
      </c>
      <c r="Y17" s="109">
        <v>332686.09999999998</v>
      </c>
      <c r="Z17" s="118">
        <v>0.16155412215888018</v>
      </c>
      <c r="AA17" s="119">
        <v>1654474.95</v>
      </c>
      <c r="AB17" s="117">
        <v>0.20108258514279712</v>
      </c>
      <c r="AC17" s="109">
        <v>-66294.89</v>
      </c>
      <c r="AD17" s="120">
        <v>-3.2193147707612453E-2</v>
      </c>
      <c r="AE17" s="109">
        <v>991392.49</v>
      </c>
      <c r="AF17" s="119">
        <v>1470863.63</v>
      </c>
      <c r="AG17" s="117">
        <v>0.67402067042748215</v>
      </c>
      <c r="AH17" s="121">
        <v>1324078.5900000001</v>
      </c>
      <c r="AI17" s="114">
        <v>357878.7</v>
      </c>
      <c r="AJ17" t="s">
        <v>359</v>
      </c>
      <c r="AK17">
        <v>0</v>
      </c>
    </row>
    <row r="18" spans="1:37">
      <c r="A18" s="8">
        <v>222</v>
      </c>
      <c r="B18" s="8">
        <v>1</v>
      </c>
      <c r="C18" s="10">
        <v>105</v>
      </c>
      <c r="D18" s="228" t="s">
        <v>349</v>
      </c>
      <c r="E18" s="104" t="s">
        <v>72</v>
      </c>
      <c r="F18" s="248" t="s">
        <v>349</v>
      </c>
      <c r="G18" s="105" t="s">
        <v>58</v>
      </c>
      <c r="H18" s="106">
        <v>3</v>
      </c>
      <c r="I18" s="107" t="s">
        <v>367</v>
      </c>
      <c r="J18" s="108" t="s">
        <v>57</v>
      </c>
      <c r="K18" s="104" t="s">
        <v>57</v>
      </c>
      <c r="L18" s="104" t="s">
        <v>57</v>
      </c>
      <c r="M18" s="109">
        <v>100</v>
      </c>
      <c r="N18" s="110"/>
      <c r="O18" s="111">
        <v>100</v>
      </c>
      <c r="P18" s="109">
        <v>25857269.289999999</v>
      </c>
      <c r="Q18" s="112">
        <v>1692.78</v>
      </c>
      <c r="R18" s="113">
        <v>25857269.289999999</v>
      </c>
      <c r="S18" s="114">
        <v>15275</v>
      </c>
      <c r="T18" s="113">
        <v>15275</v>
      </c>
      <c r="U18" s="115">
        <v>1665.5</v>
      </c>
      <c r="V18" s="116">
        <v>0.10903436988543372</v>
      </c>
      <c r="W18" s="109">
        <v>3640201</v>
      </c>
      <c r="X18" s="117">
        <v>0.14000000000000001</v>
      </c>
      <c r="Y18" s="109">
        <v>7832758.2800000003</v>
      </c>
      <c r="Z18" s="118">
        <v>0.30292287217773722</v>
      </c>
      <c r="AA18" s="119">
        <v>32735334.920000002</v>
      </c>
      <c r="AB18" s="117">
        <v>0.2392753365481681</v>
      </c>
      <c r="AC18" s="109">
        <v>84426.09</v>
      </c>
      <c r="AD18" s="120">
        <v>3.2650814381490318E-3</v>
      </c>
      <c r="AE18" s="109">
        <v>11827001.32</v>
      </c>
      <c r="AF18" s="119">
        <v>29498138.940000001</v>
      </c>
      <c r="AG18" s="117">
        <v>0.40094059303390073</v>
      </c>
      <c r="AH18" s="121">
        <v>19659759.600000001</v>
      </c>
      <c r="AI18" s="114">
        <v>515809.45</v>
      </c>
      <c r="AJ18" t="s">
        <v>359</v>
      </c>
      <c r="AK18">
        <v>0</v>
      </c>
    </row>
    <row r="19" spans="1:37">
      <c r="A19" s="8">
        <v>142</v>
      </c>
      <c r="B19" s="8">
        <v>37</v>
      </c>
      <c r="C19" s="10">
        <v>9</v>
      </c>
      <c r="D19" s="228" t="s">
        <v>73</v>
      </c>
      <c r="E19" s="104" t="s">
        <v>74</v>
      </c>
      <c r="F19" s="248" t="s">
        <v>75</v>
      </c>
      <c r="G19" s="105" t="s">
        <v>67</v>
      </c>
      <c r="H19" s="106">
        <v>1</v>
      </c>
      <c r="I19" s="107" t="s">
        <v>367</v>
      </c>
      <c r="J19" s="108" t="s">
        <v>57</v>
      </c>
      <c r="K19" s="104" t="s">
        <v>57</v>
      </c>
      <c r="L19" s="104" t="s">
        <v>57</v>
      </c>
      <c r="M19" s="109">
        <v>65</v>
      </c>
      <c r="N19" s="110">
        <v>42</v>
      </c>
      <c r="O19" s="111">
        <v>107</v>
      </c>
      <c r="P19" s="109">
        <v>20203823.609999999</v>
      </c>
      <c r="Q19" s="112">
        <v>1645.93</v>
      </c>
      <c r="R19" s="113">
        <v>20203823.609999999</v>
      </c>
      <c r="S19" s="114">
        <v>12275</v>
      </c>
      <c r="T19" s="113">
        <v>12275</v>
      </c>
      <c r="U19" s="115">
        <v>891.5</v>
      </c>
      <c r="V19" s="116">
        <v>7.2627291242362529E-2</v>
      </c>
      <c r="W19" s="109">
        <v>2744044</v>
      </c>
      <c r="X19" s="117">
        <v>0.13</v>
      </c>
      <c r="Y19" s="109">
        <v>3027731.38</v>
      </c>
      <c r="Z19" s="118">
        <v>0.14985932556357337</v>
      </c>
      <c r="AA19" s="119">
        <v>16863071.699999999</v>
      </c>
      <c r="AB19" s="117">
        <v>0.17954803453750362</v>
      </c>
      <c r="AC19" s="109">
        <v>0</v>
      </c>
      <c r="AD19" s="120">
        <v>0</v>
      </c>
      <c r="AE19" s="109">
        <v>31351150.98</v>
      </c>
      <c r="AF19" s="119">
        <v>15587318.869999999</v>
      </c>
      <c r="AG19" s="117">
        <v>2.0113241566091093</v>
      </c>
      <c r="AH19" s="121">
        <v>34378882.359999999</v>
      </c>
      <c r="AI19" s="114">
        <v>1303146.5</v>
      </c>
      <c r="AJ19" t="s">
        <v>359</v>
      </c>
      <c r="AK19">
        <v>0</v>
      </c>
    </row>
    <row r="20" spans="1:37">
      <c r="A20" s="8">
        <v>37</v>
      </c>
      <c r="B20" s="8">
        <v>1</v>
      </c>
      <c r="C20" s="10">
        <v>10</v>
      </c>
      <c r="D20" s="228" t="s">
        <v>75</v>
      </c>
      <c r="E20" s="104" t="s">
        <v>74</v>
      </c>
      <c r="F20" s="248" t="s">
        <v>75</v>
      </c>
      <c r="G20" s="105" t="s">
        <v>62</v>
      </c>
      <c r="H20" s="106">
        <v>2</v>
      </c>
      <c r="I20" s="107" t="s">
        <v>367</v>
      </c>
      <c r="J20" s="108" t="s">
        <v>57</v>
      </c>
      <c r="K20" s="104" t="s">
        <v>57</v>
      </c>
      <c r="L20" s="104" t="s">
        <v>57</v>
      </c>
      <c r="M20" s="109">
        <v>42</v>
      </c>
      <c r="N20" s="110"/>
      <c r="O20" s="111"/>
      <c r="P20" s="109">
        <v>32242842.16</v>
      </c>
      <c r="Q20" s="112">
        <v>1847.4</v>
      </c>
      <c r="R20" s="113">
        <v>0</v>
      </c>
      <c r="S20" s="114">
        <v>17453</v>
      </c>
      <c r="T20" s="113">
        <v>0</v>
      </c>
      <c r="U20" s="115">
        <v>473.5</v>
      </c>
      <c r="V20" s="116">
        <v>2.7130006302641379E-2</v>
      </c>
      <c r="W20" s="109">
        <v>-1276474</v>
      </c>
      <c r="X20" s="117">
        <v>-0.03</v>
      </c>
      <c r="Y20" s="109">
        <v>-1998730.41</v>
      </c>
      <c r="Z20" s="118">
        <v>-6.1989895310147196E-2</v>
      </c>
      <c r="AA20" s="119">
        <v>15729505.51</v>
      </c>
      <c r="AB20" s="117">
        <v>-0.12706886486223684</v>
      </c>
      <c r="AC20" s="109">
        <v>541463.67000000004</v>
      </c>
      <c r="AD20" s="120">
        <v>1.6793298410638625E-2</v>
      </c>
      <c r="AE20" s="109">
        <v>34257113.210000001</v>
      </c>
      <c r="AF20" s="119">
        <v>12414192.810000001</v>
      </c>
      <c r="AG20" s="117">
        <v>2.7595119339861451</v>
      </c>
      <c r="AH20" s="121">
        <v>32258382.800000001</v>
      </c>
      <c r="AI20" s="114">
        <v>218530.3</v>
      </c>
      <c r="AJ20" t="s">
        <v>359</v>
      </c>
      <c r="AK20">
        <v>0</v>
      </c>
    </row>
    <row r="21" spans="1:37">
      <c r="A21" s="8">
        <v>210</v>
      </c>
      <c r="B21" s="8">
        <v>1</v>
      </c>
      <c r="C21" s="10">
        <v>11</v>
      </c>
      <c r="D21" s="228" t="s">
        <v>76</v>
      </c>
      <c r="E21" s="104" t="s">
        <v>77</v>
      </c>
      <c r="F21" s="248" t="s">
        <v>76</v>
      </c>
      <c r="G21" s="105" t="s">
        <v>58</v>
      </c>
      <c r="H21" s="106">
        <v>3</v>
      </c>
      <c r="I21" s="107" t="s">
        <v>367</v>
      </c>
      <c r="J21" s="108" t="s">
        <v>57</v>
      </c>
      <c r="K21" s="104" t="s">
        <v>57</v>
      </c>
      <c r="L21" s="104" t="s">
        <v>57</v>
      </c>
      <c r="M21" s="109">
        <v>101</v>
      </c>
      <c r="N21" s="110"/>
      <c r="O21" s="111">
        <v>101</v>
      </c>
      <c r="P21" s="109">
        <v>7543740.6100000003</v>
      </c>
      <c r="Q21" s="112">
        <v>1891.6</v>
      </c>
      <c r="R21" s="113">
        <v>7543740.6100000003</v>
      </c>
      <c r="S21" s="114">
        <v>3988</v>
      </c>
      <c r="T21" s="113">
        <v>3988</v>
      </c>
      <c r="U21" s="115">
        <v>496.5</v>
      </c>
      <c r="V21" s="116">
        <v>0.12449849548645939</v>
      </c>
      <c r="W21" s="109">
        <v>1373967</v>
      </c>
      <c r="X21" s="117">
        <v>0.18</v>
      </c>
      <c r="Y21" s="109">
        <v>3944508.22</v>
      </c>
      <c r="Z21" s="118">
        <v>0.52288492194060221</v>
      </c>
      <c r="AA21" s="119">
        <v>9740076.9199999999</v>
      </c>
      <c r="AB21" s="117">
        <v>0.40497711182346602</v>
      </c>
      <c r="AC21" s="109">
        <v>140540.32999999999</v>
      </c>
      <c r="AD21" s="120">
        <v>1.8630058649378722E-2</v>
      </c>
      <c r="AE21" s="109">
        <v>5903008.71</v>
      </c>
      <c r="AF21" s="119">
        <v>9047400.4400000013</v>
      </c>
      <c r="AG21" s="117">
        <v>0.65245356930393583</v>
      </c>
      <c r="AH21" s="121">
        <v>9847516.9299999997</v>
      </c>
      <c r="AI21" s="114">
        <v>147558</v>
      </c>
      <c r="AJ21" t="s">
        <v>359</v>
      </c>
      <c r="AK21">
        <v>0</v>
      </c>
    </row>
    <row r="22" spans="1:37">
      <c r="A22" s="8">
        <v>39</v>
      </c>
      <c r="B22" s="8">
        <v>24</v>
      </c>
      <c r="C22" s="10">
        <v>12</v>
      </c>
      <c r="D22" s="228" t="s">
        <v>78</v>
      </c>
      <c r="E22" s="104" t="s">
        <v>79</v>
      </c>
      <c r="F22" s="248" t="s">
        <v>197</v>
      </c>
      <c r="G22" s="105" t="s">
        <v>67</v>
      </c>
      <c r="H22" s="106">
        <v>1</v>
      </c>
      <c r="I22" s="107" t="s">
        <v>367</v>
      </c>
      <c r="J22" s="108" t="s">
        <v>80</v>
      </c>
      <c r="K22" s="104" t="s">
        <v>57</v>
      </c>
      <c r="L22" s="104" t="s">
        <v>57</v>
      </c>
      <c r="M22" s="109">
        <v>57</v>
      </c>
      <c r="N22" s="110">
        <v>34</v>
      </c>
      <c r="O22" s="111">
        <v>91</v>
      </c>
      <c r="P22" s="109">
        <v>2053696.65</v>
      </c>
      <c r="Q22" s="112">
        <v>2264.27</v>
      </c>
      <c r="R22" s="113">
        <v>2053696.65</v>
      </c>
      <c r="S22" s="114">
        <v>907</v>
      </c>
      <c r="T22" s="113">
        <v>907</v>
      </c>
      <c r="U22" s="115">
        <v>43</v>
      </c>
      <c r="V22" s="116">
        <v>4.7409040793825803E-2</v>
      </c>
      <c r="W22" s="109">
        <v>-180092</v>
      </c>
      <c r="X22" s="117">
        <v>-0.08</v>
      </c>
      <c r="Y22" s="109">
        <v>0</v>
      </c>
      <c r="Z22" s="118">
        <v>0</v>
      </c>
      <c r="AA22" s="119">
        <v>1128528.51</v>
      </c>
      <c r="AB22" s="117">
        <v>0</v>
      </c>
      <c r="AC22" s="109">
        <v>247580.45</v>
      </c>
      <c r="AD22" s="120">
        <v>0.12055356374077934</v>
      </c>
      <c r="AE22" s="109">
        <v>0</v>
      </c>
      <c r="AF22" s="119">
        <v>960402.64999999991</v>
      </c>
      <c r="AG22" s="117">
        <v>0</v>
      </c>
      <c r="AH22" s="121">
        <v>247103.63</v>
      </c>
      <c r="AI22" s="114">
        <v>0</v>
      </c>
      <c r="AJ22" t="s">
        <v>359</v>
      </c>
      <c r="AK22">
        <v>0</v>
      </c>
    </row>
    <row r="23" spans="1:37">
      <c r="A23" s="8">
        <v>40</v>
      </c>
      <c r="B23" s="8">
        <v>31</v>
      </c>
      <c r="C23" s="10">
        <v>13</v>
      </c>
      <c r="D23" s="228" t="s">
        <v>81</v>
      </c>
      <c r="E23" s="104" t="s">
        <v>82</v>
      </c>
      <c r="F23" s="248" t="s">
        <v>60</v>
      </c>
      <c r="G23" s="105" t="s">
        <v>67</v>
      </c>
      <c r="H23" s="106">
        <v>1</v>
      </c>
      <c r="I23" s="107" t="s">
        <v>367</v>
      </c>
      <c r="J23" s="108" t="s">
        <v>57</v>
      </c>
      <c r="K23" s="104" t="s">
        <v>57</v>
      </c>
      <c r="L23" s="104" t="s">
        <v>57</v>
      </c>
      <c r="M23" s="109">
        <v>60</v>
      </c>
      <c r="N23" s="110">
        <v>41</v>
      </c>
      <c r="O23" s="111">
        <v>101</v>
      </c>
      <c r="P23" s="109">
        <v>2112608.58</v>
      </c>
      <c r="Q23" s="112">
        <v>1705.09</v>
      </c>
      <c r="R23" s="113">
        <v>2112608.58</v>
      </c>
      <c r="S23" s="114">
        <v>1239</v>
      </c>
      <c r="T23" s="113">
        <v>1239</v>
      </c>
      <c r="U23" s="115">
        <v>98</v>
      </c>
      <c r="V23" s="116">
        <v>7.909604519774012E-2</v>
      </c>
      <c r="W23" s="109">
        <v>248424</v>
      </c>
      <c r="X23" s="117">
        <v>0.11</v>
      </c>
      <c r="Y23" s="109">
        <v>731330.15</v>
      </c>
      <c r="Z23" s="118">
        <v>0.34617399404862781</v>
      </c>
      <c r="AA23" s="119">
        <v>1581545.86</v>
      </c>
      <c r="AB23" s="117">
        <v>0.46241476045468577</v>
      </c>
      <c r="AC23" s="109">
        <v>174573.03</v>
      </c>
      <c r="AD23" s="120">
        <v>8.2633873426756613E-2</v>
      </c>
      <c r="AE23" s="109">
        <v>1400356.55</v>
      </c>
      <c r="AF23" s="119">
        <v>1546306.41</v>
      </c>
      <c r="AG23" s="117">
        <v>0.90561388153335021</v>
      </c>
      <c r="AH23" s="121">
        <v>2131686.7000000002</v>
      </c>
      <c r="AI23" s="114">
        <v>0</v>
      </c>
      <c r="AJ23" t="s">
        <v>359</v>
      </c>
      <c r="AK23">
        <v>0</v>
      </c>
    </row>
    <row r="24" spans="1:37">
      <c r="A24" s="8">
        <v>41</v>
      </c>
      <c r="B24" s="8">
        <v>1</v>
      </c>
      <c r="C24" s="10">
        <v>15</v>
      </c>
      <c r="D24" s="228" t="s">
        <v>83</v>
      </c>
      <c r="E24" s="104" t="s">
        <v>84</v>
      </c>
      <c r="F24" s="248" t="s">
        <v>83</v>
      </c>
      <c r="G24" s="105" t="s">
        <v>58</v>
      </c>
      <c r="H24" s="106">
        <v>3</v>
      </c>
      <c r="I24" s="107" t="s">
        <v>367</v>
      </c>
      <c r="J24" s="108" t="s">
        <v>57</v>
      </c>
      <c r="K24" s="104" t="s">
        <v>57</v>
      </c>
      <c r="L24" s="104" t="s">
        <v>57</v>
      </c>
      <c r="M24" s="109">
        <v>98</v>
      </c>
      <c r="N24" s="110"/>
      <c r="O24" s="111">
        <v>98</v>
      </c>
      <c r="P24" s="109">
        <v>4832692.21</v>
      </c>
      <c r="Q24" s="112">
        <v>1704.65</v>
      </c>
      <c r="R24" s="113">
        <v>4832692.21</v>
      </c>
      <c r="S24" s="114">
        <v>2835</v>
      </c>
      <c r="T24" s="113">
        <v>2835</v>
      </c>
      <c r="U24" s="115">
        <v>336.5</v>
      </c>
      <c r="V24" s="116">
        <v>0.11869488536155202</v>
      </c>
      <c r="W24" s="109">
        <v>1189392</v>
      </c>
      <c r="X24" s="117">
        <v>0.24</v>
      </c>
      <c r="Y24" s="109">
        <v>4785530.68</v>
      </c>
      <c r="Z24" s="118">
        <v>0.99024114759421022</v>
      </c>
      <c r="AA24" s="119">
        <v>7173612.25</v>
      </c>
      <c r="AB24" s="117">
        <v>0.6671019443516758</v>
      </c>
      <c r="AC24" s="109">
        <v>186.68</v>
      </c>
      <c r="AD24" s="120">
        <v>3.862857220944348E-5</v>
      </c>
      <c r="AE24" s="109">
        <v>-1324817.43</v>
      </c>
      <c r="AF24" s="119">
        <v>6439632.3300000001</v>
      </c>
      <c r="AG24" s="117">
        <v>-0.2057287376218884</v>
      </c>
      <c r="AH24" s="121">
        <v>3460713.25</v>
      </c>
      <c r="AI24" s="114">
        <v>503480.45</v>
      </c>
      <c r="AJ24" t="s">
        <v>359</v>
      </c>
      <c r="AK24">
        <v>0</v>
      </c>
    </row>
    <row r="25" spans="1:37">
      <c r="A25" s="8">
        <v>215</v>
      </c>
      <c r="B25" s="8">
        <v>1</v>
      </c>
      <c r="C25" s="10">
        <v>16</v>
      </c>
      <c r="D25" s="228" t="s">
        <v>85</v>
      </c>
      <c r="E25" s="104" t="s">
        <v>86</v>
      </c>
      <c r="F25" s="248" t="s">
        <v>85</v>
      </c>
      <c r="G25" s="105" t="s">
        <v>58</v>
      </c>
      <c r="H25" s="106">
        <v>3</v>
      </c>
      <c r="I25" s="107" t="s">
        <v>367</v>
      </c>
      <c r="J25" s="108" t="s">
        <v>57</v>
      </c>
      <c r="K25" s="104" t="s">
        <v>57</v>
      </c>
      <c r="L25" s="104" t="s">
        <v>57</v>
      </c>
      <c r="M25" s="109">
        <v>90</v>
      </c>
      <c r="N25" s="110"/>
      <c r="O25" s="111">
        <v>90</v>
      </c>
      <c r="P25" s="109">
        <v>20354314.809999999</v>
      </c>
      <c r="Q25" s="112">
        <v>1896.42</v>
      </c>
      <c r="R25" s="113">
        <v>20354314.809999999</v>
      </c>
      <c r="S25" s="114">
        <v>10733</v>
      </c>
      <c r="T25" s="113">
        <v>10733</v>
      </c>
      <c r="U25" s="115">
        <v>1206</v>
      </c>
      <c r="V25" s="116">
        <v>0.11236373800428585</v>
      </c>
      <c r="W25" s="109">
        <v>1149954</v>
      </c>
      <c r="X25" s="117">
        <v>0.05</v>
      </c>
      <c r="Y25" s="109">
        <v>5835384.8099999996</v>
      </c>
      <c r="Z25" s="118">
        <v>0.28669030937524348</v>
      </c>
      <c r="AA25" s="119">
        <v>20836612.670000002</v>
      </c>
      <c r="AB25" s="117">
        <v>0.28005438803407956</v>
      </c>
      <c r="AC25" s="109">
        <v>-23828.84</v>
      </c>
      <c r="AD25" s="120">
        <v>-1.1707021446034126E-3</v>
      </c>
      <c r="AE25" s="109">
        <v>382991.94</v>
      </c>
      <c r="AF25" s="119">
        <v>19462787.670000002</v>
      </c>
      <c r="AG25" s="117">
        <v>1.9678164633648288E-2</v>
      </c>
      <c r="AH25" s="121">
        <v>6218376.75</v>
      </c>
      <c r="AI25" s="114">
        <v>918490.55</v>
      </c>
      <c r="AJ25" t="s">
        <v>359</v>
      </c>
      <c r="AK25">
        <v>0</v>
      </c>
    </row>
    <row r="26" spans="1:37">
      <c r="A26" s="8">
        <v>45</v>
      </c>
      <c r="B26" s="8">
        <v>85</v>
      </c>
      <c r="C26" s="10">
        <v>17</v>
      </c>
      <c r="D26" s="228" t="s">
        <v>87</v>
      </c>
      <c r="E26" s="104" t="s">
        <v>88</v>
      </c>
      <c r="F26" s="248" t="s">
        <v>141</v>
      </c>
      <c r="G26" s="105" t="s">
        <v>67</v>
      </c>
      <c r="H26" s="106">
        <v>1</v>
      </c>
      <c r="I26" s="107" t="s">
        <v>367</v>
      </c>
      <c r="J26" s="108" t="s">
        <v>57</v>
      </c>
      <c r="K26" s="104" t="s">
        <v>57</v>
      </c>
      <c r="L26" s="104" t="s">
        <v>57</v>
      </c>
      <c r="M26" s="109">
        <v>38</v>
      </c>
      <c r="N26" s="110">
        <v>31</v>
      </c>
      <c r="O26" s="111">
        <v>69</v>
      </c>
      <c r="P26" s="109">
        <v>8732820.7400000002</v>
      </c>
      <c r="Q26" s="112">
        <v>4035.49</v>
      </c>
      <c r="R26" s="113">
        <v>8732820.7400000002</v>
      </c>
      <c r="S26" s="114">
        <v>2164</v>
      </c>
      <c r="T26" s="113">
        <v>2164</v>
      </c>
      <c r="U26" s="115">
        <v>151.5</v>
      </c>
      <c r="V26" s="116">
        <v>7.0009242144177447E-2</v>
      </c>
      <c r="W26" s="109">
        <v>-1259702</v>
      </c>
      <c r="X26" s="117">
        <v>-0.14000000000000001</v>
      </c>
      <c r="Y26" s="109">
        <v>3361394.99</v>
      </c>
      <c r="Z26" s="118">
        <v>0.38491514827544715</v>
      </c>
      <c r="AA26" s="119">
        <v>4107858.21</v>
      </c>
      <c r="AB26" s="117">
        <v>0.81828408337394887</v>
      </c>
      <c r="AC26" s="109">
        <v>-511462.97</v>
      </c>
      <c r="AD26" s="120">
        <v>-5.8567899791791674E-2</v>
      </c>
      <c r="AE26" s="109">
        <v>1948887.01</v>
      </c>
      <c r="AF26" s="119">
        <v>2138786.27</v>
      </c>
      <c r="AG26" s="117">
        <v>0.91121167053311969</v>
      </c>
      <c r="AH26" s="121">
        <v>5310282</v>
      </c>
      <c r="AI26" s="114">
        <v>0</v>
      </c>
      <c r="AJ26" t="s">
        <v>359</v>
      </c>
      <c r="AK26">
        <v>1</v>
      </c>
    </row>
    <row r="27" spans="1:37">
      <c r="A27" s="8">
        <v>46</v>
      </c>
      <c r="B27" s="8">
        <v>31</v>
      </c>
      <c r="C27" s="10">
        <v>18</v>
      </c>
      <c r="D27" s="228" t="s">
        <v>89</v>
      </c>
      <c r="E27" s="104" t="s">
        <v>90</v>
      </c>
      <c r="F27" s="248" t="s">
        <v>60</v>
      </c>
      <c r="G27" s="105" t="s">
        <v>67</v>
      </c>
      <c r="H27" s="106">
        <v>1</v>
      </c>
      <c r="I27" s="107" t="s">
        <v>367</v>
      </c>
      <c r="J27" s="108" t="s">
        <v>57</v>
      </c>
      <c r="K27" s="104" t="s">
        <v>57</v>
      </c>
      <c r="L27" s="104" t="s">
        <v>57</v>
      </c>
      <c r="M27" s="109">
        <v>62</v>
      </c>
      <c r="N27" s="110">
        <v>41</v>
      </c>
      <c r="O27" s="111">
        <v>103</v>
      </c>
      <c r="P27" s="109">
        <v>1228569.6399999999</v>
      </c>
      <c r="Q27" s="112">
        <v>1680.66</v>
      </c>
      <c r="R27" s="113">
        <v>1228569.6399999999</v>
      </c>
      <c r="S27" s="114">
        <v>731</v>
      </c>
      <c r="T27" s="113">
        <v>731</v>
      </c>
      <c r="U27" s="115">
        <v>71</v>
      </c>
      <c r="V27" s="116">
        <v>9.7127222982216155E-2</v>
      </c>
      <c r="W27" s="109">
        <v>326090</v>
      </c>
      <c r="X27" s="117">
        <v>0.26</v>
      </c>
      <c r="Y27" s="109">
        <v>662484.31999999995</v>
      </c>
      <c r="Z27" s="118">
        <v>0.539232208277587</v>
      </c>
      <c r="AA27" s="119">
        <v>1158615.4099999999</v>
      </c>
      <c r="AB27" s="117">
        <v>0.57178966746178528</v>
      </c>
      <c r="AC27" s="109">
        <v>3722.13</v>
      </c>
      <c r="AD27" s="120">
        <v>3.0296451082740417E-3</v>
      </c>
      <c r="AE27" s="109">
        <v>-325830.37</v>
      </c>
      <c r="AF27" s="119">
        <v>1086715.21</v>
      </c>
      <c r="AG27" s="117">
        <v>-0.29983050481091544</v>
      </c>
      <c r="AH27" s="121">
        <v>336653.95</v>
      </c>
      <c r="AI27" s="114">
        <v>0</v>
      </c>
      <c r="AJ27" t="s">
        <v>57</v>
      </c>
      <c r="AK27">
        <v>0</v>
      </c>
    </row>
    <row r="28" spans="1:37">
      <c r="A28" s="8">
        <v>212</v>
      </c>
      <c r="B28" s="8">
        <v>1</v>
      </c>
      <c r="C28" s="10">
        <v>20</v>
      </c>
      <c r="D28" s="228" t="s">
        <v>91</v>
      </c>
      <c r="E28" s="104" t="s">
        <v>92</v>
      </c>
      <c r="F28" s="248" t="s">
        <v>91</v>
      </c>
      <c r="G28" s="105" t="s">
        <v>58</v>
      </c>
      <c r="H28" s="106">
        <v>3</v>
      </c>
      <c r="I28" s="107" t="s">
        <v>367</v>
      </c>
      <c r="J28" s="108" t="s">
        <v>57</v>
      </c>
      <c r="K28" s="104" t="s">
        <v>57</v>
      </c>
      <c r="L28" s="104" t="s">
        <v>57</v>
      </c>
      <c r="M28" s="109">
        <v>102</v>
      </c>
      <c r="N28" s="110"/>
      <c r="O28" s="111">
        <v>102</v>
      </c>
      <c r="P28" s="109">
        <v>6368158.54</v>
      </c>
      <c r="Q28" s="112">
        <v>1659.23</v>
      </c>
      <c r="R28" s="113">
        <v>6368158.54</v>
      </c>
      <c r="S28" s="114">
        <v>3838</v>
      </c>
      <c r="T28" s="113">
        <v>3838</v>
      </c>
      <c r="U28" s="115">
        <v>428.5</v>
      </c>
      <c r="V28" s="116">
        <v>0.11164669098488797</v>
      </c>
      <c r="W28" s="109">
        <v>1675271</v>
      </c>
      <c r="X28" s="117">
        <v>0.26</v>
      </c>
      <c r="Y28" s="109">
        <v>4025341.51</v>
      </c>
      <c r="Z28" s="118">
        <v>0.63210447489895571</v>
      </c>
      <c r="AA28" s="119">
        <v>9113445.5199999996</v>
      </c>
      <c r="AB28" s="117">
        <v>0.44169260694719115</v>
      </c>
      <c r="AC28" s="109">
        <v>98089.11</v>
      </c>
      <c r="AD28" s="120">
        <v>1.5403057160696882E-2</v>
      </c>
      <c r="AE28" s="109">
        <v>455166.49</v>
      </c>
      <c r="AF28" s="119">
        <v>8176684.21</v>
      </c>
      <c r="AG28" s="117">
        <v>5.5666389738194377E-2</v>
      </c>
      <c r="AH28" s="121">
        <v>4480508</v>
      </c>
      <c r="AI28" s="114">
        <v>278331.59999999998</v>
      </c>
      <c r="AJ28" t="s">
        <v>359</v>
      </c>
      <c r="AK28">
        <v>0</v>
      </c>
    </row>
    <row r="29" spans="1:37">
      <c r="A29" s="8">
        <v>49</v>
      </c>
      <c r="B29" s="8">
        <v>26</v>
      </c>
      <c r="C29" s="10">
        <v>21</v>
      </c>
      <c r="D29" s="228" t="s">
        <v>93</v>
      </c>
      <c r="E29" s="104" t="s">
        <v>94</v>
      </c>
      <c r="F29" s="248" t="s">
        <v>221</v>
      </c>
      <c r="G29" s="105" t="s">
        <v>67</v>
      </c>
      <c r="H29" s="106">
        <v>1</v>
      </c>
      <c r="I29" s="107" t="s">
        <v>367</v>
      </c>
      <c r="J29" s="108" t="s">
        <v>57</v>
      </c>
      <c r="K29" s="104" t="s">
        <v>57</v>
      </c>
      <c r="L29" s="104" t="s">
        <v>57</v>
      </c>
      <c r="M29" s="109">
        <v>53</v>
      </c>
      <c r="N29" s="110">
        <v>33</v>
      </c>
      <c r="O29" s="111">
        <v>86</v>
      </c>
      <c r="P29" s="109">
        <v>3451356.19</v>
      </c>
      <c r="Q29" s="112">
        <v>3081.56</v>
      </c>
      <c r="R29" s="113">
        <v>3451356.19</v>
      </c>
      <c r="S29" s="114">
        <v>1120</v>
      </c>
      <c r="T29" s="113">
        <v>1120</v>
      </c>
      <c r="U29" s="115">
        <v>88</v>
      </c>
      <c r="V29" s="116">
        <v>7.857142857142857E-2</v>
      </c>
      <c r="W29" s="109">
        <v>-184829</v>
      </c>
      <c r="X29" s="117">
        <v>-0.05</v>
      </c>
      <c r="Y29" s="109">
        <v>1376110.58</v>
      </c>
      <c r="Z29" s="118">
        <v>0.39871589724270101</v>
      </c>
      <c r="AA29" s="119">
        <v>1644520.24</v>
      </c>
      <c r="AB29" s="117">
        <v>0.83678543232766789</v>
      </c>
      <c r="AC29" s="109">
        <v>381607.05</v>
      </c>
      <c r="AD29" s="120">
        <v>0.11056727529475885</v>
      </c>
      <c r="AE29" s="109">
        <v>2680136.2200000002</v>
      </c>
      <c r="AF29" s="119">
        <v>1764563.35</v>
      </c>
      <c r="AG29" s="117">
        <v>1.5188665343185328</v>
      </c>
      <c r="AH29" s="121">
        <v>4056246.8</v>
      </c>
      <c r="AI29" s="114">
        <v>0</v>
      </c>
      <c r="AJ29" t="s">
        <v>359</v>
      </c>
      <c r="AK29">
        <v>0</v>
      </c>
    </row>
    <row r="30" spans="1:37">
      <c r="A30" s="8">
        <v>227</v>
      </c>
      <c r="B30" s="8">
        <v>52</v>
      </c>
      <c r="C30" s="10">
        <v>227</v>
      </c>
      <c r="D30" s="228" t="s">
        <v>350</v>
      </c>
      <c r="E30" s="104" t="s">
        <v>351</v>
      </c>
      <c r="F30" s="248" t="s">
        <v>95</v>
      </c>
      <c r="G30" s="105" t="s">
        <v>67</v>
      </c>
      <c r="H30" s="106">
        <v>1</v>
      </c>
      <c r="I30" s="107" t="s">
        <v>367</v>
      </c>
      <c r="J30" s="108" t="s">
        <v>57</v>
      </c>
      <c r="K30" s="104" t="s">
        <v>57</v>
      </c>
      <c r="L30" s="104" t="s">
        <v>57</v>
      </c>
      <c r="M30" s="109">
        <v>57</v>
      </c>
      <c r="N30" s="110">
        <v>35</v>
      </c>
      <c r="O30" s="111">
        <v>92</v>
      </c>
      <c r="P30" s="109">
        <v>3786040.96</v>
      </c>
      <c r="Q30" s="112">
        <v>2223.15</v>
      </c>
      <c r="R30" s="113">
        <v>3786040.96</v>
      </c>
      <c r="S30" s="114">
        <v>1703</v>
      </c>
      <c r="T30" s="113">
        <v>1703</v>
      </c>
      <c r="U30" s="115">
        <v>159</v>
      </c>
      <c r="V30" s="116">
        <v>9.3364650616559006E-2</v>
      </c>
      <c r="W30" s="109">
        <v>278969</v>
      </c>
      <c r="X30" s="117">
        <v>7.0000000000000007E-2</v>
      </c>
      <c r="Y30" s="109">
        <v>1880789.53</v>
      </c>
      <c r="Z30" s="118">
        <v>0.49676946178627718</v>
      </c>
      <c r="AA30" s="119">
        <v>2224021.13</v>
      </c>
      <c r="AB30" s="117">
        <v>0.84567071087134871</v>
      </c>
      <c r="AC30" s="109">
        <v>170561.4</v>
      </c>
      <c r="AD30" s="120">
        <v>4.5050067287174832E-2</v>
      </c>
      <c r="AE30" s="109">
        <v>-1880789.53</v>
      </c>
      <c r="AF30" s="119">
        <v>2504060.84</v>
      </c>
      <c r="AG30" s="117">
        <v>-0.75109578008495992</v>
      </c>
      <c r="AH30" s="121">
        <v>0</v>
      </c>
      <c r="AI30" s="114">
        <v>0</v>
      </c>
      <c r="AJ30" t="s">
        <v>57</v>
      </c>
      <c r="AK30">
        <v>0</v>
      </c>
    </row>
    <row r="31" spans="1:37">
      <c r="A31" s="8">
        <v>52</v>
      </c>
      <c r="B31" s="8">
        <v>1</v>
      </c>
      <c r="C31" s="10">
        <v>24</v>
      </c>
      <c r="D31" s="228" t="s">
        <v>95</v>
      </c>
      <c r="E31" s="104" t="s">
        <v>96</v>
      </c>
      <c r="F31" s="248" t="s">
        <v>95</v>
      </c>
      <c r="G31" s="105" t="s">
        <v>62</v>
      </c>
      <c r="H31" s="106">
        <v>2</v>
      </c>
      <c r="I31" s="107" t="s">
        <v>367</v>
      </c>
      <c r="J31" s="108" t="s">
        <v>57</v>
      </c>
      <c r="K31" s="104" t="s">
        <v>57</v>
      </c>
      <c r="L31" s="104" t="s">
        <v>57</v>
      </c>
      <c r="M31" s="109">
        <v>35</v>
      </c>
      <c r="N31" s="110"/>
      <c r="O31" s="111"/>
      <c r="P31" s="109">
        <v>8357092.3700000001</v>
      </c>
      <c r="Q31" s="112">
        <v>2350.79</v>
      </c>
      <c r="R31" s="113">
        <v>0</v>
      </c>
      <c r="S31" s="114">
        <v>3555</v>
      </c>
      <c r="T31" s="113">
        <v>0</v>
      </c>
      <c r="U31" s="115">
        <v>114.5</v>
      </c>
      <c r="V31" s="116">
        <v>3.2208157524613222E-2</v>
      </c>
      <c r="W31" s="109">
        <v>-262782</v>
      </c>
      <c r="X31" s="117">
        <v>-0.03</v>
      </c>
      <c r="Y31" s="109">
        <v>972314.01</v>
      </c>
      <c r="Z31" s="118">
        <v>0.11634596902271646</v>
      </c>
      <c r="AA31" s="119">
        <v>2987902.37</v>
      </c>
      <c r="AB31" s="117">
        <v>0.3254169278630078</v>
      </c>
      <c r="AC31" s="109">
        <v>114454.68</v>
      </c>
      <c r="AD31" s="120">
        <v>1.3695514532167366E-2</v>
      </c>
      <c r="AE31" s="109">
        <v>-972314.01</v>
      </c>
      <c r="AF31" s="119">
        <v>2676865.67</v>
      </c>
      <c r="AG31" s="117">
        <v>-0.36322854033986696</v>
      </c>
      <c r="AH31" s="121">
        <v>0</v>
      </c>
      <c r="AI31" s="114">
        <v>0</v>
      </c>
      <c r="AJ31" t="s">
        <v>57</v>
      </c>
      <c r="AK31">
        <v>0</v>
      </c>
    </row>
    <row r="32" spans="1:37">
      <c r="A32" s="8">
        <v>18</v>
      </c>
      <c r="B32" s="8">
        <v>1</v>
      </c>
      <c r="C32" s="10">
        <v>25</v>
      </c>
      <c r="D32" s="228" t="s">
        <v>97</v>
      </c>
      <c r="E32" s="104" t="s">
        <v>98</v>
      </c>
      <c r="F32" s="248" t="s">
        <v>97</v>
      </c>
      <c r="G32" s="105" t="s">
        <v>58</v>
      </c>
      <c r="H32" s="106">
        <v>3</v>
      </c>
      <c r="I32" s="107" t="s">
        <v>367</v>
      </c>
      <c r="J32" s="108" t="s">
        <v>57</v>
      </c>
      <c r="K32" s="104" t="s">
        <v>57</v>
      </c>
      <c r="L32" s="104" t="s">
        <v>57</v>
      </c>
      <c r="M32" s="109">
        <v>100</v>
      </c>
      <c r="N32" s="110"/>
      <c r="O32" s="111">
        <v>100</v>
      </c>
      <c r="P32" s="109">
        <v>9007130.0500000007</v>
      </c>
      <c r="Q32" s="112">
        <v>1907.48</v>
      </c>
      <c r="R32" s="113">
        <v>9007130.0500000007</v>
      </c>
      <c r="S32" s="114">
        <v>4722</v>
      </c>
      <c r="T32" s="113">
        <v>4722</v>
      </c>
      <c r="U32" s="115">
        <v>555.5</v>
      </c>
      <c r="V32" s="116">
        <v>0.11764083015671326</v>
      </c>
      <c r="W32" s="109">
        <v>750791</v>
      </c>
      <c r="X32" s="117">
        <v>0.08</v>
      </c>
      <c r="Y32" s="109">
        <v>3802614.13</v>
      </c>
      <c r="Z32" s="118">
        <v>0.42217821979821418</v>
      </c>
      <c r="AA32" s="119">
        <v>10786679.24</v>
      </c>
      <c r="AB32" s="117">
        <v>0.35252871114391271</v>
      </c>
      <c r="AC32" s="109">
        <v>48483.93</v>
      </c>
      <c r="AD32" s="120">
        <v>5.3828388988343742E-3</v>
      </c>
      <c r="AE32" s="109">
        <v>14709599.050000001</v>
      </c>
      <c r="AF32" s="119">
        <v>9779497.5</v>
      </c>
      <c r="AG32" s="117">
        <v>1.5041262651787579</v>
      </c>
      <c r="AH32" s="121">
        <v>18512213.18</v>
      </c>
      <c r="AI32" s="114">
        <v>526653.71</v>
      </c>
      <c r="AJ32" t="s">
        <v>359</v>
      </c>
      <c r="AK32">
        <v>0</v>
      </c>
    </row>
    <row r="33" spans="1:37">
      <c r="A33" s="8">
        <v>53</v>
      </c>
      <c r="B33" s="8">
        <v>1</v>
      </c>
      <c r="C33" s="10">
        <v>26</v>
      </c>
      <c r="D33" s="228" t="s">
        <v>99</v>
      </c>
      <c r="E33" s="104" t="s">
        <v>100</v>
      </c>
      <c r="F33" s="248" t="s">
        <v>99</v>
      </c>
      <c r="G33" s="105" t="s">
        <v>58</v>
      </c>
      <c r="H33" s="106">
        <v>3</v>
      </c>
      <c r="I33" s="107" t="s">
        <v>367</v>
      </c>
      <c r="J33" s="108" t="s">
        <v>57</v>
      </c>
      <c r="K33" s="104" t="s">
        <v>57</v>
      </c>
      <c r="L33" s="104" t="s">
        <v>57</v>
      </c>
      <c r="M33" s="109">
        <v>100</v>
      </c>
      <c r="N33" s="110"/>
      <c r="O33" s="111">
        <v>100</v>
      </c>
      <c r="P33" s="109">
        <v>5908443.8399999999</v>
      </c>
      <c r="Q33" s="112">
        <v>1446.37</v>
      </c>
      <c r="R33" s="113">
        <v>5908443.8399999999</v>
      </c>
      <c r="S33" s="114">
        <v>4085</v>
      </c>
      <c r="T33" s="113">
        <v>4085</v>
      </c>
      <c r="U33" s="115">
        <v>538.5</v>
      </c>
      <c r="V33" s="116">
        <v>0.13182374541003675</v>
      </c>
      <c r="W33" s="109">
        <v>3984336</v>
      </c>
      <c r="X33" s="117">
        <v>0.67</v>
      </c>
      <c r="Y33" s="109">
        <v>2932124.45</v>
      </c>
      <c r="Z33" s="118">
        <v>0.49626001861092417</v>
      </c>
      <c r="AA33" s="119">
        <v>10340217.92</v>
      </c>
      <c r="AB33" s="117">
        <v>0.28356505372374202</v>
      </c>
      <c r="AC33" s="109">
        <v>0</v>
      </c>
      <c r="AD33" s="120">
        <v>0</v>
      </c>
      <c r="AE33" s="109">
        <v>8191689.25</v>
      </c>
      <c r="AF33" s="119">
        <v>9633573.4199999999</v>
      </c>
      <c r="AG33" s="117">
        <v>0.85032717278029524</v>
      </c>
      <c r="AH33" s="121">
        <v>11123813.699999999</v>
      </c>
      <c r="AI33" s="114">
        <v>646786.69999999995</v>
      </c>
      <c r="AJ33" t="s">
        <v>359</v>
      </c>
      <c r="AK33">
        <v>0</v>
      </c>
    </row>
    <row r="34" spans="1:37">
      <c r="A34" s="8">
        <v>55</v>
      </c>
      <c r="B34" s="8">
        <v>54</v>
      </c>
      <c r="C34" s="10">
        <v>27</v>
      </c>
      <c r="D34" s="228" t="s">
        <v>101</v>
      </c>
      <c r="E34" s="104" t="s">
        <v>102</v>
      </c>
      <c r="F34" s="248" t="s">
        <v>103</v>
      </c>
      <c r="G34" s="105" t="s">
        <v>67</v>
      </c>
      <c r="H34" s="106">
        <v>1</v>
      </c>
      <c r="I34" s="107" t="s">
        <v>367</v>
      </c>
      <c r="J34" s="108" t="s">
        <v>57</v>
      </c>
      <c r="K34" s="104" t="s">
        <v>57</v>
      </c>
      <c r="L34" s="104" t="s">
        <v>57</v>
      </c>
      <c r="M34" s="109">
        <v>45</v>
      </c>
      <c r="N34" s="110">
        <v>27</v>
      </c>
      <c r="O34" s="111">
        <v>72</v>
      </c>
      <c r="P34" s="109">
        <v>10308745.720000001</v>
      </c>
      <c r="Q34" s="112">
        <v>3058.06</v>
      </c>
      <c r="R34" s="113">
        <v>10308745.720000001</v>
      </c>
      <c r="S34" s="114">
        <v>3371</v>
      </c>
      <c r="T34" s="113">
        <v>3371</v>
      </c>
      <c r="U34" s="115">
        <v>237</v>
      </c>
      <c r="V34" s="116">
        <v>7.0305547315336697E-2</v>
      </c>
      <c r="W34" s="109">
        <v>-536378</v>
      </c>
      <c r="X34" s="117">
        <v>-0.05</v>
      </c>
      <c r="Y34" s="109">
        <v>2600720.2799999998</v>
      </c>
      <c r="Z34" s="118">
        <v>0.25228290139646598</v>
      </c>
      <c r="AA34" s="119">
        <v>4605116.51</v>
      </c>
      <c r="AB34" s="117">
        <v>0.56474581573615823</v>
      </c>
      <c r="AC34" s="109">
        <v>738032.65</v>
      </c>
      <c r="AD34" s="120">
        <v>7.1592865906871944E-2</v>
      </c>
      <c r="AE34" s="109">
        <v>707766.52</v>
      </c>
      <c r="AF34" s="119">
        <v>4114733.6500000004</v>
      </c>
      <c r="AG34" s="117">
        <v>0.17200785766534366</v>
      </c>
      <c r="AH34" s="121">
        <v>3308486.8</v>
      </c>
      <c r="AI34" s="114">
        <v>57347.7</v>
      </c>
      <c r="AJ34" t="s">
        <v>359</v>
      </c>
      <c r="AK34">
        <v>1</v>
      </c>
    </row>
    <row r="35" spans="1:37">
      <c r="A35" s="8">
        <v>54</v>
      </c>
      <c r="B35" s="8">
        <v>1</v>
      </c>
      <c r="C35" s="10">
        <v>28</v>
      </c>
      <c r="D35" s="228" t="s">
        <v>103</v>
      </c>
      <c r="E35" s="104" t="s">
        <v>102</v>
      </c>
      <c r="F35" s="248" t="s">
        <v>103</v>
      </c>
      <c r="G35" s="105" t="s">
        <v>62</v>
      </c>
      <c r="H35" s="106">
        <v>2</v>
      </c>
      <c r="I35" s="107" t="s">
        <v>367</v>
      </c>
      <c r="J35" s="108" t="s">
        <v>57</v>
      </c>
      <c r="K35" s="104" t="s">
        <v>57</v>
      </c>
      <c r="L35" s="104" t="s">
        <v>57</v>
      </c>
      <c r="M35" s="109">
        <v>27</v>
      </c>
      <c r="N35" s="110"/>
      <c r="O35" s="111"/>
      <c r="P35" s="109">
        <v>15623874.48</v>
      </c>
      <c r="Q35" s="112">
        <v>3365.76</v>
      </c>
      <c r="R35" s="113">
        <v>0</v>
      </c>
      <c r="S35" s="114">
        <v>4642</v>
      </c>
      <c r="T35" s="113">
        <v>0</v>
      </c>
      <c r="U35" s="115">
        <v>95.5</v>
      </c>
      <c r="V35" s="116">
        <v>2.0573028866867731E-2</v>
      </c>
      <c r="W35" s="109">
        <v>-1812720</v>
      </c>
      <c r="X35" s="117">
        <v>-0.11</v>
      </c>
      <c r="Y35" s="109">
        <v>748928.39</v>
      </c>
      <c r="Z35" s="118">
        <v>4.793486986590282E-2</v>
      </c>
      <c r="AA35" s="119">
        <v>5188397.42</v>
      </c>
      <c r="AB35" s="117">
        <v>0.14434676632770355</v>
      </c>
      <c r="AC35" s="109">
        <v>-418895.93</v>
      </c>
      <c r="AD35" s="120">
        <v>-2.6811270823778408E-2</v>
      </c>
      <c r="AE35" s="109">
        <v>-85769.89</v>
      </c>
      <c r="AF35" s="119">
        <v>2423611.7000000002</v>
      </c>
      <c r="AG35" s="117">
        <v>-3.5389286988505624E-2</v>
      </c>
      <c r="AH35" s="121">
        <v>663158.5</v>
      </c>
      <c r="AI35" s="114">
        <v>123958.5</v>
      </c>
      <c r="AJ35" t="s">
        <v>359</v>
      </c>
      <c r="AK35">
        <v>1</v>
      </c>
    </row>
    <row r="36" spans="1:37">
      <c r="A36" s="8">
        <v>57</v>
      </c>
      <c r="B36" s="8">
        <v>56</v>
      </c>
      <c r="C36" s="10">
        <v>29</v>
      </c>
      <c r="D36" s="228" t="s">
        <v>104</v>
      </c>
      <c r="E36" s="104" t="s">
        <v>105</v>
      </c>
      <c r="F36" s="248" t="s">
        <v>106</v>
      </c>
      <c r="G36" s="105" t="s">
        <v>67</v>
      </c>
      <c r="H36" s="106">
        <v>1</v>
      </c>
      <c r="I36" s="107" t="s">
        <v>367</v>
      </c>
      <c r="J36" s="108" t="s">
        <v>57</v>
      </c>
      <c r="K36" s="104" t="s">
        <v>57</v>
      </c>
      <c r="L36" s="104" t="s">
        <v>57</v>
      </c>
      <c r="M36" s="109">
        <v>55</v>
      </c>
      <c r="N36" s="110">
        <v>33</v>
      </c>
      <c r="O36" s="111">
        <v>88</v>
      </c>
      <c r="P36" s="109">
        <v>3130690.75</v>
      </c>
      <c r="Q36" s="112">
        <v>1784.88</v>
      </c>
      <c r="R36" s="113">
        <v>3130690.75</v>
      </c>
      <c r="S36" s="114">
        <v>1754</v>
      </c>
      <c r="T36" s="113">
        <v>1754</v>
      </c>
      <c r="U36" s="115">
        <v>138</v>
      </c>
      <c r="V36" s="116">
        <v>7.8677309007981755E-2</v>
      </c>
      <c r="W36" s="109">
        <v>275076</v>
      </c>
      <c r="X36" s="117">
        <v>0.08</v>
      </c>
      <c r="Y36" s="109">
        <v>1785039.61</v>
      </c>
      <c r="Z36" s="118">
        <v>0.57017436487458883</v>
      </c>
      <c r="AA36" s="119">
        <v>2144904.69</v>
      </c>
      <c r="AB36" s="117">
        <v>0.83222327701656529</v>
      </c>
      <c r="AC36" s="109">
        <v>-10077.16</v>
      </c>
      <c r="AD36" s="120">
        <v>-3.2188295825769445E-3</v>
      </c>
      <c r="AE36" s="109">
        <v>-1705415.51</v>
      </c>
      <c r="AF36" s="119">
        <v>1911048.3</v>
      </c>
      <c r="AG36" s="117">
        <v>-0.892397910612725</v>
      </c>
      <c r="AH36" s="121">
        <v>79624.100000000006</v>
      </c>
      <c r="AI36" s="114">
        <v>0</v>
      </c>
      <c r="AJ36" t="s">
        <v>57</v>
      </c>
      <c r="AK36">
        <v>0</v>
      </c>
    </row>
    <row r="37" spans="1:37">
      <c r="A37" s="8">
        <v>56</v>
      </c>
      <c r="B37" s="8">
        <v>1</v>
      </c>
      <c r="C37" s="10">
        <v>30</v>
      </c>
      <c r="D37" s="228" t="s">
        <v>106</v>
      </c>
      <c r="E37" s="104" t="s">
        <v>105</v>
      </c>
      <c r="F37" s="248" t="s">
        <v>106</v>
      </c>
      <c r="G37" s="105" t="s">
        <v>62</v>
      </c>
      <c r="H37" s="106">
        <v>2</v>
      </c>
      <c r="I37" s="107" t="s">
        <v>367</v>
      </c>
      <c r="J37" s="108" t="s">
        <v>57</v>
      </c>
      <c r="K37" s="104" t="s">
        <v>57</v>
      </c>
      <c r="L37" s="104" t="s">
        <v>57</v>
      </c>
      <c r="M37" s="109">
        <v>33</v>
      </c>
      <c r="N37" s="110"/>
      <c r="O37" s="111"/>
      <c r="P37" s="109">
        <v>5940397.7999999998</v>
      </c>
      <c r="Q37" s="112">
        <v>1746.66</v>
      </c>
      <c r="R37" s="113">
        <v>0</v>
      </c>
      <c r="S37" s="114">
        <v>3401</v>
      </c>
      <c r="T37" s="113">
        <v>0</v>
      </c>
      <c r="U37" s="115">
        <v>89.5</v>
      </c>
      <c r="V37" s="116">
        <v>2.6315789473684209E-2</v>
      </c>
      <c r="W37" s="109">
        <v>-71135</v>
      </c>
      <c r="X37" s="117">
        <v>-0.01</v>
      </c>
      <c r="Y37" s="109">
        <v>961539</v>
      </c>
      <c r="Z37" s="118">
        <v>0.16186441251459624</v>
      </c>
      <c r="AA37" s="119">
        <v>2334888.08</v>
      </c>
      <c r="AB37" s="117">
        <v>0.41181374312382457</v>
      </c>
      <c r="AC37" s="109">
        <v>-209944.79</v>
      </c>
      <c r="AD37" s="120">
        <v>-3.5341873906154904E-2</v>
      </c>
      <c r="AE37" s="109">
        <v>-320611.05</v>
      </c>
      <c r="AF37" s="119">
        <v>1883039.9</v>
      </c>
      <c r="AG37" s="117">
        <v>-0.17026248355119825</v>
      </c>
      <c r="AH37" s="121">
        <v>640927.94999999995</v>
      </c>
      <c r="AI37" s="114">
        <v>0</v>
      </c>
      <c r="AJ37" t="s">
        <v>57</v>
      </c>
      <c r="AK37">
        <v>0</v>
      </c>
    </row>
    <row r="38" spans="1:37">
      <c r="A38" s="8">
        <v>58</v>
      </c>
      <c r="B38" s="8">
        <v>1</v>
      </c>
      <c r="C38" s="10">
        <v>31</v>
      </c>
      <c r="D38" s="228" t="s">
        <v>107</v>
      </c>
      <c r="E38" s="104" t="s">
        <v>108</v>
      </c>
      <c r="F38" s="248" t="s">
        <v>107</v>
      </c>
      <c r="G38" s="105" t="s">
        <v>58</v>
      </c>
      <c r="H38" s="106">
        <v>3</v>
      </c>
      <c r="I38" s="107" t="s">
        <v>367</v>
      </c>
      <c r="J38" s="108" t="s">
        <v>57</v>
      </c>
      <c r="K38" s="104" t="s">
        <v>57</v>
      </c>
      <c r="L38" s="104" t="s">
        <v>57</v>
      </c>
      <c r="M38" s="109">
        <v>98</v>
      </c>
      <c r="N38" s="110"/>
      <c r="O38" s="111">
        <v>98</v>
      </c>
      <c r="P38" s="109">
        <v>9206580.0199999996</v>
      </c>
      <c r="Q38" s="112">
        <v>2141.06</v>
      </c>
      <c r="R38" s="113">
        <v>9206580.0199999996</v>
      </c>
      <c r="S38" s="114">
        <v>4300</v>
      </c>
      <c r="T38" s="113">
        <v>4300</v>
      </c>
      <c r="U38" s="115">
        <v>466.5</v>
      </c>
      <c r="V38" s="116">
        <v>0.10848837209302327</v>
      </c>
      <c r="W38" s="109">
        <v>-117018</v>
      </c>
      <c r="X38" s="117">
        <v>-0.01</v>
      </c>
      <c r="Y38" s="109">
        <v>4748501.32</v>
      </c>
      <c r="Z38" s="118">
        <v>0.5157725572019739</v>
      </c>
      <c r="AA38" s="119">
        <v>9843031.0600000005</v>
      </c>
      <c r="AB38" s="117">
        <v>0.48242266950643964</v>
      </c>
      <c r="AC38" s="109">
        <v>2661.18</v>
      </c>
      <c r="AD38" s="120">
        <v>2.8905196003499244E-4</v>
      </c>
      <c r="AE38" s="109">
        <v>2555732.8199999998</v>
      </c>
      <c r="AF38" s="119">
        <v>8922157.5600000005</v>
      </c>
      <c r="AG38" s="117">
        <v>0.28644784659014694</v>
      </c>
      <c r="AH38" s="121">
        <v>7304234.1399999997</v>
      </c>
      <c r="AI38" s="114">
        <v>766562.29</v>
      </c>
      <c r="AJ38" t="s">
        <v>359</v>
      </c>
      <c r="AK38">
        <v>0</v>
      </c>
    </row>
    <row r="39" spans="1:37">
      <c r="A39" s="8">
        <v>60</v>
      </c>
      <c r="B39" s="8">
        <v>20</v>
      </c>
      <c r="C39" s="10">
        <v>32</v>
      </c>
      <c r="D39" s="228" t="s">
        <v>109</v>
      </c>
      <c r="E39" s="104" t="s">
        <v>110</v>
      </c>
      <c r="F39" s="248" t="s">
        <v>117</v>
      </c>
      <c r="G39" s="105" t="s">
        <v>67</v>
      </c>
      <c r="H39" s="106">
        <v>1</v>
      </c>
      <c r="I39" s="107" t="s">
        <v>367</v>
      </c>
      <c r="J39" s="108" t="s">
        <v>57</v>
      </c>
      <c r="K39" s="104" t="s">
        <v>57</v>
      </c>
      <c r="L39" s="104" t="s">
        <v>57</v>
      </c>
      <c r="M39" s="109">
        <v>63</v>
      </c>
      <c r="N39" s="110">
        <v>35</v>
      </c>
      <c r="O39" s="111">
        <v>98</v>
      </c>
      <c r="P39" s="109">
        <v>4950633.3</v>
      </c>
      <c r="Q39" s="112">
        <v>1774.42</v>
      </c>
      <c r="R39" s="113">
        <v>4950633.3</v>
      </c>
      <c r="S39" s="114">
        <v>2790</v>
      </c>
      <c r="T39" s="113">
        <v>2790</v>
      </c>
      <c r="U39" s="115">
        <v>241.5</v>
      </c>
      <c r="V39" s="116">
        <v>8.655913978494624E-2</v>
      </c>
      <c r="W39" s="109">
        <v>706087</v>
      </c>
      <c r="X39" s="117">
        <v>0.14000000000000001</v>
      </c>
      <c r="Y39" s="109">
        <v>2008075.78</v>
      </c>
      <c r="Z39" s="118">
        <v>0.40561997997306731</v>
      </c>
      <c r="AA39" s="119">
        <v>4074291.04</v>
      </c>
      <c r="AB39" s="117">
        <v>0.4928650801539205</v>
      </c>
      <c r="AC39" s="109">
        <v>-127210.67</v>
      </c>
      <c r="AD39" s="120">
        <v>-2.5695837742617696E-2</v>
      </c>
      <c r="AE39" s="109">
        <v>3396748.07</v>
      </c>
      <c r="AF39" s="119">
        <v>3726857.8</v>
      </c>
      <c r="AG39" s="117">
        <v>0.91142411443763693</v>
      </c>
      <c r="AH39" s="121">
        <v>5404823.8499999996</v>
      </c>
      <c r="AI39" s="114">
        <v>57326.05</v>
      </c>
      <c r="AJ39" t="s">
        <v>359</v>
      </c>
      <c r="AK39">
        <v>0</v>
      </c>
    </row>
    <row r="40" spans="1:37">
      <c r="A40" s="8">
        <v>62</v>
      </c>
      <c r="B40" s="8">
        <v>1</v>
      </c>
      <c r="C40" s="10">
        <v>34</v>
      </c>
      <c r="D40" s="228" t="s">
        <v>111</v>
      </c>
      <c r="E40" s="104" t="s">
        <v>112</v>
      </c>
      <c r="F40" s="248" t="s">
        <v>111</v>
      </c>
      <c r="G40" s="105" t="s">
        <v>58</v>
      </c>
      <c r="H40" s="106">
        <v>3</v>
      </c>
      <c r="I40" s="107" t="s">
        <v>367</v>
      </c>
      <c r="J40" s="108" t="s">
        <v>57</v>
      </c>
      <c r="K40" s="104" t="s">
        <v>57</v>
      </c>
      <c r="L40" s="104" t="s">
        <v>57</v>
      </c>
      <c r="M40" s="109">
        <v>98</v>
      </c>
      <c r="N40" s="110"/>
      <c r="O40" s="111">
        <v>98</v>
      </c>
      <c r="P40" s="109">
        <v>4699692.97</v>
      </c>
      <c r="Q40" s="112">
        <v>1708.35</v>
      </c>
      <c r="R40" s="113">
        <v>4699692.97</v>
      </c>
      <c r="S40" s="114">
        <v>2751</v>
      </c>
      <c r="T40" s="113">
        <v>2751</v>
      </c>
      <c r="U40" s="115">
        <v>290.5</v>
      </c>
      <c r="V40" s="116">
        <v>0.10559796437659033</v>
      </c>
      <c r="W40" s="109">
        <v>500960</v>
      </c>
      <c r="X40" s="117">
        <v>0.1</v>
      </c>
      <c r="Y40" s="109">
        <v>4845085.45</v>
      </c>
      <c r="Z40" s="118">
        <v>1.0309365911620394</v>
      </c>
      <c r="AA40" s="119">
        <v>5364253.2300000004</v>
      </c>
      <c r="AB40" s="117">
        <v>0.9032171380171774</v>
      </c>
      <c r="AC40" s="109">
        <v>109357.49</v>
      </c>
      <c r="AD40" s="120">
        <v>2.3269071128278408E-2</v>
      </c>
      <c r="AE40" s="109">
        <v>-1373335.45</v>
      </c>
      <c r="AF40" s="119">
        <v>5116079.38</v>
      </c>
      <c r="AG40" s="117">
        <v>-0.26843513323282331</v>
      </c>
      <c r="AH40" s="121">
        <v>3471750</v>
      </c>
      <c r="AI40" s="114">
        <v>938611.25</v>
      </c>
      <c r="AJ40" t="s">
        <v>359</v>
      </c>
      <c r="AK40">
        <v>0</v>
      </c>
    </row>
    <row r="41" spans="1:37">
      <c r="A41" s="8">
        <v>63</v>
      </c>
      <c r="B41" s="8">
        <v>37</v>
      </c>
      <c r="C41" s="10">
        <v>35</v>
      </c>
      <c r="D41" s="228" t="s">
        <v>113</v>
      </c>
      <c r="E41" s="104" t="s">
        <v>114</v>
      </c>
      <c r="F41" s="248" t="s">
        <v>75</v>
      </c>
      <c r="G41" s="105" t="s">
        <v>67</v>
      </c>
      <c r="H41" s="106">
        <v>1</v>
      </c>
      <c r="I41" s="107" t="s">
        <v>367</v>
      </c>
      <c r="J41" s="108" t="s">
        <v>57</v>
      </c>
      <c r="K41" s="104" t="s">
        <v>57</v>
      </c>
      <c r="L41" s="104" t="s">
        <v>57</v>
      </c>
      <c r="M41" s="109">
        <v>60</v>
      </c>
      <c r="N41" s="110">
        <v>42</v>
      </c>
      <c r="O41" s="111">
        <v>102</v>
      </c>
      <c r="P41" s="109">
        <v>3695316.87</v>
      </c>
      <c r="Q41" s="112">
        <v>2553.77</v>
      </c>
      <c r="R41" s="113">
        <v>3695316.87</v>
      </c>
      <c r="S41" s="114">
        <v>1447</v>
      </c>
      <c r="T41" s="113">
        <v>1447</v>
      </c>
      <c r="U41" s="115">
        <v>125</v>
      </c>
      <c r="V41" s="116">
        <v>8.638562543192814E-2</v>
      </c>
      <c r="W41" s="109">
        <v>-19466</v>
      </c>
      <c r="X41" s="117">
        <v>0</v>
      </c>
      <c r="Y41" s="109">
        <v>2165574.0499999998</v>
      </c>
      <c r="Z41" s="118">
        <v>0.58603203086072564</v>
      </c>
      <c r="AA41" s="119">
        <v>2296065.84</v>
      </c>
      <c r="AB41" s="117">
        <v>0.9431672264241342</v>
      </c>
      <c r="AC41" s="109">
        <v>818.49</v>
      </c>
      <c r="AD41" s="120">
        <v>2.2149386068751395E-4</v>
      </c>
      <c r="AE41" s="109">
        <v>-724727.85</v>
      </c>
      <c r="AF41" s="119">
        <v>2195185.36</v>
      </c>
      <c r="AG41" s="117">
        <v>-0.33014426171282413</v>
      </c>
      <c r="AH41" s="121">
        <v>1440846.2</v>
      </c>
      <c r="AI41" s="114">
        <v>0</v>
      </c>
      <c r="AJ41" t="s">
        <v>359</v>
      </c>
      <c r="AK41">
        <v>0</v>
      </c>
    </row>
    <row r="42" spans="1:37">
      <c r="A42" s="8">
        <v>4</v>
      </c>
      <c r="B42" s="8">
        <v>20</v>
      </c>
      <c r="C42" s="10">
        <v>36</v>
      </c>
      <c r="D42" s="228" t="s">
        <v>115</v>
      </c>
      <c r="E42" s="104" t="s">
        <v>116</v>
      </c>
      <c r="F42" s="248" t="s">
        <v>117</v>
      </c>
      <c r="G42" s="105" t="s">
        <v>67</v>
      </c>
      <c r="H42" s="106">
        <v>1</v>
      </c>
      <c r="I42" s="107" t="s">
        <v>367</v>
      </c>
      <c r="J42" s="108" t="s">
        <v>57</v>
      </c>
      <c r="K42" s="104" t="s">
        <v>57</v>
      </c>
      <c r="L42" s="104" t="s">
        <v>57</v>
      </c>
      <c r="M42" s="109">
        <v>51</v>
      </c>
      <c r="N42" s="110">
        <v>35</v>
      </c>
      <c r="O42" s="111">
        <v>86</v>
      </c>
      <c r="P42" s="109">
        <v>61722359.020000003</v>
      </c>
      <c r="Q42" s="112">
        <v>2435.7600000000002</v>
      </c>
      <c r="R42" s="113">
        <v>61722359.020000003</v>
      </c>
      <c r="S42" s="114">
        <v>25340</v>
      </c>
      <c r="T42" s="113">
        <v>25340</v>
      </c>
      <c r="U42" s="115">
        <v>1934.5</v>
      </c>
      <c r="V42" s="116">
        <v>7.6341752170481461E-2</v>
      </c>
      <c r="W42" s="109">
        <v>-761001</v>
      </c>
      <c r="X42" s="117">
        <v>-0.01</v>
      </c>
      <c r="Y42" s="109">
        <v>15518304.33</v>
      </c>
      <c r="Z42" s="118">
        <v>0.25142111507714049</v>
      </c>
      <c r="AA42" s="119">
        <v>33103018.23</v>
      </c>
      <c r="AB42" s="117">
        <v>0.46878819998160631</v>
      </c>
      <c r="AC42" s="109">
        <v>52030.07</v>
      </c>
      <c r="AD42" s="120">
        <v>8.4296956283120368E-4</v>
      </c>
      <c r="AE42" s="109">
        <v>6626708.6699999999</v>
      </c>
      <c r="AF42" s="119">
        <v>30804020.920000002</v>
      </c>
      <c r="AG42" s="117">
        <v>0.21512479449387414</v>
      </c>
      <c r="AH42" s="121">
        <v>22145013</v>
      </c>
      <c r="AI42" s="114">
        <v>1524953.61</v>
      </c>
      <c r="AJ42" t="s">
        <v>57</v>
      </c>
      <c r="AK42">
        <v>1</v>
      </c>
    </row>
    <row r="43" spans="1:37">
      <c r="A43" s="8">
        <v>20</v>
      </c>
      <c r="B43" s="8">
        <v>1</v>
      </c>
      <c r="C43" s="10">
        <v>37</v>
      </c>
      <c r="D43" s="228" t="s">
        <v>117</v>
      </c>
      <c r="E43" s="104" t="s">
        <v>116</v>
      </c>
      <c r="F43" s="248" t="s">
        <v>117</v>
      </c>
      <c r="G43" s="105" t="s">
        <v>62</v>
      </c>
      <c r="H43" s="106">
        <v>2</v>
      </c>
      <c r="I43" s="107" t="s">
        <v>367</v>
      </c>
      <c r="J43" s="108" t="s">
        <v>57</v>
      </c>
      <c r="K43" s="104" t="s">
        <v>57</v>
      </c>
      <c r="L43" s="104" t="s">
        <v>57</v>
      </c>
      <c r="M43" s="109">
        <v>35</v>
      </c>
      <c r="N43" s="110"/>
      <c r="O43" s="111"/>
      <c r="P43" s="109">
        <v>76913234.310000002</v>
      </c>
      <c r="Q43" s="112">
        <v>2314.0100000000002</v>
      </c>
      <c r="R43" s="113">
        <v>0</v>
      </c>
      <c r="S43" s="114">
        <v>33238</v>
      </c>
      <c r="T43" s="113">
        <v>0</v>
      </c>
      <c r="U43" s="115">
        <v>872.5</v>
      </c>
      <c r="V43" s="116">
        <v>2.6250075215115229E-2</v>
      </c>
      <c r="W43" s="109">
        <v>-5883606</v>
      </c>
      <c r="X43" s="117">
        <v>-7.0000000000000007E-2</v>
      </c>
      <c r="Y43" s="109">
        <v>22904330.440000001</v>
      </c>
      <c r="Z43" s="118">
        <v>0.29779439969568483</v>
      </c>
      <c r="AA43" s="119">
        <v>25921579.41</v>
      </c>
      <c r="AB43" s="117">
        <v>0.88360088240471923</v>
      </c>
      <c r="AC43" s="109">
        <v>3870.71</v>
      </c>
      <c r="AD43" s="120">
        <v>5.0325669369188695E-5</v>
      </c>
      <c r="AE43" s="109">
        <v>-10851288.439999999</v>
      </c>
      <c r="AF43" s="119">
        <v>21111271.789999999</v>
      </c>
      <c r="AG43" s="117">
        <v>-0.51400448764721252</v>
      </c>
      <c r="AH43" s="121">
        <v>12053042</v>
      </c>
      <c r="AI43" s="114">
        <v>3875633.95</v>
      </c>
      <c r="AJ43" t="s">
        <v>57</v>
      </c>
      <c r="AK43">
        <v>1</v>
      </c>
    </row>
    <row r="44" spans="1:37">
      <c r="A44" s="8">
        <v>146</v>
      </c>
      <c r="B44" s="8">
        <v>37</v>
      </c>
      <c r="C44" s="10">
        <v>38</v>
      </c>
      <c r="D44" s="228" t="s">
        <v>118</v>
      </c>
      <c r="E44" s="104" t="s">
        <v>119</v>
      </c>
      <c r="F44" s="248" t="s">
        <v>75</v>
      </c>
      <c r="G44" s="105" t="s">
        <v>67</v>
      </c>
      <c r="H44" s="106">
        <v>1</v>
      </c>
      <c r="I44" s="107" t="s">
        <v>367</v>
      </c>
      <c r="J44" s="108" t="s">
        <v>57</v>
      </c>
      <c r="K44" s="104" t="s">
        <v>57</v>
      </c>
      <c r="L44" s="104" t="s">
        <v>57</v>
      </c>
      <c r="M44" s="109">
        <v>65</v>
      </c>
      <c r="N44" s="110">
        <v>42</v>
      </c>
      <c r="O44" s="111">
        <v>107</v>
      </c>
      <c r="P44" s="109">
        <v>2934464.65</v>
      </c>
      <c r="Q44" s="112">
        <v>2281.85</v>
      </c>
      <c r="R44" s="113">
        <v>2934464.65</v>
      </c>
      <c r="S44" s="114">
        <v>1286</v>
      </c>
      <c r="T44" s="113">
        <v>1286</v>
      </c>
      <c r="U44" s="115">
        <v>124</v>
      </c>
      <c r="V44" s="116">
        <v>9.6423017107309494E-2</v>
      </c>
      <c r="W44" s="109">
        <v>192730</v>
      </c>
      <c r="X44" s="117">
        <v>0.06</v>
      </c>
      <c r="Y44" s="109">
        <v>2416100.31</v>
      </c>
      <c r="Z44" s="118">
        <v>0.82335301261850269</v>
      </c>
      <c r="AA44" s="119">
        <v>2372069.9500000002</v>
      </c>
      <c r="AB44" s="117">
        <v>1.0185619989832086</v>
      </c>
      <c r="AC44" s="109">
        <v>-14842.36</v>
      </c>
      <c r="AD44" s="120">
        <v>-5.0579447259656036E-3</v>
      </c>
      <c r="AE44" s="109">
        <v>888048.79</v>
      </c>
      <c r="AF44" s="119">
        <v>2109213.7999999998</v>
      </c>
      <c r="AG44" s="117">
        <v>0.42103308351197027</v>
      </c>
      <c r="AH44" s="121">
        <v>3304149.1</v>
      </c>
      <c r="AI44" s="114">
        <v>30167.85</v>
      </c>
      <c r="AJ44" t="s">
        <v>359</v>
      </c>
      <c r="AK44">
        <v>0</v>
      </c>
    </row>
    <row r="45" spans="1:37">
      <c r="A45" s="8">
        <v>65</v>
      </c>
      <c r="B45" s="8">
        <v>20</v>
      </c>
      <c r="C45" s="10">
        <v>40</v>
      </c>
      <c r="D45" s="228" t="s">
        <v>120</v>
      </c>
      <c r="E45" s="104" t="s">
        <v>121</v>
      </c>
      <c r="F45" s="248" t="s">
        <v>117</v>
      </c>
      <c r="G45" s="105" t="s">
        <v>67</v>
      </c>
      <c r="H45" s="106">
        <v>1</v>
      </c>
      <c r="I45" s="107" t="s">
        <v>367</v>
      </c>
      <c r="J45" s="108" t="s">
        <v>57</v>
      </c>
      <c r="K45" s="104" t="s">
        <v>57</v>
      </c>
      <c r="L45" s="104" t="s">
        <v>57</v>
      </c>
      <c r="M45" s="109">
        <v>62</v>
      </c>
      <c r="N45" s="110">
        <v>35</v>
      </c>
      <c r="O45" s="111">
        <v>97</v>
      </c>
      <c r="P45" s="109">
        <v>8852987.5999999996</v>
      </c>
      <c r="Q45" s="112">
        <v>2073.7800000000002</v>
      </c>
      <c r="R45" s="113">
        <v>8852987.5999999996</v>
      </c>
      <c r="S45" s="114">
        <v>4269</v>
      </c>
      <c r="T45" s="113">
        <v>4269</v>
      </c>
      <c r="U45" s="115">
        <v>357.5</v>
      </c>
      <c r="V45" s="116">
        <v>8.3743265401733435E-2</v>
      </c>
      <c r="W45" s="109">
        <v>428926</v>
      </c>
      <c r="X45" s="117">
        <v>0.04</v>
      </c>
      <c r="Y45" s="109">
        <v>8618218.2300000004</v>
      </c>
      <c r="Z45" s="118">
        <v>0.97348133979087459</v>
      </c>
      <c r="AA45" s="119">
        <v>6214109.3700000001</v>
      </c>
      <c r="AB45" s="117">
        <v>1.3868790709745749</v>
      </c>
      <c r="AC45" s="109">
        <v>0</v>
      </c>
      <c r="AD45" s="120">
        <v>0</v>
      </c>
      <c r="AE45" s="109">
        <v>-5756346.9800000004</v>
      </c>
      <c r="AF45" s="119">
        <v>5928646.0499999998</v>
      </c>
      <c r="AG45" s="117">
        <v>-0.97093787206271165</v>
      </c>
      <c r="AH45" s="121">
        <v>2861871.25</v>
      </c>
      <c r="AI45" s="114">
        <v>1004113.4</v>
      </c>
      <c r="AJ45" t="s">
        <v>359</v>
      </c>
      <c r="AK45">
        <v>0</v>
      </c>
    </row>
    <row r="46" spans="1:37">
      <c r="A46" s="8">
        <v>66</v>
      </c>
      <c r="B46" s="8">
        <v>25</v>
      </c>
      <c r="C46" s="10">
        <v>41</v>
      </c>
      <c r="D46" s="228" t="s">
        <v>122</v>
      </c>
      <c r="E46" s="104" t="s">
        <v>123</v>
      </c>
      <c r="F46" s="248" t="s">
        <v>202</v>
      </c>
      <c r="G46" s="105" t="s">
        <v>67</v>
      </c>
      <c r="H46" s="106">
        <v>1</v>
      </c>
      <c r="I46" s="107" t="s">
        <v>367</v>
      </c>
      <c r="J46" s="108" t="s">
        <v>57</v>
      </c>
      <c r="K46" s="104" t="s">
        <v>57</v>
      </c>
      <c r="L46" s="104" t="s">
        <v>57</v>
      </c>
      <c r="M46" s="109">
        <v>54</v>
      </c>
      <c r="N46" s="110">
        <v>34</v>
      </c>
      <c r="O46" s="111">
        <v>88</v>
      </c>
      <c r="P46" s="109">
        <v>911390.24</v>
      </c>
      <c r="Q46" s="112">
        <v>1565.96</v>
      </c>
      <c r="R46" s="113">
        <v>911390.24</v>
      </c>
      <c r="S46" s="114">
        <v>582</v>
      </c>
      <c r="T46" s="113">
        <v>582</v>
      </c>
      <c r="U46" s="115">
        <v>51</v>
      </c>
      <c r="V46" s="116">
        <v>8.7628865979381451E-2</v>
      </c>
      <c r="W46" s="109">
        <v>241892</v>
      </c>
      <c r="X46" s="117">
        <v>0.26</v>
      </c>
      <c r="Y46" s="109">
        <v>570974.44999999995</v>
      </c>
      <c r="Z46" s="118">
        <v>0.62648734311659959</v>
      </c>
      <c r="AA46" s="119">
        <v>945150.26</v>
      </c>
      <c r="AB46" s="117">
        <v>0.60410971055544116</v>
      </c>
      <c r="AC46" s="109">
        <v>4169.91</v>
      </c>
      <c r="AD46" s="120">
        <v>4.5753287856143817E-3</v>
      </c>
      <c r="AE46" s="109">
        <v>-298834.45</v>
      </c>
      <c r="AF46" s="119">
        <v>1051831.67</v>
      </c>
      <c r="AG46" s="117">
        <v>-0.28410862547996868</v>
      </c>
      <c r="AH46" s="121">
        <v>272140</v>
      </c>
      <c r="AI46" s="114">
        <v>5652.9</v>
      </c>
      <c r="AJ46" t="s">
        <v>57</v>
      </c>
      <c r="AK46">
        <v>0</v>
      </c>
    </row>
    <row r="47" spans="1:37">
      <c r="A47" s="8">
        <v>70</v>
      </c>
      <c r="B47" s="8">
        <v>16</v>
      </c>
      <c r="C47" s="10">
        <v>43</v>
      </c>
      <c r="D47" s="228" t="s">
        <v>124</v>
      </c>
      <c r="E47" s="104" t="s">
        <v>125</v>
      </c>
      <c r="F47" s="248" t="s">
        <v>69</v>
      </c>
      <c r="G47" s="105" t="s">
        <v>67</v>
      </c>
      <c r="H47" s="106">
        <v>1</v>
      </c>
      <c r="I47" s="107" t="s">
        <v>367</v>
      </c>
      <c r="J47" s="108" t="s">
        <v>57</v>
      </c>
      <c r="K47" s="104" t="s">
        <v>57</v>
      </c>
      <c r="L47" s="104" t="s">
        <v>57</v>
      </c>
      <c r="M47" s="109">
        <v>60</v>
      </c>
      <c r="N47" s="110">
        <v>33</v>
      </c>
      <c r="O47" s="111">
        <v>93</v>
      </c>
      <c r="P47" s="109">
        <v>3339937.55</v>
      </c>
      <c r="Q47" s="112">
        <v>2082.25</v>
      </c>
      <c r="R47" s="113">
        <v>3339937.55</v>
      </c>
      <c r="S47" s="114">
        <v>1604</v>
      </c>
      <c r="T47" s="113">
        <v>1604</v>
      </c>
      <c r="U47" s="115">
        <v>141.5</v>
      </c>
      <c r="V47" s="116">
        <v>8.8216957605985039E-2</v>
      </c>
      <c r="W47" s="109">
        <v>242796</v>
      </c>
      <c r="X47" s="117">
        <v>7.0000000000000007E-2</v>
      </c>
      <c r="Y47" s="109">
        <v>4056301.52</v>
      </c>
      <c r="Z47" s="118">
        <v>1.2144842408804919</v>
      </c>
      <c r="AA47" s="119">
        <v>2563050.5499999998</v>
      </c>
      <c r="AB47" s="117">
        <v>1.5826069134687961</v>
      </c>
      <c r="AC47" s="109">
        <v>119166.63</v>
      </c>
      <c r="AD47" s="120">
        <v>3.5679298853956119E-2</v>
      </c>
      <c r="AE47" s="109">
        <v>3118699.48</v>
      </c>
      <c r="AF47" s="119">
        <v>2597959.4</v>
      </c>
      <c r="AG47" s="117">
        <v>1.2004419622569931</v>
      </c>
      <c r="AH47" s="121">
        <v>7175001</v>
      </c>
      <c r="AI47" s="114">
        <v>0</v>
      </c>
      <c r="AJ47" t="s">
        <v>359</v>
      </c>
      <c r="AK47">
        <v>0</v>
      </c>
    </row>
    <row r="48" spans="1:37">
      <c r="A48" s="8">
        <v>72</v>
      </c>
      <c r="B48" s="8">
        <v>1</v>
      </c>
      <c r="C48" s="10">
        <v>44</v>
      </c>
      <c r="D48" s="228" t="s">
        <v>126</v>
      </c>
      <c r="E48" s="104" t="s">
        <v>127</v>
      </c>
      <c r="F48" s="248" t="s">
        <v>126</v>
      </c>
      <c r="G48" s="105" t="s">
        <v>62</v>
      </c>
      <c r="H48" s="106">
        <v>2</v>
      </c>
      <c r="I48" s="107" t="s">
        <v>367</v>
      </c>
      <c r="J48" s="108" t="s">
        <v>57</v>
      </c>
      <c r="K48" s="104" t="s">
        <v>57</v>
      </c>
      <c r="L48" s="104" t="s">
        <v>57</v>
      </c>
      <c r="M48" s="109">
        <v>38</v>
      </c>
      <c r="N48" s="110"/>
      <c r="O48" s="111"/>
      <c r="P48" s="109">
        <v>10599229.619999999</v>
      </c>
      <c r="Q48" s="112">
        <v>1980.79</v>
      </c>
      <c r="R48" s="113">
        <v>0</v>
      </c>
      <c r="S48" s="114">
        <v>5351</v>
      </c>
      <c r="T48" s="113">
        <v>0</v>
      </c>
      <c r="U48" s="115">
        <v>147.5</v>
      </c>
      <c r="V48" s="116">
        <v>2.7564941132498598E-2</v>
      </c>
      <c r="W48" s="109">
        <v>-420837</v>
      </c>
      <c r="X48" s="117">
        <v>-0.03</v>
      </c>
      <c r="Y48" s="109">
        <v>1308608.23</v>
      </c>
      <c r="Z48" s="118">
        <v>0.12346257953792684</v>
      </c>
      <c r="AA48" s="119">
        <v>4373856</v>
      </c>
      <c r="AB48" s="117">
        <v>0.29918868613872973</v>
      </c>
      <c r="AC48" s="109">
        <v>776.13</v>
      </c>
      <c r="AD48" s="120">
        <v>7.3225133130005722E-5</v>
      </c>
      <c r="AE48" s="109">
        <v>4552169.29</v>
      </c>
      <c r="AF48" s="119">
        <v>3621445.7</v>
      </c>
      <c r="AG48" s="117">
        <v>1.2570033260473847</v>
      </c>
      <c r="AH48" s="121">
        <v>5860777.5199999996</v>
      </c>
      <c r="AI48" s="114">
        <v>0</v>
      </c>
      <c r="AJ48" t="s">
        <v>359</v>
      </c>
      <c r="AK48">
        <v>0</v>
      </c>
    </row>
    <row r="49" spans="1:37">
      <c r="A49" s="8">
        <v>223</v>
      </c>
      <c r="B49" s="8">
        <v>80</v>
      </c>
      <c r="C49" s="10">
        <v>106</v>
      </c>
      <c r="D49" s="228" t="s">
        <v>128</v>
      </c>
      <c r="E49" s="104" t="s">
        <v>129</v>
      </c>
      <c r="F49" s="248" t="s">
        <v>136</v>
      </c>
      <c r="G49" s="105" t="s">
        <v>67</v>
      </c>
      <c r="H49" s="106">
        <v>1</v>
      </c>
      <c r="I49" s="107" t="s">
        <v>367</v>
      </c>
      <c r="J49" s="108" t="s">
        <v>57</v>
      </c>
      <c r="K49" s="104" t="s">
        <v>57</v>
      </c>
      <c r="L49" s="104" t="s">
        <v>57</v>
      </c>
      <c r="M49" s="109">
        <v>64</v>
      </c>
      <c r="N49" s="110">
        <v>36</v>
      </c>
      <c r="O49" s="111">
        <v>100</v>
      </c>
      <c r="P49" s="109">
        <v>2726685.02</v>
      </c>
      <c r="Q49" s="112">
        <v>1904.1</v>
      </c>
      <c r="R49" s="113">
        <v>2726685.02</v>
      </c>
      <c r="S49" s="114">
        <v>1432</v>
      </c>
      <c r="T49" s="113">
        <v>1432</v>
      </c>
      <c r="U49" s="115">
        <v>104.5</v>
      </c>
      <c r="V49" s="116">
        <v>7.297486033519554E-2</v>
      </c>
      <c r="W49" s="109">
        <v>77274</v>
      </c>
      <c r="X49" s="117">
        <v>0.02</v>
      </c>
      <c r="Y49" s="109">
        <v>1500187.43</v>
      </c>
      <c r="Z49" s="118">
        <v>0.55018728565868602</v>
      </c>
      <c r="AA49" s="119">
        <v>1889231.77</v>
      </c>
      <c r="AB49" s="117">
        <v>0.79407273041994197</v>
      </c>
      <c r="AC49" s="109">
        <v>0</v>
      </c>
      <c r="AD49" s="120">
        <v>0</v>
      </c>
      <c r="AE49" s="109">
        <v>-383053.54</v>
      </c>
      <c r="AF49" s="119">
        <v>1926112.63</v>
      </c>
      <c r="AG49" s="117">
        <v>-0.19887390489724374</v>
      </c>
      <c r="AH49" s="121">
        <v>1117133.8899999999</v>
      </c>
      <c r="AI49" s="114">
        <v>60079.33</v>
      </c>
      <c r="AJ49" t="s">
        <v>57</v>
      </c>
      <c r="AK49">
        <v>0</v>
      </c>
    </row>
    <row r="50" spans="1:37">
      <c r="A50" s="8">
        <v>228</v>
      </c>
      <c r="B50" s="8">
        <v>1</v>
      </c>
      <c r="C50" s="10">
        <v>228</v>
      </c>
      <c r="D50" s="228" t="s">
        <v>352</v>
      </c>
      <c r="E50" s="104" t="s">
        <v>353</v>
      </c>
      <c r="F50" s="248" t="s">
        <v>352</v>
      </c>
      <c r="G50" s="105" t="s">
        <v>67</v>
      </c>
      <c r="H50" s="106">
        <v>1</v>
      </c>
      <c r="I50" s="107" t="s">
        <v>367</v>
      </c>
      <c r="J50" s="108" t="s">
        <v>57</v>
      </c>
      <c r="K50" s="104" t="s">
        <v>57</v>
      </c>
      <c r="L50" s="104" t="s">
        <v>64</v>
      </c>
      <c r="M50" s="109">
        <v>64</v>
      </c>
      <c r="N50" s="110">
        <v>35</v>
      </c>
      <c r="O50" s="111">
        <v>99</v>
      </c>
      <c r="P50" s="109">
        <v>3286675</v>
      </c>
      <c r="Q50" s="112">
        <v>2134.1999999999998</v>
      </c>
      <c r="R50" s="113">
        <v>3286675</v>
      </c>
      <c r="S50" s="114">
        <v>1540</v>
      </c>
      <c r="T50" s="113">
        <v>1540</v>
      </c>
      <c r="U50" s="115">
        <v>135</v>
      </c>
      <c r="V50" s="116">
        <v>8.7662337662337664E-2</v>
      </c>
      <c r="W50" s="109">
        <v>233936</v>
      </c>
      <c r="X50" s="117">
        <v>7.0000000000000007E-2</v>
      </c>
      <c r="Y50" s="109">
        <v>1104462.1399999999</v>
      </c>
      <c r="Z50" s="118">
        <v>0.33604239543003189</v>
      </c>
      <c r="AA50" s="119">
        <v>2393237.7799999998</v>
      </c>
      <c r="AB50" s="117">
        <v>0.46149285676076868</v>
      </c>
      <c r="AC50" s="109">
        <v>0</v>
      </c>
      <c r="AD50" s="120">
        <v>0</v>
      </c>
      <c r="AE50" s="109">
        <v>422362.29</v>
      </c>
      <c r="AF50" s="119">
        <v>2455970</v>
      </c>
      <c r="AG50" s="117">
        <v>0.17197371710566497</v>
      </c>
      <c r="AH50" s="121">
        <v>1526824.43</v>
      </c>
      <c r="AI50" s="114">
        <v>0</v>
      </c>
      <c r="AJ50" t="s">
        <v>57</v>
      </c>
      <c r="AK50">
        <v>0</v>
      </c>
    </row>
    <row r="51" spans="1:37">
      <c r="A51" s="8">
        <v>78</v>
      </c>
      <c r="B51" s="8">
        <v>1</v>
      </c>
      <c r="C51" s="10">
        <v>48</v>
      </c>
      <c r="D51" s="228" t="s">
        <v>130</v>
      </c>
      <c r="E51" s="104" t="s">
        <v>131</v>
      </c>
      <c r="F51" s="248" t="s">
        <v>130</v>
      </c>
      <c r="G51" s="105" t="s">
        <v>58</v>
      </c>
      <c r="H51" s="106">
        <v>3</v>
      </c>
      <c r="I51" s="107" t="s">
        <v>367</v>
      </c>
      <c r="J51" s="108" t="s">
        <v>57</v>
      </c>
      <c r="K51" s="104" t="s">
        <v>57</v>
      </c>
      <c r="L51" s="104" t="s">
        <v>57</v>
      </c>
      <c r="M51" s="109">
        <v>82</v>
      </c>
      <c r="N51" s="110"/>
      <c r="O51" s="111">
        <v>82</v>
      </c>
      <c r="P51" s="109">
        <v>7861228.8899999997</v>
      </c>
      <c r="Q51" s="112">
        <v>2872.2</v>
      </c>
      <c r="R51" s="113">
        <v>7861228.8899999997</v>
      </c>
      <c r="S51" s="114">
        <v>2737</v>
      </c>
      <c r="T51" s="113">
        <v>2737</v>
      </c>
      <c r="U51" s="115">
        <v>224</v>
      </c>
      <c r="V51" s="116">
        <v>8.1841432225063945E-2</v>
      </c>
      <c r="W51" s="109">
        <v>-1089769</v>
      </c>
      <c r="X51" s="117">
        <v>-0.13</v>
      </c>
      <c r="Y51" s="109">
        <v>3142148.55</v>
      </c>
      <c r="Z51" s="118">
        <v>0.3997019542322473</v>
      </c>
      <c r="AA51" s="119">
        <v>6386046.9199999999</v>
      </c>
      <c r="AB51" s="117">
        <v>0.49203342683864904</v>
      </c>
      <c r="AC51" s="109">
        <v>290953.92</v>
      </c>
      <c r="AD51" s="120">
        <v>3.701125155764292E-2</v>
      </c>
      <c r="AE51" s="109">
        <v>3085772.15</v>
      </c>
      <c r="AF51" s="119">
        <v>5416817.7699999996</v>
      </c>
      <c r="AG51" s="117">
        <v>0.56966512092947885</v>
      </c>
      <c r="AH51" s="121">
        <v>6227920.7000000002</v>
      </c>
      <c r="AI51" s="114">
        <v>2389075.7000000002</v>
      </c>
      <c r="AJ51" t="s">
        <v>359</v>
      </c>
      <c r="AK51">
        <v>1</v>
      </c>
    </row>
    <row r="52" spans="1:37">
      <c r="A52" s="8">
        <v>79</v>
      </c>
      <c r="B52" s="8">
        <v>20</v>
      </c>
      <c r="C52" s="10">
        <v>49</v>
      </c>
      <c r="D52" s="228" t="s">
        <v>132</v>
      </c>
      <c r="E52" s="104" t="s">
        <v>133</v>
      </c>
      <c r="F52" s="248" t="s">
        <v>117</v>
      </c>
      <c r="G52" s="105" t="s">
        <v>67</v>
      </c>
      <c r="H52" s="106">
        <v>1</v>
      </c>
      <c r="I52" s="107" t="s">
        <v>367</v>
      </c>
      <c r="J52" s="108" t="s">
        <v>57</v>
      </c>
      <c r="K52" s="104" t="s">
        <v>57</v>
      </c>
      <c r="L52" s="104" t="s">
        <v>57</v>
      </c>
      <c r="M52" s="109">
        <v>68</v>
      </c>
      <c r="N52" s="110">
        <v>35</v>
      </c>
      <c r="O52" s="111">
        <v>103</v>
      </c>
      <c r="P52" s="109">
        <v>1377435</v>
      </c>
      <c r="Q52" s="112">
        <v>1641.75</v>
      </c>
      <c r="R52" s="113">
        <v>1377435</v>
      </c>
      <c r="S52" s="114">
        <v>839</v>
      </c>
      <c r="T52" s="113">
        <v>839</v>
      </c>
      <c r="U52" s="115">
        <v>74</v>
      </c>
      <c r="V52" s="116">
        <v>8.8200238379022647E-2</v>
      </c>
      <c r="W52" s="109">
        <v>240187</v>
      </c>
      <c r="X52" s="117">
        <v>0.17</v>
      </c>
      <c r="Y52" s="109">
        <v>707691.4</v>
      </c>
      <c r="Z52" s="118">
        <v>0.51377480607070392</v>
      </c>
      <c r="AA52" s="119">
        <v>1390840.24</v>
      </c>
      <c r="AB52" s="117">
        <v>0.50882292562947418</v>
      </c>
      <c r="AC52" s="109">
        <v>6297.59</v>
      </c>
      <c r="AD52" s="120">
        <v>4.5719689132336554E-3</v>
      </c>
      <c r="AE52" s="109">
        <v>-627691.4</v>
      </c>
      <c r="AF52" s="119">
        <v>1191846.3</v>
      </c>
      <c r="AG52" s="117">
        <v>-0.52665465337267059</v>
      </c>
      <c r="AH52" s="121">
        <v>80000</v>
      </c>
      <c r="AI52" s="114">
        <v>105848.5</v>
      </c>
      <c r="AJ52" t="s">
        <v>57</v>
      </c>
      <c r="AK52">
        <v>0</v>
      </c>
    </row>
    <row r="53" spans="1:37">
      <c r="A53" s="8">
        <v>81</v>
      </c>
      <c r="B53" s="8">
        <v>80</v>
      </c>
      <c r="C53" s="10">
        <v>50</v>
      </c>
      <c r="D53" s="228" t="s">
        <v>134</v>
      </c>
      <c r="E53" s="104" t="s">
        <v>135</v>
      </c>
      <c r="F53" s="248" t="s">
        <v>136</v>
      </c>
      <c r="G53" s="105" t="s">
        <v>67</v>
      </c>
      <c r="H53" s="106">
        <v>1</v>
      </c>
      <c r="I53" s="107" t="s">
        <v>367</v>
      </c>
      <c r="J53" s="108" t="s">
        <v>57</v>
      </c>
      <c r="K53" s="104" t="s">
        <v>57</v>
      </c>
      <c r="L53" s="104" t="s">
        <v>57</v>
      </c>
      <c r="M53" s="109">
        <v>62</v>
      </c>
      <c r="N53" s="110">
        <v>36</v>
      </c>
      <c r="O53" s="111">
        <v>98</v>
      </c>
      <c r="P53" s="109">
        <v>2245558.7999999998</v>
      </c>
      <c r="Q53" s="112">
        <v>2132.5300000000002</v>
      </c>
      <c r="R53" s="113">
        <v>2245558.7999999998</v>
      </c>
      <c r="S53" s="114">
        <v>1053</v>
      </c>
      <c r="T53" s="113">
        <v>1053</v>
      </c>
      <c r="U53" s="115">
        <v>110</v>
      </c>
      <c r="V53" s="116">
        <v>0.10446343779677114</v>
      </c>
      <c r="W53" s="109">
        <v>281549</v>
      </c>
      <c r="X53" s="117">
        <v>0.12</v>
      </c>
      <c r="Y53" s="109">
        <v>640650.19999999995</v>
      </c>
      <c r="Z53" s="118">
        <v>0.28529655959131417</v>
      </c>
      <c r="AA53" s="119">
        <v>1820272.95</v>
      </c>
      <c r="AB53" s="117">
        <v>0.3519528211414667</v>
      </c>
      <c r="AC53" s="109">
        <v>7540.85</v>
      </c>
      <c r="AD53" s="120">
        <v>3.358117364818058E-3</v>
      </c>
      <c r="AE53" s="109">
        <v>184277.1</v>
      </c>
      <c r="AF53" s="119">
        <v>1687533.45</v>
      </c>
      <c r="AG53" s="117">
        <v>0.10919907987601668</v>
      </c>
      <c r="AH53" s="121">
        <v>824927.3</v>
      </c>
      <c r="AI53" s="114">
        <v>200031.7</v>
      </c>
      <c r="AJ53" t="s">
        <v>57</v>
      </c>
      <c r="AK53">
        <v>0</v>
      </c>
    </row>
    <row r="54" spans="1:37">
      <c r="A54" s="8">
        <v>80</v>
      </c>
      <c r="B54" s="8">
        <v>1</v>
      </c>
      <c r="C54" s="10">
        <v>51</v>
      </c>
      <c r="D54" s="228" t="s">
        <v>136</v>
      </c>
      <c r="E54" s="104" t="s">
        <v>135</v>
      </c>
      <c r="F54" s="248" t="s">
        <v>136</v>
      </c>
      <c r="G54" s="105" t="s">
        <v>62</v>
      </c>
      <c r="H54" s="106">
        <v>2</v>
      </c>
      <c r="I54" s="107" t="s">
        <v>367</v>
      </c>
      <c r="J54" s="108" t="s">
        <v>57</v>
      </c>
      <c r="K54" s="104" t="s">
        <v>57</v>
      </c>
      <c r="L54" s="104" t="s">
        <v>57</v>
      </c>
      <c r="M54" s="109">
        <v>36</v>
      </c>
      <c r="N54" s="110"/>
      <c r="O54" s="111"/>
      <c r="P54" s="109">
        <v>14338138.35</v>
      </c>
      <c r="Q54" s="112">
        <v>2636.65</v>
      </c>
      <c r="R54" s="113">
        <v>0</v>
      </c>
      <c r="S54" s="114">
        <v>5438</v>
      </c>
      <c r="T54" s="113">
        <v>0</v>
      </c>
      <c r="U54" s="115">
        <v>145</v>
      </c>
      <c r="V54" s="116">
        <v>2.666421478484737E-2</v>
      </c>
      <c r="W54" s="109">
        <v>-1161932</v>
      </c>
      <c r="X54" s="117">
        <v>-0.08</v>
      </c>
      <c r="Y54" s="109">
        <v>3861431.82</v>
      </c>
      <c r="Z54" s="118">
        <v>0.26931193755708183</v>
      </c>
      <c r="AA54" s="119">
        <v>5470433.5700000003</v>
      </c>
      <c r="AB54" s="117">
        <v>0.70587308493721457</v>
      </c>
      <c r="AC54" s="109">
        <v>68476.05</v>
      </c>
      <c r="AD54" s="120">
        <v>4.7757978287327656E-3</v>
      </c>
      <c r="AE54" s="109">
        <v>541712.57999999996</v>
      </c>
      <c r="AF54" s="119">
        <v>4022478.59</v>
      </c>
      <c r="AG54" s="117">
        <v>0.1346713395434132</v>
      </c>
      <c r="AH54" s="121">
        <v>4403144.4000000004</v>
      </c>
      <c r="AI54" s="114">
        <v>273573.65000000002</v>
      </c>
      <c r="AJ54" t="s">
        <v>57</v>
      </c>
      <c r="AK54">
        <v>0</v>
      </c>
    </row>
    <row r="55" spans="1:37">
      <c r="A55" s="8">
        <v>83</v>
      </c>
      <c r="B55" s="8">
        <v>1</v>
      </c>
      <c r="C55" s="10">
        <v>52</v>
      </c>
      <c r="D55" s="228" t="s">
        <v>137</v>
      </c>
      <c r="E55" s="104" t="s">
        <v>138</v>
      </c>
      <c r="F55" s="248" t="s">
        <v>137</v>
      </c>
      <c r="G55" s="105" t="s">
        <v>58</v>
      </c>
      <c r="H55" s="106">
        <v>3</v>
      </c>
      <c r="I55" s="107" t="s">
        <v>367</v>
      </c>
      <c r="J55" s="108" t="s">
        <v>57</v>
      </c>
      <c r="K55" s="104" t="s">
        <v>57</v>
      </c>
      <c r="L55" s="104" t="s">
        <v>57</v>
      </c>
      <c r="M55" s="109">
        <v>100</v>
      </c>
      <c r="N55" s="110"/>
      <c r="O55" s="111">
        <v>100</v>
      </c>
      <c r="P55" s="109">
        <v>5514081.5</v>
      </c>
      <c r="Q55" s="112">
        <v>1872.35</v>
      </c>
      <c r="R55" s="113">
        <v>5514081.5</v>
      </c>
      <c r="S55" s="114">
        <v>2945</v>
      </c>
      <c r="T55" s="113">
        <v>2945</v>
      </c>
      <c r="U55" s="115">
        <v>313</v>
      </c>
      <c r="V55" s="116">
        <v>0.10628183361629881</v>
      </c>
      <c r="W55" s="109">
        <v>358162</v>
      </c>
      <c r="X55" s="117">
        <v>0.06</v>
      </c>
      <c r="Y55" s="109">
        <v>4844461.51</v>
      </c>
      <c r="Z55" s="118">
        <v>0.87856182575466113</v>
      </c>
      <c r="AA55" s="119">
        <v>6223298.6600000001</v>
      </c>
      <c r="AB55" s="117">
        <v>0.77843950205018764</v>
      </c>
      <c r="AC55" s="109">
        <v>325042.18</v>
      </c>
      <c r="AD55" s="120">
        <v>5.8947656105554476E-2</v>
      </c>
      <c r="AE55" s="109">
        <v>-784922.58</v>
      </c>
      <c r="AF55" s="119">
        <v>5837729</v>
      </c>
      <c r="AG55" s="117">
        <v>-0.13445683758187474</v>
      </c>
      <c r="AH55" s="121">
        <v>4059538.93</v>
      </c>
      <c r="AI55" s="114">
        <v>1048539.05</v>
      </c>
      <c r="AJ55" t="s">
        <v>359</v>
      </c>
      <c r="AK55">
        <v>0</v>
      </c>
    </row>
    <row r="56" spans="1:37">
      <c r="A56" s="8">
        <v>86</v>
      </c>
      <c r="B56" s="8">
        <v>85</v>
      </c>
      <c r="C56" s="10">
        <v>54</v>
      </c>
      <c r="D56" s="228" t="s">
        <v>139</v>
      </c>
      <c r="E56" s="104" t="s">
        <v>140</v>
      </c>
      <c r="F56" s="248" t="s">
        <v>141</v>
      </c>
      <c r="G56" s="105" t="s">
        <v>67</v>
      </c>
      <c r="H56" s="106">
        <v>1</v>
      </c>
      <c r="I56" s="107" t="s">
        <v>367</v>
      </c>
      <c r="J56" s="108" t="s">
        <v>57</v>
      </c>
      <c r="K56" s="104" t="s">
        <v>57</v>
      </c>
      <c r="L56" s="104" t="s">
        <v>57</v>
      </c>
      <c r="M56" s="109">
        <v>44</v>
      </c>
      <c r="N56" s="110">
        <v>31</v>
      </c>
      <c r="O56" s="111">
        <v>75</v>
      </c>
      <c r="P56" s="109">
        <v>52340419.869999997</v>
      </c>
      <c r="Q56" s="112">
        <v>2395.11</v>
      </c>
      <c r="R56" s="113">
        <v>52340419.869999997</v>
      </c>
      <c r="S56" s="114">
        <v>21853</v>
      </c>
      <c r="T56" s="113">
        <v>21853</v>
      </c>
      <c r="U56" s="115">
        <v>1285.5</v>
      </c>
      <c r="V56" s="116">
        <v>5.8824875303162043E-2</v>
      </c>
      <c r="W56" s="109">
        <v>-1795402</v>
      </c>
      <c r="X56" s="117">
        <v>-0.03</v>
      </c>
      <c r="Y56" s="109">
        <v>16263538.460000001</v>
      </c>
      <c r="Z56" s="118">
        <v>0.31072617492168392</v>
      </c>
      <c r="AA56" s="119">
        <v>26733954.43</v>
      </c>
      <c r="AB56" s="117">
        <v>0.60834765401371271</v>
      </c>
      <c r="AC56" s="109">
        <v>559391.87</v>
      </c>
      <c r="AD56" s="120">
        <v>1.0687569404093128E-2</v>
      </c>
      <c r="AE56" s="109">
        <v>-6022242.4100000001</v>
      </c>
      <c r="AF56" s="119">
        <v>21580811.02</v>
      </c>
      <c r="AG56" s="117">
        <v>-0.27905542587898535</v>
      </c>
      <c r="AH56" s="121">
        <v>10241296.050000001</v>
      </c>
      <c r="AI56" s="114">
        <v>1071846.6499999999</v>
      </c>
      <c r="AJ56" t="s">
        <v>359</v>
      </c>
      <c r="AK56">
        <v>1</v>
      </c>
    </row>
    <row r="57" spans="1:37">
      <c r="A57" s="8">
        <v>85</v>
      </c>
      <c r="B57" s="8">
        <v>1</v>
      </c>
      <c r="C57" s="10">
        <v>55</v>
      </c>
      <c r="D57" s="228" t="s">
        <v>141</v>
      </c>
      <c r="E57" s="104" t="s">
        <v>140</v>
      </c>
      <c r="F57" s="248" t="s">
        <v>141</v>
      </c>
      <c r="G57" s="105" t="s">
        <v>62</v>
      </c>
      <c r="H57" s="106">
        <v>2</v>
      </c>
      <c r="I57" s="107" t="s">
        <v>367</v>
      </c>
      <c r="J57" s="108" t="s">
        <v>57</v>
      </c>
      <c r="K57" s="104" t="s">
        <v>57</v>
      </c>
      <c r="L57" s="104" t="s">
        <v>57</v>
      </c>
      <c r="M57" s="109">
        <v>31</v>
      </c>
      <c r="N57" s="110"/>
      <c r="O57" s="111"/>
      <c r="P57" s="109">
        <v>63385804.030000001</v>
      </c>
      <c r="Q57" s="112">
        <v>2504.27</v>
      </c>
      <c r="R57" s="113">
        <v>0</v>
      </c>
      <c r="S57" s="114">
        <v>25311</v>
      </c>
      <c r="T57" s="113">
        <v>0</v>
      </c>
      <c r="U57" s="115">
        <v>538</v>
      </c>
      <c r="V57" s="116">
        <v>2.125558057761448E-2</v>
      </c>
      <c r="W57" s="109">
        <v>-6161891</v>
      </c>
      <c r="X57" s="117">
        <v>-0.09</v>
      </c>
      <c r="Y57" s="109">
        <v>13467121.1</v>
      </c>
      <c r="Z57" s="118">
        <v>0.21246273209102337</v>
      </c>
      <c r="AA57" s="119">
        <v>20600050.09</v>
      </c>
      <c r="AB57" s="117">
        <v>0.6537421531094928</v>
      </c>
      <c r="AC57" s="109">
        <v>842387.59</v>
      </c>
      <c r="AD57" s="120">
        <v>1.3289846250136777E-2</v>
      </c>
      <c r="AE57" s="109">
        <v>-2089838.9</v>
      </c>
      <c r="AF57" s="119">
        <v>13793034.489999998</v>
      </c>
      <c r="AG57" s="117">
        <v>-0.15151407774084383</v>
      </c>
      <c r="AH57" s="121">
        <v>11377282.199999999</v>
      </c>
      <c r="AI57" s="114">
        <v>966122.86</v>
      </c>
      <c r="AJ57" t="s">
        <v>359</v>
      </c>
      <c r="AK57">
        <v>1</v>
      </c>
    </row>
    <row r="58" spans="1:37">
      <c r="A58" s="8">
        <v>88</v>
      </c>
      <c r="B58" s="8">
        <v>16</v>
      </c>
      <c r="C58" s="10">
        <v>56</v>
      </c>
      <c r="D58" s="228" t="s">
        <v>142</v>
      </c>
      <c r="E58" s="104" t="s">
        <v>143</v>
      </c>
      <c r="F58" s="248" t="s">
        <v>69</v>
      </c>
      <c r="G58" s="105" t="s">
        <v>67</v>
      </c>
      <c r="H58" s="106">
        <v>1</v>
      </c>
      <c r="I58" s="107" t="s">
        <v>367</v>
      </c>
      <c r="J58" s="108" t="s">
        <v>57</v>
      </c>
      <c r="K58" s="104" t="s">
        <v>57</v>
      </c>
      <c r="L58" s="104" t="s">
        <v>57</v>
      </c>
      <c r="M58" s="109">
        <v>60</v>
      </c>
      <c r="N58" s="110">
        <v>33</v>
      </c>
      <c r="O58" s="111">
        <v>93</v>
      </c>
      <c r="P58" s="109">
        <v>1917665.71</v>
      </c>
      <c r="Q58" s="112">
        <v>1467.22</v>
      </c>
      <c r="R58" s="113">
        <v>1917665.71</v>
      </c>
      <c r="S58" s="114">
        <v>1307</v>
      </c>
      <c r="T58" s="113">
        <v>1307</v>
      </c>
      <c r="U58" s="115">
        <v>109.5</v>
      </c>
      <c r="V58" s="116">
        <v>8.3779648048967106E-2</v>
      </c>
      <c r="W58" s="109">
        <v>502615</v>
      </c>
      <c r="X58" s="117">
        <v>0.26</v>
      </c>
      <c r="Y58" s="109">
        <v>844798.31</v>
      </c>
      <c r="Z58" s="118">
        <v>0.44053471133923544</v>
      </c>
      <c r="AA58" s="119">
        <v>1809799.21</v>
      </c>
      <c r="AB58" s="117">
        <v>0.46679118066362735</v>
      </c>
      <c r="AC58" s="109">
        <v>5541.85</v>
      </c>
      <c r="AD58" s="120">
        <v>2.8898936718224993E-3</v>
      </c>
      <c r="AE58" s="109">
        <v>-484173.26</v>
      </c>
      <c r="AF58" s="119">
        <v>1625220.5</v>
      </c>
      <c r="AG58" s="117">
        <v>-0.29791235097022217</v>
      </c>
      <c r="AH58" s="121">
        <v>360625.05</v>
      </c>
      <c r="AI58" s="114">
        <v>93918.05</v>
      </c>
      <c r="AJ58" t="s">
        <v>359</v>
      </c>
      <c r="AK58">
        <v>0</v>
      </c>
    </row>
    <row r="59" spans="1:37">
      <c r="A59" s="8">
        <v>221</v>
      </c>
      <c r="B59" s="8">
        <v>31</v>
      </c>
      <c r="C59" s="10">
        <v>107</v>
      </c>
      <c r="D59" s="228" t="s">
        <v>144</v>
      </c>
      <c r="E59" s="104" t="s">
        <v>145</v>
      </c>
      <c r="F59" s="248" t="s">
        <v>60</v>
      </c>
      <c r="G59" s="105" t="s">
        <v>67</v>
      </c>
      <c r="H59" s="106">
        <v>1</v>
      </c>
      <c r="I59" s="107" t="s">
        <v>367</v>
      </c>
      <c r="J59" s="108" t="s">
        <v>57</v>
      </c>
      <c r="K59" s="104" t="s">
        <v>57</v>
      </c>
      <c r="L59" s="104" t="s">
        <v>57</v>
      </c>
      <c r="M59" s="109">
        <v>67</v>
      </c>
      <c r="N59" s="110">
        <v>41</v>
      </c>
      <c r="O59" s="111">
        <v>108</v>
      </c>
      <c r="P59" s="109">
        <v>3300959.24</v>
      </c>
      <c r="Q59" s="112">
        <v>1788.16</v>
      </c>
      <c r="R59" s="113">
        <v>3300959.24</v>
      </c>
      <c r="S59" s="114">
        <v>1846</v>
      </c>
      <c r="T59" s="113">
        <v>1846</v>
      </c>
      <c r="U59" s="115">
        <v>150</v>
      </c>
      <c r="V59" s="116">
        <v>8.1256771397616473E-2</v>
      </c>
      <c r="W59" s="109">
        <v>385438</v>
      </c>
      <c r="X59" s="117">
        <v>0.11</v>
      </c>
      <c r="Y59" s="109">
        <v>1661705.64</v>
      </c>
      <c r="Z59" s="118">
        <v>0.50340083569162763</v>
      </c>
      <c r="AA59" s="119">
        <v>2676374.4900000002</v>
      </c>
      <c r="AB59" s="117">
        <v>0.62087934487822727</v>
      </c>
      <c r="AC59" s="109">
        <v>72710.23</v>
      </c>
      <c r="AD59" s="120">
        <v>2.2027000248570173E-2</v>
      </c>
      <c r="AE59" s="109">
        <v>-1661700.64</v>
      </c>
      <c r="AF59" s="119">
        <v>2581910.25</v>
      </c>
      <c r="AG59" s="117">
        <v>-0.64359349439044211</v>
      </c>
      <c r="AH59" s="121">
        <v>5</v>
      </c>
      <c r="AI59" s="114">
        <v>0</v>
      </c>
      <c r="AJ59" t="s">
        <v>359</v>
      </c>
      <c r="AK59">
        <v>0</v>
      </c>
    </row>
    <row r="60" spans="1:37">
      <c r="A60" s="8">
        <v>91</v>
      </c>
      <c r="B60" s="8">
        <v>31</v>
      </c>
      <c r="C60" s="10">
        <v>58</v>
      </c>
      <c r="D60" s="228" t="s">
        <v>146</v>
      </c>
      <c r="E60" s="104" t="s">
        <v>147</v>
      </c>
      <c r="F60" s="248" t="s">
        <v>60</v>
      </c>
      <c r="G60" s="105" t="s">
        <v>67</v>
      </c>
      <c r="H60" s="106">
        <v>1</v>
      </c>
      <c r="I60" s="107" t="s">
        <v>367</v>
      </c>
      <c r="J60" s="108" t="s">
        <v>57</v>
      </c>
      <c r="K60" s="104" t="s">
        <v>57</v>
      </c>
      <c r="L60" s="104" t="s">
        <v>57</v>
      </c>
      <c r="M60" s="109">
        <v>62</v>
      </c>
      <c r="N60" s="110">
        <v>41</v>
      </c>
      <c r="O60" s="111">
        <v>103</v>
      </c>
      <c r="P60" s="109">
        <v>2176219.9</v>
      </c>
      <c r="Q60" s="112">
        <v>1779.41</v>
      </c>
      <c r="R60" s="113">
        <v>2176219.9</v>
      </c>
      <c r="S60" s="114">
        <v>1223</v>
      </c>
      <c r="T60" s="113">
        <v>1223</v>
      </c>
      <c r="U60" s="115">
        <v>103</v>
      </c>
      <c r="V60" s="116">
        <v>8.4219133278822564E-2</v>
      </c>
      <c r="W60" s="109">
        <v>349556</v>
      </c>
      <c r="X60" s="117">
        <v>0.16</v>
      </c>
      <c r="Y60" s="109">
        <v>830603.53</v>
      </c>
      <c r="Z60" s="118">
        <v>0.38167261038280181</v>
      </c>
      <c r="AA60" s="119">
        <v>1795016.37</v>
      </c>
      <c r="AB60" s="117">
        <v>0.46272755161558776</v>
      </c>
      <c r="AC60" s="109">
        <v>42762.76</v>
      </c>
      <c r="AD60" s="120">
        <v>1.9650017904900143E-2</v>
      </c>
      <c r="AE60" s="109">
        <v>-141603.53</v>
      </c>
      <c r="AF60" s="119">
        <v>1699166.35</v>
      </c>
      <c r="AG60" s="117">
        <v>-8.3337061141776955E-2</v>
      </c>
      <c r="AH60" s="121">
        <v>689000</v>
      </c>
      <c r="AI60" s="114">
        <v>0</v>
      </c>
      <c r="AJ60" t="s">
        <v>359</v>
      </c>
      <c r="AK60">
        <v>0</v>
      </c>
    </row>
    <row r="61" spans="1:37">
      <c r="A61" s="8">
        <v>92</v>
      </c>
      <c r="B61" s="8">
        <v>24</v>
      </c>
      <c r="C61" s="10">
        <v>59</v>
      </c>
      <c r="D61" s="228" t="s">
        <v>148</v>
      </c>
      <c r="E61" s="104" t="s">
        <v>149</v>
      </c>
      <c r="F61" s="248" t="s">
        <v>197</v>
      </c>
      <c r="G61" s="105" t="s">
        <v>67</v>
      </c>
      <c r="H61" s="106">
        <v>1</v>
      </c>
      <c r="I61" s="107" t="s">
        <v>367</v>
      </c>
      <c r="J61" s="108" t="s">
        <v>80</v>
      </c>
      <c r="K61" s="104" t="s">
        <v>57</v>
      </c>
      <c r="L61" s="104" t="s">
        <v>57</v>
      </c>
      <c r="M61" s="109">
        <v>56</v>
      </c>
      <c r="N61" s="110">
        <v>34</v>
      </c>
      <c r="O61" s="111">
        <v>90</v>
      </c>
      <c r="P61" s="109">
        <v>1935026.05</v>
      </c>
      <c r="Q61" s="112">
        <v>2986.15</v>
      </c>
      <c r="R61" s="113">
        <v>1935026.05</v>
      </c>
      <c r="S61" s="114">
        <v>648</v>
      </c>
      <c r="T61" s="113">
        <v>648</v>
      </c>
      <c r="U61" s="115">
        <v>62</v>
      </c>
      <c r="V61" s="116">
        <v>9.5679012345679007E-2</v>
      </c>
      <c r="W61" s="109">
        <v>18112</v>
      </c>
      <c r="X61" s="117">
        <v>0</v>
      </c>
      <c r="Y61" s="109">
        <v>0</v>
      </c>
      <c r="Z61" s="118">
        <v>0</v>
      </c>
      <c r="AA61" s="119">
        <v>965093.75</v>
      </c>
      <c r="AB61" s="117">
        <v>0</v>
      </c>
      <c r="AC61" s="109">
        <v>278707.32</v>
      </c>
      <c r="AD61" s="120">
        <v>0.14403285165075685</v>
      </c>
      <c r="AE61" s="109">
        <v>0</v>
      </c>
      <c r="AF61" s="119">
        <v>1178015.56</v>
      </c>
      <c r="AG61" s="117">
        <v>0</v>
      </c>
      <c r="AH61" s="121">
        <v>365135.35</v>
      </c>
      <c r="AI61" s="114">
        <v>0</v>
      </c>
      <c r="AJ61" t="s">
        <v>359</v>
      </c>
      <c r="AK61">
        <v>0</v>
      </c>
    </row>
    <row r="62" spans="1:37">
      <c r="A62" s="8">
        <v>93</v>
      </c>
      <c r="B62" s="8">
        <v>26</v>
      </c>
      <c r="C62" s="10">
        <v>60</v>
      </c>
      <c r="D62" s="228" t="s">
        <v>150</v>
      </c>
      <c r="E62" s="104" t="s">
        <v>151</v>
      </c>
      <c r="F62" s="248" t="s">
        <v>221</v>
      </c>
      <c r="G62" s="105" t="s">
        <v>67</v>
      </c>
      <c r="H62" s="106">
        <v>1</v>
      </c>
      <c r="I62" s="107" t="s">
        <v>367</v>
      </c>
      <c r="J62" s="108" t="s">
        <v>57</v>
      </c>
      <c r="K62" s="104" t="s">
        <v>57</v>
      </c>
      <c r="L62" s="104" t="s">
        <v>57</v>
      </c>
      <c r="M62" s="109">
        <v>65</v>
      </c>
      <c r="N62" s="110">
        <v>33</v>
      </c>
      <c r="O62" s="111">
        <v>98</v>
      </c>
      <c r="P62" s="109">
        <v>3824837.29</v>
      </c>
      <c r="Q62" s="112">
        <v>1730.69</v>
      </c>
      <c r="R62" s="113">
        <v>3824837.29</v>
      </c>
      <c r="S62" s="114">
        <v>2210</v>
      </c>
      <c r="T62" s="113">
        <v>2210</v>
      </c>
      <c r="U62" s="115">
        <v>190</v>
      </c>
      <c r="V62" s="116">
        <v>8.5972850678733032E-2</v>
      </c>
      <c r="W62" s="109">
        <v>519759</v>
      </c>
      <c r="X62" s="117">
        <v>0.13</v>
      </c>
      <c r="Y62" s="109">
        <v>2787364.24</v>
      </c>
      <c r="Z62" s="118">
        <v>0.72875367725773255</v>
      </c>
      <c r="AA62" s="119">
        <v>3290588.72</v>
      </c>
      <c r="AB62" s="117">
        <v>0.8470715963555604</v>
      </c>
      <c r="AC62" s="109">
        <v>5682.28</v>
      </c>
      <c r="AD62" s="120">
        <v>1.4856265951119713E-3</v>
      </c>
      <c r="AE62" s="109">
        <v>-1561021.33</v>
      </c>
      <c r="AF62" s="119">
        <v>3057729.51</v>
      </c>
      <c r="AG62" s="117">
        <v>-0.51051648777134651</v>
      </c>
      <c r="AH62" s="121">
        <v>1226342.9099999999</v>
      </c>
      <c r="AI62" s="114">
        <v>0</v>
      </c>
      <c r="AJ62" t="s">
        <v>359</v>
      </c>
      <c r="AK62">
        <v>0</v>
      </c>
    </row>
    <row r="63" spans="1:37">
      <c r="A63" s="8">
        <v>96</v>
      </c>
      <c r="B63" s="8">
        <v>72</v>
      </c>
      <c r="C63" s="10">
        <v>62</v>
      </c>
      <c r="D63" s="228" t="s">
        <v>152</v>
      </c>
      <c r="E63" s="104" t="s">
        <v>153</v>
      </c>
      <c r="F63" s="248" t="s">
        <v>126</v>
      </c>
      <c r="G63" s="105" t="s">
        <v>67</v>
      </c>
      <c r="H63" s="106">
        <v>1</v>
      </c>
      <c r="I63" s="107" t="s">
        <v>367</v>
      </c>
      <c r="J63" s="108" t="s">
        <v>57</v>
      </c>
      <c r="K63" s="104" t="s">
        <v>57</v>
      </c>
      <c r="L63" s="104" t="s">
        <v>57</v>
      </c>
      <c r="M63" s="109">
        <v>61</v>
      </c>
      <c r="N63" s="110">
        <v>38</v>
      </c>
      <c r="O63" s="111">
        <v>99</v>
      </c>
      <c r="P63" s="109">
        <v>4906087.3899999997</v>
      </c>
      <c r="Q63" s="112">
        <v>1767.32</v>
      </c>
      <c r="R63" s="113">
        <v>4906087.3899999997</v>
      </c>
      <c r="S63" s="114">
        <v>2776</v>
      </c>
      <c r="T63" s="113">
        <v>2776</v>
      </c>
      <c r="U63" s="115">
        <v>222.5</v>
      </c>
      <c r="V63" s="116">
        <v>8.0151296829971186E-2</v>
      </c>
      <c r="W63" s="109">
        <v>674797</v>
      </c>
      <c r="X63" s="117">
        <v>0.13</v>
      </c>
      <c r="Y63" s="109">
        <v>1548802.61</v>
      </c>
      <c r="Z63" s="118">
        <v>0.31568997591785664</v>
      </c>
      <c r="AA63" s="119">
        <v>5484450.7199999997</v>
      </c>
      <c r="AB63" s="117">
        <v>0.28239885616111438</v>
      </c>
      <c r="AC63" s="109">
        <v>227937.53</v>
      </c>
      <c r="AD63" s="120">
        <v>4.6460144689758572E-2</v>
      </c>
      <c r="AE63" s="109">
        <v>-586770.81000000006</v>
      </c>
      <c r="AF63" s="119">
        <v>3745406.52</v>
      </c>
      <c r="AG63" s="117">
        <v>-0.15666411826505819</v>
      </c>
      <c r="AH63" s="121">
        <v>962031.8</v>
      </c>
      <c r="AI63" s="114">
        <v>1407880.5</v>
      </c>
      <c r="AJ63" t="s">
        <v>57</v>
      </c>
      <c r="AK63">
        <v>0</v>
      </c>
    </row>
    <row r="64" spans="1:37">
      <c r="A64" s="8">
        <v>99</v>
      </c>
      <c r="B64" s="8">
        <v>98</v>
      </c>
      <c r="C64" s="10">
        <v>63</v>
      </c>
      <c r="D64" s="228" t="s">
        <v>154</v>
      </c>
      <c r="E64" s="104" t="s">
        <v>155</v>
      </c>
      <c r="F64" s="248" t="s">
        <v>156</v>
      </c>
      <c r="G64" s="105" t="s">
        <v>67</v>
      </c>
      <c r="H64" s="106">
        <v>1</v>
      </c>
      <c r="I64" s="107" t="s">
        <v>367</v>
      </c>
      <c r="J64" s="108" t="s">
        <v>57</v>
      </c>
      <c r="K64" s="104" t="s">
        <v>57</v>
      </c>
      <c r="L64" s="104" t="s">
        <v>57</v>
      </c>
      <c r="M64" s="109">
        <v>60</v>
      </c>
      <c r="N64" s="110">
        <v>36</v>
      </c>
      <c r="O64" s="111">
        <v>96</v>
      </c>
      <c r="P64" s="109">
        <v>5476503.8499999996</v>
      </c>
      <c r="Q64" s="112">
        <v>1847.67</v>
      </c>
      <c r="R64" s="113">
        <v>5476503.8499999996</v>
      </c>
      <c r="S64" s="114">
        <v>2964</v>
      </c>
      <c r="T64" s="113">
        <v>2964</v>
      </c>
      <c r="U64" s="115">
        <v>255.5</v>
      </c>
      <c r="V64" s="116">
        <v>8.6201079622132248E-2</v>
      </c>
      <c r="W64" s="109">
        <v>608607</v>
      </c>
      <c r="X64" s="117">
        <v>0.11</v>
      </c>
      <c r="Y64" s="109">
        <v>2820333.69</v>
      </c>
      <c r="Z64" s="118">
        <v>0.51498798635921716</v>
      </c>
      <c r="AA64" s="119">
        <v>4156286.3</v>
      </c>
      <c r="AB64" s="117">
        <v>0.67857060039391415</v>
      </c>
      <c r="AC64" s="109">
        <v>0</v>
      </c>
      <c r="AD64" s="120">
        <v>0</v>
      </c>
      <c r="AE64" s="109">
        <v>-453939.3</v>
      </c>
      <c r="AF64" s="119">
        <v>3983438.49</v>
      </c>
      <c r="AG64" s="117">
        <v>-0.11395664854360535</v>
      </c>
      <c r="AH64" s="121">
        <v>2366394.39</v>
      </c>
      <c r="AI64" s="114">
        <v>88192.39</v>
      </c>
      <c r="AJ64" t="s">
        <v>359</v>
      </c>
      <c r="AK64">
        <v>0</v>
      </c>
    </row>
    <row r="65" spans="1:37">
      <c r="A65" s="8">
        <v>98</v>
      </c>
      <c r="B65" s="8">
        <v>1</v>
      </c>
      <c r="C65" s="10">
        <v>64</v>
      </c>
      <c r="D65" s="228" t="s">
        <v>156</v>
      </c>
      <c r="E65" s="104" t="s">
        <v>155</v>
      </c>
      <c r="F65" s="248" t="s">
        <v>156</v>
      </c>
      <c r="G65" s="105" t="s">
        <v>62</v>
      </c>
      <c r="H65" s="106">
        <v>2</v>
      </c>
      <c r="I65" s="107" t="s">
        <v>367</v>
      </c>
      <c r="J65" s="108" t="s">
        <v>57</v>
      </c>
      <c r="K65" s="104" t="s">
        <v>57</v>
      </c>
      <c r="L65" s="104" t="s">
        <v>57</v>
      </c>
      <c r="M65" s="109">
        <v>36</v>
      </c>
      <c r="N65" s="110"/>
      <c r="O65" s="111"/>
      <c r="P65" s="109">
        <v>9988905.7899999991</v>
      </c>
      <c r="Q65" s="112">
        <v>1799.47</v>
      </c>
      <c r="R65" s="113">
        <v>0</v>
      </c>
      <c r="S65" s="114">
        <v>5551</v>
      </c>
      <c r="T65" s="113">
        <v>0</v>
      </c>
      <c r="U65" s="115">
        <v>162.5</v>
      </c>
      <c r="V65" s="116">
        <v>2.9274004683840751E-2</v>
      </c>
      <c r="W65" s="109">
        <v>-62398</v>
      </c>
      <c r="X65" s="117">
        <v>0</v>
      </c>
      <c r="Y65" s="109">
        <v>1028125.54</v>
      </c>
      <c r="Z65" s="118">
        <v>0.10292674309024592</v>
      </c>
      <c r="AA65" s="119">
        <v>4111719.03</v>
      </c>
      <c r="AB65" s="117">
        <v>0.25004761572922946</v>
      </c>
      <c r="AC65" s="109">
        <v>-231449.68</v>
      </c>
      <c r="AD65" s="120">
        <v>-2.3170674032355652E-2</v>
      </c>
      <c r="AE65" s="109">
        <v>2454192.46</v>
      </c>
      <c r="AF65" s="119">
        <v>3492084</v>
      </c>
      <c r="AG65" s="117">
        <v>0.70278734990338143</v>
      </c>
      <c r="AH65" s="121">
        <v>3482318</v>
      </c>
      <c r="AI65" s="114">
        <v>299841.21000000002</v>
      </c>
      <c r="AJ65" t="s">
        <v>57</v>
      </c>
      <c r="AK65">
        <v>0</v>
      </c>
    </row>
    <row r="66" spans="1:37">
      <c r="A66" s="8">
        <v>100</v>
      </c>
      <c r="B66" s="8">
        <v>1</v>
      </c>
      <c r="C66" s="10">
        <v>65</v>
      </c>
      <c r="D66" s="228" t="s">
        <v>157</v>
      </c>
      <c r="E66" s="104" t="s">
        <v>158</v>
      </c>
      <c r="F66" s="248" t="s">
        <v>157</v>
      </c>
      <c r="G66" s="105" t="s">
        <v>58</v>
      </c>
      <c r="H66" s="106">
        <v>3</v>
      </c>
      <c r="I66" s="107" t="s">
        <v>367</v>
      </c>
      <c r="J66" s="108" t="s">
        <v>57</v>
      </c>
      <c r="K66" s="104" t="s">
        <v>57</v>
      </c>
      <c r="L66" s="104" t="s">
        <v>57</v>
      </c>
      <c r="M66" s="109">
        <v>95</v>
      </c>
      <c r="N66" s="110"/>
      <c r="O66" s="111">
        <v>95</v>
      </c>
      <c r="P66" s="109">
        <v>9589115.7100000009</v>
      </c>
      <c r="Q66" s="112">
        <v>1731.51</v>
      </c>
      <c r="R66" s="113">
        <v>9589115.7100000009</v>
      </c>
      <c r="S66" s="114">
        <v>5538</v>
      </c>
      <c r="T66" s="113">
        <v>5538</v>
      </c>
      <c r="U66" s="115">
        <v>654.5</v>
      </c>
      <c r="V66" s="116">
        <v>0.1181834597327555</v>
      </c>
      <c r="W66" s="109">
        <v>1806948</v>
      </c>
      <c r="X66" s="117">
        <v>0.18</v>
      </c>
      <c r="Y66" s="109">
        <v>7431013.4000000004</v>
      </c>
      <c r="Z66" s="118">
        <v>0.77494251031412364</v>
      </c>
      <c r="AA66" s="119">
        <v>11399266.73</v>
      </c>
      <c r="AB66" s="117">
        <v>0.65188521121656395</v>
      </c>
      <c r="AC66" s="109">
        <v>-103694.95</v>
      </c>
      <c r="AD66" s="120">
        <v>-1.0813817784246969E-2</v>
      </c>
      <c r="AE66" s="109">
        <v>8129534.0300000003</v>
      </c>
      <c r="AF66" s="119">
        <v>10816515.859999999</v>
      </c>
      <c r="AG66" s="117">
        <v>0.75158527341169179</v>
      </c>
      <c r="AH66" s="121">
        <v>15560547.43</v>
      </c>
      <c r="AI66" s="114">
        <v>3383592.45</v>
      </c>
      <c r="AJ66" t="s">
        <v>359</v>
      </c>
      <c r="AK66">
        <v>0</v>
      </c>
    </row>
    <row r="67" spans="1:37">
      <c r="A67" s="8">
        <v>101</v>
      </c>
      <c r="B67" s="8">
        <v>16</v>
      </c>
      <c r="C67" s="10">
        <v>66</v>
      </c>
      <c r="D67" s="228" t="s">
        <v>159</v>
      </c>
      <c r="E67" s="104" t="s">
        <v>160</v>
      </c>
      <c r="F67" s="248" t="s">
        <v>69</v>
      </c>
      <c r="G67" s="105" t="s">
        <v>67</v>
      </c>
      <c r="H67" s="106">
        <v>1</v>
      </c>
      <c r="I67" s="107" t="s">
        <v>367</v>
      </c>
      <c r="J67" s="108" t="s">
        <v>57</v>
      </c>
      <c r="K67" s="104" t="s">
        <v>57</v>
      </c>
      <c r="L67" s="104" t="s">
        <v>57</v>
      </c>
      <c r="M67" s="109">
        <v>50</v>
      </c>
      <c r="N67" s="110">
        <v>33</v>
      </c>
      <c r="O67" s="111">
        <v>83</v>
      </c>
      <c r="P67" s="109">
        <v>8514425.7100000009</v>
      </c>
      <c r="Q67" s="112">
        <v>2472.2399999999998</v>
      </c>
      <c r="R67" s="113">
        <v>8514425.7100000009</v>
      </c>
      <c r="S67" s="114">
        <v>3444</v>
      </c>
      <c r="T67" s="113">
        <v>3444</v>
      </c>
      <c r="U67" s="115">
        <v>245.5</v>
      </c>
      <c r="V67" s="116">
        <v>7.1283391405342636E-2</v>
      </c>
      <c r="W67" s="109">
        <v>-329892</v>
      </c>
      <c r="X67" s="117">
        <v>-0.03</v>
      </c>
      <c r="Y67" s="109">
        <v>2185133.21</v>
      </c>
      <c r="Z67" s="118">
        <v>0.25663894247542857</v>
      </c>
      <c r="AA67" s="119">
        <v>4587210.8</v>
      </c>
      <c r="AB67" s="117">
        <v>0.47635334526156942</v>
      </c>
      <c r="AC67" s="109">
        <v>0</v>
      </c>
      <c r="AD67" s="120">
        <v>0</v>
      </c>
      <c r="AE67" s="109">
        <v>7680309.0700000003</v>
      </c>
      <c r="AF67" s="119">
        <v>4052524.08</v>
      </c>
      <c r="AG67" s="117">
        <v>1.8951914703983697</v>
      </c>
      <c r="AH67" s="121">
        <v>9865442.2799999993</v>
      </c>
      <c r="AI67" s="114">
        <v>607316.94999999995</v>
      </c>
      <c r="AJ67" t="s">
        <v>359</v>
      </c>
      <c r="AK67">
        <v>0</v>
      </c>
    </row>
    <row r="68" spans="1:37">
      <c r="A68" s="8">
        <v>229</v>
      </c>
      <c r="B68" s="8">
        <v>1</v>
      </c>
      <c r="C68" s="10">
        <v>229</v>
      </c>
      <c r="D68" s="228" t="s">
        <v>368</v>
      </c>
      <c r="E68" s="104" t="s">
        <v>161</v>
      </c>
      <c r="F68" s="248" t="s">
        <v>368</v>
      </c>
      <c r="G68" s="105" t="s">
        <v>58</v>
      </c>
      <c r="H68" s="106">
        <v>3</v>
      </c>
      <c r="I68" s="107" t="s">
        <v>367</v>
      </c>
      <c r="J68" s="108" t="s">
        <v>57</v>
      </c>
      <c r="K68" s="104" t="s">
        <v>57</v>
      </c>
      <c r="L68" s="104" t="s">
        <v>57</v>
      </c>
      <c r="M68" s="109">
        <v>75</v>
      </c>
      <c r="N68" s="110"/>
      <c r="O68" s="111">
        <v>75</v>
      </c>
      <c r="P68" s="109">
        <v>2463323.52</v>
      </c>
      <c r="Q68" s="112">
        <v>2231.27</v>
      </c>
      <c r="R68" s="113">
        <v>2463323.52</v>
      </c>
      <c r="S68" s="114">
        <v>1104</v>
      </c>
      <c r="T68" s="113">
        <v>1104</v>
      </c>
      <c r="U68" s="115">
        <v>90.5</v>
      </c>
      <c r="V68" s="116">
        <v>8.1974637681159424E-2</v>
      </c>
      <c r="W68" s="109">
        <v>-316411</v>
      </c>
      <c r="X68" s="117">
        <v>-0.12</v>
      </c>
      <c r="Y68" s="109">
        <v>3922347.22</v>
      </c>
      <c r="Z68" s="118">
        <v>1.5922988548414463</v>
      </c>
      <c r="AA68" s="119">
        <v>2346724.9500000002</v>
      </c>
      <c r="AB68" s="117">
        <v>1.6714132689474324</v>
      </c>
      <c r="AC68" s="109">
        <v>-166141.94</v>
      </c>
      <c r="AD68" s="120">
        <v>-6.7446252451647121E-2</v>
      </c>
      <c r="AE68" s="109">
        <v>-3482446.82</v>
      </c>
      <c r="AF68" s="119">
        <v>1528761.15</v>
      </c>
      <c r="AG68" s="117">
        <v>-2.2779535050324897</v>
      </c>
      <c r="AH68" s="121">
        <v>439900.4</v>
      </c>
      <c r="AI68" s="114">
        <v>0</v>
      </c>
      <c r="AJ68" t="s">
        <v>359</v>
      </c>
      <c r="AK68">
        <v>0</v>
      </c>
    </row>
    <row r="69" spans="1:37">
      <c r="A69" s="8">
        <v>209</v>
      </c>
      <c r="B69" s="8">
        <v>1</v>
      </c>
      <c r="C69" s="10">
        <v>69</v>
      </c>
      <c r="D69" s="228" t="s">
        <v>162</v>
      </c>
      <c r="E69" s="104" t="s">
        <v>163</v>
      </c>
      <c r="F69" s="248" t="s">
        <v>162</v>
      </c>
      <c r="G69" s="105" t="s">
        <v>58</v>
      </c>
      <c r="H69" s="106">
        <v>3</v>
      </c>
      <c r="I69" s="107" t="s">
        <v>367</v>
      </c>
      <c r="J69" s="108" t="s">
        <v>57</v>
      </c>
      <c r="K69" s="104" t="s">
        <v>57</v>
      </c>
      <c r="L69" s="104" t="s">
        <v>57</v>
      </c>
      <c r="M69" s="109">
        <v>102</v>
      </c>
      <c r="N69" s="110"/>
      <c r="O69" s="111">
        <v>102</v>
      </c>
      <c r="P69" s="109">
        <v>4791354.71</v>
      </c>
      <c r="Q69" s="112">
        <v>1510.99</v>
      </c>
      <c r="R69" s="113">
        <v>4791354.71</v>
      </c>
      <c r="S69" s="114">
        <v>3171</v>
      </c>
      <c r="T69" s="113">
        <v>3171</v>
      </c>
      <c r="U69" s="115">
        <v>437.5</v>
      </c>
      <c r="V69" s="116">
        <v>0.13796909492273732</v>
      </c>
      <c r="W69" s="109">
        <v>2610820</v>
      </c>
      <c r="X69" s="117">
        <v>0.54</v>
      </c>
      <c r="Y69" s="109">
        <v>2326357.6800000002</v>
      </c>
      <c r="Z69" s="118">
        <v>0.4855323433150705</v>
      </c>
      <c r="AA69" s="119">
        <v>8703035.9700000007</v>
      </c>
      <c r="AB69" s="117">
        <v>0.26730415547162217</v>
      </c>
      <c r="AC69" s="109">
        <v>49419.7</v>
      </c>
      <c r="AD69" s="120">
        <v>1.0314348027053083E-2</v>
      </c>
      <c r="AE69" s="109">
        <v>2648009.17</v>
      </c>
      <c r="AF69" s="119">
        <v>7138839.5999999996</v>
      </c>
      <c r="AG69" s="117">
        <v>0.37092991555658428</v>
      </c>
      <c r="AH69" s="121">
        <v>4974366.8499999996</v>
      </c>
      <c r="AI69" s="114">
        <v>816321.75</v>
      </c>
      <c r="AJ69" t="s">
        <v>359</v>
      </c>
      <c r="AK69">
        <v>0</v>
      </c>
    </row>
    <row r="70" spans="1:37">
      <c r="A70" s="8">
        <v>103</v>
      </c>
      <c r="B70" s="8">
        <v>80</v>
      </c>
      <c r="C70" s="10">
        <v>70</v>
      </c>
      <c r="D70" s="228" t="s">
        <v>164</v>
      </c>
      <c r="E70" s="104" t="s">
        <v>165</v>
      </c>
      <c r="F70" s="248" t="s">
        <v>136</v>
      </c>
      <c r="G70" s="105" t="s">
        <v>67</v>
      </c>
      <c r="H70" s="106">
        <v>1</v>
      </c>
      <c r="I70" s="107" t="s">
        <v>367</v>
      </c>
      <c r="J70" s="108" t="s">
        <v>57</v>
      </c>
      <c r="K70" s="104" t="s">
        <v>57</v>
      </c>
      <c r="L70" s="104" t="s">
        <v>57</v>
      </c>
      <c r="M70" s="109">
        <v>66</v>
      </c>
      <c r="N70" s="110">
        <v>36</v>
      </c>
      <c r="O70" s="111">
        <v>102</v>
      </c>
      <c r="P70" s="109">
        <v>1146115.05</v>
      </c>
      <c r="Q70" s="112">
        <v>2083.84</v>
      </c>
      <c r="R70" s="113">
        <v>1146115.05</v>
      </c>
      <c r="S70" s="114">
        <v>550</v>
      </c>
      <c r="T70" s="113">
        <v>550</v>
      </c>
      <c r="U70" s="115">
        <v>65</v>
      </c>
      <c r="V70" s="116">
        <v>0.11818181818181818</v>
      </c>
      <c r="W70" s="109">
        <v>251325</v>
      </c>
      <c r="X70" s="117">
        <v>0.21</v>
      </c>
      <c r="Y70" s="109">
        <v>492112.47</v>
      </c>
      <c r="Z70" s="118">
        <v>0.42937440704578483</v>
      </c>
      <c r="AA70" s="119">
        <v>1080101.6100000001</v>
      </c>
      <c r="AB70" s="117">
        <v>0.45561682849449686</v>
      </c>
      <c r="AC70" s="109">
        <v>61682.79</v>
      </c>
      <c r="AD70" s="120">
        <v>5.3819021048541332E-2</v>
      </c>
      <c r="AE70" s="109">
        <v>67453.899999999994</v>
      </c>
      <c r="AF70" s="119">
        <v>966552.7</v>
      </c>
      <c r="AG70" s="117">
        <v>6.9788124330934051E-2</v>
      </c>
      <c r="AH70" s="121">
        <v>559566.37</v>
      </c>
      <c r="AI70" s="114">
        <v>52860.15</v>
      </c>
      <c r="AJ70" t="s">
        <v>359</v>
      </c>
      <c r="AK70">
        <v>0</v>
      </c>
    </row>
    <row r="71" spans="1:37">
      <c r="A71" s="8">
        <v>104</v>
      </c>
      <c r="B71" s="8">
        <v>85</v>
      </c>
      <c r="C71" s="10">
        <v>71</v>
      </c>
      <c r="D71" s="228" t="s">
        <v>166</v>
      </c>
      <c r="E71" s="104" t="s">
        <v>167</v>
      </c>
      <c r="F71" s="248" t="s">
        <v>141</v>
      </c>
      <c r="G71" s="105" t="s">
        <v>67</v>
      </c>
      <c r="H71" s="106">
        <v>1</v>
      </c>
      <c r="I71" s="107" t="s">
        <v>367</v>
      </c>
      <c r="J71" s="108" t="s">
        <v>57</v>
      </c>
      <c r="K71" s="104" t="s">
        <v>57</v>
      </c>
      <c r="L71" s="104" t="s">
        <v>57</v>
      </c>
      <c r="M71" s="109">
        <v>52</v>
      </c>
      <c r="N71" s="110">
        <v>31</v>
      </c>
      <c r="O71" s="111">
        <v>83</v>
      </c>
      <c r="P71" s="109">
        <v>2327255.35</v>
      </c>
      <c r="Q71" s="112">
        <v>1798.49</v>
      </c>
      <c r="R71" s="113">
        <v>2327255.35</v>
      </c>
      <c r="S71" s="114">
        <v>1294</v>
      </c>
      <c r="T71" s="113">
        <v>1294</v>
      </c>
      <c r="U71" s="115">
        <v>118</v>
      </c>
      <c r="V71" s="116">
        <v>9.1190108191653796E-2</v>
      </c>
      <c r="W71" s="109">
        <v>346701</v>
      </c>
      <c r="X71" s="117">
        <v>0.14000000000000001</v>
      </c>
      <c r="Y71" s="109">
        <v>1560144.71</v>
      </c>
      <c r="Z71" s="118">
        <v>0.67037968566706707</v>
      </c>
      <c r="AA71" s="119">
        <v>1803004.46</v>
      </c>
      <c r="AB71" s="117">
        <v>0.86530274584012956</v>
      </c>
      <c r="AC71" s="109">
        <v>-152728.26</v>
      </c>
      <c r="AD71" s="120">
        <v>-6.5625914234121327E-2</v>
      </c>
      <c r="AE71" s="109">
        <v>-1137644.71</v>
      </c>
      <c r="AF71" s="119">
        <v>1481704.65</v>
      </c>
      <c r="AG71" s="117">
        <v>-0.76779451964330414</v>
      </c>
      <c r="AH71" s="121">
        <v>422500</v>
      </c>
      <c r="AI71" s="114">
        <v>0</v>
      </c>
      <c r="AJ71" t="s">
        <v>359</v>
      </c>
      <c r="AK71">
        <v>0</v>
      </c>
    </row>
    <row r="72" spans="1:37">
      <c r="A72" s="8">
        <v>105</v>
      </c>
      <c r="B72" s="8">
        <v>26</v>
      </c>
      <c r="C72" s="10">
        <v>72</v>
      </c>
      <c r="D72" s="228" t="s">
        <v>168</v>
      </c>
      <c r="E72" s="104" t="s">
        <v>169</v>
      </c>
      <c r="F72" s="248" t="s">
        <v>221</v>
      </c>
      <c r="G72" s="105" t="s">
        <v>67</v>
      </c>
      <c r="H72" s="106">
        <v>1</v>
      </c>
      <c r="I72" s="107" t="s">
        <v>367</v>
      </c>
      <c r="J72" s="108" t="s">
        <v>57</v>
      </c>
      <c r="K72" s="104" t="s">
        <v>57</v>
      </c>
      <c r="L72" s="104" t="s">
        <v>57</v>
      </c>
      <c r="M72" s="109">
        <v>60</v>
      </c>
      <c r="N72" s="110">
        <v>33</v>
      </c>
      <c r="O72" s="111">
        <v>93</v>
      </c>
      <c r="P72" s="109">
        <v>1594480.6</v>
      </c>
      <c r="Q72" s="112">
        <v>2666.35</v>
      </c>
      <c r="R72" s="113">
        <v>1594480.6</v>
      </c>
      <c r="S72" s="114">
        <v>598</v>
      </c>
      <c r="T72" s="113">
        <v>598</v>
      </c>
      <c r="U72" s="115">
        <v>59.5</v>
      </c>
      <c r="V72" s="116">
        <v>9.9498327759197328E-2</v>
      </c>
      <c r="W72" s="109">
        <v>40115</v>
      </c>
      <c r="X72" s="117">
        <v>0.02</v>
      </c>
      <c r="Y72" s="109">
        <v>1066842.0900000001</v>
      </c>
      <c r="Z72" s="118">
        <v>0.66908439651131535</v>
      </c>
      <c r="AA72" s="119">
        <v>1126349.1399999999</v>
      </c>
      <c r="AB72" s="117">
        <v>0.94716820221481257</v>
      </c>
      <c r="AC72" s="109">
        <v>-68909.119999999995</v>
      </c>
      <c r="AD72" s="120">
        <v>-4.3217283421322278E-2</v>
      </c>
      <c r="AE72" s="109">
        <v>24857.91</v>
      </c>
      <c r="AF72" s="119">
        <v>1019137.29</v>
      </c>
      <c r="AG72" s="117">
        <v>2.4391129874170338E-2</v>
      </c>
      <c r="AH72" s="121">
        <v>1091700</v>
      </c>
      <c r="AI72" s="114">
        <v>0</v>
      </c>
      <c r="AJ72" t="s">
        <v>359</v>
      </c>
      <c r="AK72">
        <v>0</v>
      </c>
    </row>
    <row r="73" spans="1:37">
      <c r="A73" s="8">
        <v>106</v>
      </c>
      <c r="B73" s="8">
        <v>98</v>
      </c>
      <c r="C73" s="10">
        <v>73</v>
      </c>
      <c r="D73" s="228" t="s">
        <v>170</v>
      </c>
      <c r="E73" s="104" t="s">
        <v>171</v>
      </c>
      <c r="F73" s="248" t="s">
        <v>156</v>
      </c>
      <c r="G73" s="105" t="s">
        <v>67</v>
      </c>
      <c r="H73" s="106">
        <v>1</v>
      </c>
      <c r="I73" s="107" t="s">
        <v>367</v>
      </c>
      <c r="J73" s="108" t="s">
        <v>57</v>
      </c>
      <c r="K73" s="104" t="s">
        <v>57</v>
      </c>
      <c r="L73" s="104" t="s">
        <v>57</v>
      </c>
      <c r="M73" s="109">
        <v>62</v>
      </c>
      <c r="N73" s="110">
        <v>36</v>
      </c>
      <c r="O73" s="111">
        <v>98</v>
      </c>
      <c r="P73" s="109">
        <v>2409401.2400000002</v>
      </c>
      <c r="Q73" s="112">
        <v>1520.12</v>
      </c>
      <c r="R73" s="113">
        <v>2409401.2400000002</v>
      </c>
      <c r="S73" s="114">
        <v>1585</v>
      </c>
      <c r="T73" s="113">
        <v>1585</v>
      </c>
      <c r="U73" s="115">
        <v>163</v>
      </c>
      <c r="V73" s="116">
        <v>0.10283911671924291</v>
      </c>
      <c r="W73" s="109">
        <v>1102491</v>
      </c>
      <c r="X73" s="117">
        <v>0.45</v>
      </c>
      <c r="Y73" s="109">
        <v>1811927.45</v>
      </c>
      <c r="Z73" s="118">
        <v>0.75202395513003062</v>
      </c>
      <c r="AA73" s="119">
        <v>2725084.08</v>
      </c>
      <c r="AB73" s="117">
        <v>0.66490698885151456</v>
      </c>
      <c r="AC73" s="109">
        <v>0</v>
      </c>
      <c r="AD73" s="120">
        <v>0</v>
      </c>
      <c r="AE73" s="109">
        <v>-314973.45</v>
      </c>
      <c r="AF73" s="119">
        <v>2507835.3899999997</v>
      </c>
      <c r="AG73" s="117">
        <v>-0.12559574334741327</v>
      </c>
      <c r="AH73" s="121">
        <v>1496954</v>
      </c>
      <c r="AI73" s="114">
        <v>150505.20000000001</v>
      </c>
      <c r="AJ73" t="s">
        <v>359</v>
      </c>
      <c r="AK73">
        <v>0</v>
      </c>
    </row>
    <row r="74" spans="1:37">
      <c r="A74" s="8">
        <v>220</v>
      </c>
      <c r="B74" s="8">
        <v>31</v>
      </c>
      <c r="C74" s="10">
        <v>108</v>
      </c>
      <c r="D74" s="228" t="s">
        <v>172</v>
      </c>
      <c r="E74" s="104" t="s">
        <v>173</v>
      </c>
      <c r="F74" s="248" t="s">
        <v>60</v>
      </c>
      <c r="G74" s="105" t="s">
        <v>67</v>
      </c>
      <c r="H74" s="106">
        <v>1</v>
      </c>
      <c r="I74" s="107" t="s">
        <v>367</v>
      </c>
      <c r="J74" s="108" t="s">
        <v>57</v>
      </c>
      <c r="K74" s="104" t="s">
        <v>57</v>
      </c>
      <c r="L74" s="104" t="s">
        <v>57</v>
      </c>
      <c r="M74" s="109">
        <v>63</v>
      </c>
      <c r="N74" s="110">
        <v>41</v>
      </c>
      <c r="O74" s="111">
        <v>104</v>
      </c>
      <c r="P74" s="109">
        <v>2535336.5699999998</v>
      </c>
      <c r="Q74" s="112">
        <v>1510.02</v>
      </c>
      <c r="R74" s="113">
        <v>2535336.5699999998</v>
      </c>
      <c r="S74" s="114">
        <v>1679</v>
      </c>
      <c r="T74" s="113">
        <v>1679</v>
      </c>
      <c r="U74" s="115">
        <v>184</v>
      </c>
      <c r="V74" s="116">
        <v>0.10958904109589042</v>
      </c>
      <c r="W74" s="109">
        <v>1272404</v>
      </c>
      <c r="X74" s="117">
        <v>0.5</v>
      </c>
      <c r="Y74" s="109">
        <v>938012.01</v>
      </c>
      <c r="Z74" s="118">
        <v>0.36997534019714001</v>
      </c>
      <c r="AA74" s="119">
        <v>2973883.98</v>
      </c>
      <c r="AB74" s="117">
        <v>0.31541647767980513</v>
      </c>
      <c r="AC74" s="109">
        <v>-16963.62</v>
      </c>
      <c r="AD74" s="120">
        <v>-6.6908749712863563E-3</v>
      </c>
      <c r="AE74" s="109">
        <v>508162.99</v>
      </c>
      <c r="AF74" s="119">
        <v>2817190.3600000003</v>
      </c>
      <c r="AG74" s="117">
        <v>0.18037935853223633</v>
      </c>
      <c r="AH74" s="121">
        <v>1446175</v>
      </c>
      <c r="AI74" s="114">
        <v>655604.62</v>
      </c>
      <c r="AJ74" t="s">
        <v>359</v>
      </c>
      <c r="AK74">
        <v>0</v>
      </c>
    </row>
    <row r="75" spans="1:37">
      <c r="A75" s="8">
        <v>213</v>
      </c>
      <c r="B75" s="8">
        <v>1</v>
      </c>
      <c r="C75" s="10">
        <v>14</v>
      </c>
      <c r="D75" s="228" t="s">
        <v>174</v>
      </c>
      <c r="E75" s="104" t="s">
        <v>175</v>
      </c>
      <c r="F75" s="248" t="s">
        <v>174</v>
      </c>
      <c r="G75" s="105" t="s">
        <v>58</v>
      </c>
      <c r="H75" s="106">
        <v>3</v>
      </c>
      <c r="I75" s="107" t="s">
        <v>367</v>
      </c>
      <c r="J75" s="108" t="s">
        <v>57</v>
      </c>
      <c r="K75" s="104" t="s">
        <v>57</v>
      </c>
      <c r="L75" s="104" t="s">
        <v>57</v>
      </c>
      <c r="M75" s="109">
        <v>98</v>
      </c>
      <c r="N75" s="110"/>
      <c r="O75" s="111">
        <v>98</v>
      </c>
      <c r="P75" s="109">
        <v>13492745.84</v>
      </c>
      <c r="Q75" s="112">
        <v>1832</v>
      </c>
      <c r="R75" s="113">
        <v>13492745.84</v>
      </c>
      <c r="S75" s="114">
        <v>7365</v>
      </c>
      <c r="T75" s="113">
        <v>7365</v>
      </c>
      <c r="U75" s="115">
        <v>788.5</v>
      </c>
      <c r="V75" s="116">
        <v>0.10706042090970809</v>
      </c>
      <c r="W75" s="109">
        <v>825722</v>
      </c>
      <c r="X75" s="117">
        <v>0.06</v>
      </c>
      <c r="Y75" s="109">
        <v>8922462.6199999992</v>
      </c>
      <c r="Z75" s="118">
        <v>0.66127849185069953</v>
      </c>
      <c r="AA75" s="119">
        <v>15096604.210000001</v>
      </c>
      <c r="AB75" s="117">
        <v>0.59102447781533241</v>
      </c>
      <c r="AC75" s="109">
        <v>45507.59</v>
      </c>
      <c r="AD75" s="120">
        <v>3.3727449208366621E-3</v>
      </c>
      <c r="AE75" s="109">
        <v>26717.18</v>
      </c>
      <c r="AF75" s="119">
        <v>14383344.33</v>
      </c>
      <c r="AG75" s="117">
        <v>1.857508197469399E-3</v>
      </c>
      <c r="AH75" s="121">
        <v>8949179.8000000007</v>
      </c>
      <c r="AI75" s="114">
        <v>799180.05</v>
      </c>
      <c r="AJ75" t="s">
        <v>359</v>
      </c>
      <c r="AK75">
        <v>0</v>
      </c>
    </row>
    <row r="76" spans="1:37">
      <c r="A76" s="8">
        <v>108</v>
      </c>
      <c r="B76" s="8">
        <v>107</v>
      </c>
      <c r="C76" s="10">
        <v>74</v>
      </c>
      <c r="D76" s="228" t="s">
        <v>176</v>
      </c>
      <c r="E76" s="104" t="s">
        <v>177</v>
      </c>
      <c r="F76" s="248" t="s">
        <v>178</v>
      </c>
      <c r="G76" s="105" t="s">
        <v>67</v>
      </c>
      <c r="H76" s="106">
        <v>1</v>
      </c>
      <c r="I76" s="107" t="s">
        <v>367</v>
      </c>
      <c r="J76" s="108" t="s">
        <v>57</v>
      </c>
      <c r="K76" s="104" t="s">
        <v>57</v>
      </c>
      <c r="L76" s="104" t="s">
        <v>57</v>
      </c>
      <c r="M76" s="109">
        <v>54</v>
      </c>
      <c r="N76" s="110">
        <v>38</v>
      </c>
      <c r="O76" s="111">
        <v>92</v>
      </c>
      <c r="P76" s="109">
        <v>4754443.3899999997</v>
      </c>
      <c r="Q76" s="112">
        <v>1667.05</v>
      </c>
      <c r="R76" s="113">
        <v>4754443.3899999997</v>
      </c>
      <c r="S76" s="114">
        <v>2852</v>
      </c>
      <c r="T76" s="113">
        <v>2852</v>
      </c>
      <c r="U76" s="115">
        <v>192.5</v>
      </c>
      <c r="V76" s="116">
        <v>6.7496493688639553E-2</v>
      </c>
      <c r="W76" s="109">
        <v>465218</v>
      </c>
      <c r="X76" s="117">
        <v>0.09</v>
      </c>
      <c r="Y76" s="109">
        <v>1200939.54</v>
      </c>
      <c r="Z76" s="118">
        <v>0.25259308850451995</v>
      </c>
      <c r="AA76" s="119">
        <v>3085147.74</v>
      </c>
      <c r="AB76" s="117">
        <v>0.38926483955027708</v>
      </c>
      <c r="AC76" s="109">
        <v>143946.88</v>
      </c>
      <c r="AD76" s="120">
        <v>3.0276284349659701E-2</v>
      </c>
      <c r="AE76" s="109">
        <v>852674.01</v>
      </c>
      <c r="AF76" s="119">
        <v>2966411.41</v>
      </c>
      <c r="AG76" s="117">
        <v>0.28744293766049128</v>
      </c>
      <c r="AH76" s="121">
        <v>2053613.55</v>
      </c>
      <c r="AI76" s="114">
        <v>145194.54999999999</v>
      </c>
      <c r="AJ76" t="s">
        <v>359</v>
      </c>
      <c r="AK76">
        <v>0</v>
      </c>
    </row>
    <row r="77" spans="1:37">
      <c r="A77" s="8">
        <v>107</v>
      </c>
      <c r="B77" s="8">
        <v>1</v>
      </c>
      <c r="C77" s="10">
        <v>75</v>
      </c>
      <c r="D77" s="228" t="s">
        <v>178</v>
      </c>
      <c r="E77" s="104" t="s">
        <v>179</v>
      </c>
      <c r="F77" s="248" t="s">
        <v>178</v>
      </c>
      <c r="G77" s="105" t="s">
        <v>62</v>
      </c>
      <c r="H77" s="106">
        <v>2</v>
      </c>
      <c r="I77" s="107" t="s">
        <v>367</v>
      </c>
      <c r="J77" s="108" t="s">
        <v>57</v>
      </c>
      <c r="K77" s="104" t="s">
        <v>57</v>
      </c>
      <c r="L77" s="104" t="s">
        <v>57</v>
      </c>
      <c r="M77" s="109">
        <v>38</v>
      </c>
      <c r="N77" s="110"/>
      <c r="O77" s="111"/>
      <c r="P77" s="109">
        <v>10173225.07</v>
      </c>
      <c r="Q77" s="112">
        <v>1902.24</v>
      </c>
      <c r="R77" s="113">
        <v>0</v>
      </c>
      <c r="S77" s="114">
        <v>5348</v>
      </c>
      <c r="T77" s="113">
        <v>0</v>
      </c>
      <c r="U77" s="115">
        <v>149.5</v>
      </c>
      <c r="V77" s="116">
        <v>2.7954375467464473E-2</v>
      </c>
      <c r="W77" s="109">
        <v>-263320</v>
      </c>
      <c r="X77" s="117">
        <v>-0.02</v>
      </c>
      <c r="Y77" s="109">
        <v>1580151.21</v>
      </c>
      <c r="Z77" s="118">
        <v>0.15532451106972317</v>
      </c>
      <c r="AA77" s="119">
        <v>4686871.92</v>
      </c>
      <c r="AB77" s="117">
        <v>0.33714409887266561</v>
      </c>
      <c r="AC77" s="109">
        <v>95116.31</v>
      </c>
      <c r="AD77" s="120">
        <v>9.3496712542505463E-3</v>
      </c>
      <c r="AE77" s="109">
        <v>2328355.69</v>
      </c>
      <c r="AF77" s="119">
        <v>3399011.44</v>
      </c>
      <c r="AG77" s="117">
        <v>0.68500966563384091</v>
      </c>
      <c r="AH77" s="121">
        <v>3908506.9</v>
      </c>
      <c r="AI77" s="114">
        <v>1837506.25</v>
      </c>
      <c r="AJ77" t="s">
        <v>359</v>
      </c>
      <c r="AK77">
        <v>0</v>
      </c>
    </row>
    <row r="78" spans="1:37">
      <c r="A78" s="8">
        <v>109</v>
      </c>
      <c r="B78" s="8">
        <v>37</v>
      </c>
      <c r="C78" s="10">
        <v>76</v>
      </c>
      <c r="D78" s="228" t="s">
        <v>180</v>
      </c>
      <c r="E78" s="104" t="s">
        <v>181</v>
      </c>
      <c r="F78" s="248" t="s">
        <v>75</v>
      </c>
      <c r="G78" s="105" t="s">
        <v>67</v>
      </c>
      <c r="H78" s="106">
        <v>1</v>
      </c>
      <c r="I78" s="107" t="s">
        <v>367</v>
      </c>
      <c r="J78" s="108" t="s">
        <v>57</v>
      </c>
      <c r="K78" s="104" t="s">
        <v>57</v>
      </c>
      <c r="L78" s="104" t="s">
        <v>57</v>
      </c>
      <c r="M78" s="109">
        <v>65</v>
      </c>
      <c r="N78" s="110">
        <v>42</v>
      </c>
      <c r="O78" s="111">
        <v>107</v>
      </c>
      <c r="P78" s="109">
        <v>3441602.2</v>
      </c>
      <c r="Q78" s="112">
        <v>2199.1</v>
      </c>
      <c r="R78" s="113">
        <v>3441602.2</v>
      </c>
      <c r="S78" s="114">
        <v>1565</v>
      </c>
      <c r="T78" s="113">
        <v>1565</v>
      </c>
      <c r="U78" s="115">
        <v>138.5</v>
      </c>
      <c r="V78" s="116">
        <v>8.8498402555910544E-2</v>
      </c>
      <c r="W78" s="109">
        <v>279810</v>
      </c>
      <c r="X78" s="117">
        <v>0.08</v>
      </c>
      <c r="Y78" s="109">
        <v>1183175.33</v>
      </c>
      <c r="Z78" s="118">
        <v>0.34378619644071595</v>
      </c>
      <c r="AA78" s="119">
        <v>2850750.11</v>
      </c>
      <c r="AB78" s="117">
        <v>0.41504000152437076</v>
      </c>
      <c r="AC78" s="109">
        <v>107163.85</v>
      </c>
      <c r="AD78" s="120">
        <v>3.1137779374966694E-2</v>
      </c>
      <c r="AE78" s="109">
        <v>8328584.6699999999</v>
      </c>
      <c r="AF78" s="119">
        <v>2547471.15</v>
      </c>
      <c r="AG78" s="117">
        <v>3.2693538727612284</v>
      </c>
      <c r="AH78" s="121">
        <v>9511760</v>
      </c>
      <c r="AI78" s="114">
        <v>48567.4</v>
      </c>
      <c r="AJ78" t="s">
        <v>359</v>
      </c>
      <c r="AK78">
        <v>0</v>
      </c>
    </row>
    <row r="79" spans="1:37">
      <c r="A79" s="8">
        <v>111</v>
      </c>
      <c r="B79" s="8">
        <v>110</v>
      </c>
      <c r="C79" s="10">
        <v>77</v>
      </c>
      <c r="D79" s="228" t="s">
        <v>182</v>
      </c>
      <c r="E79" s="104" t="s">
        <v>183</v>
      </c>
      <c r="F79" s="248" t="s">
        <v>184</v>
      </c>
      <c r="G79" s="105" t="s">
        <v>67</v>
      </c>
      <c r="H79" s="106">
        <v>1</v>
      </c>
      <c r="I79" s="107" t="s">
        <v>367</v>
      </c>
      <c r="J79" s="108" t="s">
        <v>57</v>
      </c>
      <c r="K79" s="104" t="s">
        <v>57</v>
      </c>
      <c r="L79" s="104" t="s">
        <v>57</v>
      </c>
      <c r="M79" s="109">
        <v>55</v>
      </c>
      <c r="N79" s="110">
        <v>36</v>
      </c>
      <c r="O79" s="111">
        <v>91</v>
      </c>
      <c r="P79" s="109">
        <v>19985934.609999999</v>
      </c>
      <c r="Q79" s="112">
        <v>1829.04</v>
      </c>
      <c r="R79" s="113">
        <v>19985934.609999999</v>
      </c>
      <c r="S79" s="114">
        <v>10927</v>
      </c>
      <c r="T79" s="113">
        <v>10927</v>
      </c>
      <c r="U79" s="115">
        <v>751.5</v>
      </c>
      <c r="V79" s="116">
        <v>6.8774595039809649E-2</v>
      </c>
      <c r="W79" s="109">
        <v>1324275</v>
      </c>
      <c r="X79" s="117">
        <v>0.06</v>
      </c>
      <c r="Y79" s="109">
        <v>5796794.6699999999</v>
      </c>
      <c r="Z79" s="118">
        <v>0.29004371239659532</v>
      </c>
      <c r="AA79" s="119">
        <v>13034160.66</v>
      </c>
      <c r="AB79" s="117">
        <v>0.44473862346883175</v>
      </c>
      <c r="AC79" s="109">
        <v>18862.89</v>
      </c>
      <c r="AD79" s="120">
        <v>9.4380825155716852E-4</v>
      </c>
      <c r="AE79" s="109">
        <v>5227509.2300000004</v>
      </c>
      <c r="AF79" s="119">
        <v>12528318.390000001</v>
      </c>
      <c r="AG79" s="117">
        <v>0.41725545817645843</v>
      </c>
      <c r="AH79" s="121">
        <v>11024303.9</v>
      </c>
      <c r="AI79" s="114">
        <v>2907365.3</v>
      </c>
      <c r="AJ79" t="s">
        <v>359</v>
      </c>
      <c r="AK79">
        <v>0</v>
      </c>
    </row>
    <row r="80" spans="1:37">
      <c r="A80" s="8">
        <v>110</v>
      </c>
      <c r="B80" s="8">
        <v>1</v>
      </c>
      <c r="C80" s="10">
        <v>78</v>
      </c>
      <c r="D80" s="228" t="s">
        <v>184</v>
      </c>
      <c r="E80" s="104" t="s">
        <v>185</v>
      </c>
      <c r="F80" s="248" t="s">
        <v>184</v>
      </c>
      <c r="G80" s="105" t="s">
        <v>62</v>
      </c>
      <c r="H80" s="106">
        <v>2</v>
      </c>
      <c r="I80" s="107" t="s">
        <v>367</v>
      </c>
      <c r="J80" s="108" t="s">
        <v>57</v>
      </c>
      <c r="K80" s="104" t="s">
        <v>57</v>
      </c>
      <c r="L80" s="104" t="s">
        <v>57</v>
      </c>
      <c r="M80" s="109">
        <v>36</v>
      </c>
      <c r="N80" s="110"/>
      <c r="O80" s="111"/>
      <c r="P80" s="109">
        <v>21980693.32</v>
      </c>
      <c r="Q80" s="112">
        <v>1784</v>
      </c>
      <c r="R80" s="113">
        <v>0</v>
      </c>
      <c r="S80" s="114">
        <v>12321</v>
      </c>
      <c r="T80" s="113">
        <v>0</v>
      </c>
      <c r="U80" s="115">
        <v>341</v>
      </c>
      <c r="V80" s="116">
        <v>2.7676324973622272E-2</v>
      </c>
      <c r="W80" s="109">
        <v>-588667</v>
      </c>
      <c r="X80" s="117">
        <v>-0.02</v>
      </c>
      <c r="Y80" s="109">
        <v>5379694.8600000003</v>
      </c>
      <c r="Z80" s="118">
        <v>0.24474636817324924</v>
      </c>
      <c r="AA80" s="119">
        <v>8351489.1900000004</v>
      </c>
      <c r="AB80" s="117">
        <v>0.64415995011304084</v>
      </c>
      <c r="AC80" s="109">
        <v>2335.96</v>
      </c>
      <c r="AD80" s="120">
        <v>1.0627326290361072E-4</v>
      </c>
      <c r="AE80" s="109">
        <v>1947751.88</v>
      </c>
      <c r="AF80" s="119">
        <v>7322316.04</v>
      </c>
      <c r="AG80" s="117">
        <v>0.26600215961178314</v>
      </c>
      <c r="AH80" s="121">
        <v>7327446.7400000002</v>
      </c>
      <c r="AI80" s="114">
        <v>3745891.2</v>
      </c>
      <c r="AJ80" t="s">
        <v>359</v>
      </c>
      <c r="AK80">
        <v>0</v>
      </c>
    </row>
    <row r="81" spans="1:37">
      <c r="A81" s="8">
        <v>112</v>
      </c>
      <c r="B81" s="8">
        <v>54</v>
      </c>
      <c r="C81" s="10">
        <v>79</v>
      </c>
      <c r="D81" s="228" t="s">
        <v>186</v>
      </c>
      <c r="E81" s="104" t="s">
        <v>187</v>
      </c>
      <c r="F81" s="248" t="s">
        <v>103</v>
      </c>
      <c r="G81" s="105" t="s">
        <v>67</v>
      </c>
      <c r="H81" s="106">
        <v>1</v>
      </c>
      <c r="I81" s="107" t="s">
        <v>367</v>
      </c>
      <c r="J81" s="108" t="s">
        <v>80</v>
      </c>
      <c r="K81" s="104" t="s">
        <v>57</v>
      </c>
      <c r="L81" s="104" t="s">
        <v>57</v>
      </c>
      <c r="M81" s="109">
        <v>38</v>
      </c>
      <c r="N81" s="110">
        <v>27</v>
      </c>
      <c r="O81" s="111">
        <v>65</v>
      </c>
      <c r="P81" s="109">
        <v>5299990.55</v>
      </c>
      <c r="Q81" s="112">
        <v>4169.93</v>
      </c>
      <c r="R81" s="113">
        <v>5299990.55</v>
      </c>
      <c r="S81" s="114">
        <v>1271</v>
      </c>
      <c r="T81" s="113">
        <v>1271</v>
      </c>
      <c r="U81" s="115">
        <v>84</v>
      </c>
      <c r="V81" s="116">
        <v>6.6089693154996063E-2</v>
      </c>
      <c r="W81" s="109">
        <v>-853296</v>
      </c>
      <c r="X81" s="117">
        <v>-0.16</v>
      </c>
      <c r="Y81" s="109">
        <v>0</v>
      </c>
      <c r="Z81" s="118">
        <v>0</v>
      </c>
      <c r="AA81" s="119">
        <v>2802818.06</v>
      </c>
      <c r="AB81" s="117">
        <v>0</v>
      </c>
      <c r="AC81" s="109">
        <v>-501304.96</v>
      </c>
      <c r="AD81" s="120">
        <v>-9.4586010158074718E-2</v>
      </c>
      <c r="AE81" s="109">
        <v>0</v>
      </c>
      <c r="AF81" s="119">
        <v>1163730</v>
      </c>
      <c r="AG81" s="117">
        <v>0</v>
      </c>
      <c r="AH81" s="121">
        <v>3124162.6</v>
      </c>
      <c r="AI81" s="114">
        <v>0</v>
      </c>
      <c r="AJ81" t="s">
        <v>359</v>
      </c>
      <c r="AK81">
        <v>1</v>
      </c>
    </row>
    <row r="82" spans="1:37">
      <c r="A82" s="8">
        <v>113</v>
      </c>
      <c r="B82" s="8">
        <v>110</v>
      </c>
      <c r="C82" s="10">
        <v>80</v>
      </c>
      <c r="D82" s="228" t="s">
        <v>188</v>
      </c>
      <c r="E82" s="104" t="s">
        <v>189</v>
      </c>
      <c r="F82" s="248" t="s">
        <v>184</v>
      </c>
      <c r="G82" s="105" t="s">
        <v>67</v>
      </c>
      <c r="H82" s="106">
        <v>1</v>
      </c>
      <c r="I82" s="107" t="s">
        <v>367</v>
      </c>
      <c r="J82" s="108" t="s">
        <v>80</v>
      </c>
      <c r="K82" s="104" t="s">
        <v>57</v>
      </c>
      <c r="L82" s="104" t="s">
        <v>57</v>
      </c>
      <c r="M82" s="109">
        <v>64</v>
      </c>
      <c r="N82" s="110">
        <v>36</v>
      </c>
      <c r="O82" s="111">
        <v>100</v>
      </c>
      <c r="P82" s="109">
        <v>1994755.2</v>
      </c>
      <c r="Q82" s="112">
        <v>1413.71</v>
      </c>
      <c r="R82" s="113">
        <v>1994755.2</v>
      </c>
      <c r="S82" s="114">
        <v>1411</v>
      </c>
      <c r="T82" s="113">
        <v>1411</v>
      </c>
      <c r="U82" s="115">
        <v>98.5</v>
      </c>
      <c r="V82" s="116">
        <v>6.9808646350106307E-2</v>
      </c>
      <c r="W82" s="109">
        <v>411544</v>
      </c>
      <c r="X82" s="117">
        <v>0.2</v>
      </c>
      <c r="Y82" s="109">
        <v>0</v>
      </c>
      <c r="Z82" s="118">
        <v>0</v>
      </c>
      <c r="AA82" s="119">
        <v>1909274.44</v>
      </c>
      <c r="AB82" s="117">
        <v>0</v>
      </c>
      <c r="AC82" s="109">
        <v>-10981.8</v>
      </c>
      <c r="AD82" s="120">
        <v>-5.5053371962634819E-3</v>
      </c>
      <c r="AE82" s="109">
        <v>0</v>
      </c>
      <c r="AF82" s="119">
        <v>1697873.65</v>
      </c>
      <c r="AG82" s="117">
        <v>0</v>
      </c>
      <c r="AH82" s="121">
        <v>1726000</v>
      </c>
      <c r="AI82" s="114">
        <v>1100000</v>
      </c>
      <c r="AJ82" t="s">
        <v>57</v>
      </c>
      <c r="AK82">
        <v>0</v>
      </c>
    </row>
    <row r="83" spans="1:37">
      <c r="A83" s="8">
        <v>116</v>
      </c>
      <c r="B83" s="8">
        <v>25</v>
      </c>
      <c r="C83" s="10">
        <v>82</v>
      </c>
      <c r="D83" s="228" t="s">
        <v>190</v>
      </c>
      <c r="E83" s="104" t="s">
        <v>191</v>
      </c>
      <c r="F83" s="248" t="s">
        <v>202</v>
      </c>
      <c r="G83" s="105" t="s">
        <v>67</v>
      </c>
      <c r="H83" s="106">
        <v>1</v>
      </c>
      <c r="I83" s="107" t="s">
        <v>367</v>
      </c>
      <c r="J83" s="108" t="s">
        <v>57</v>
      </c>
      <c r="K83" s="104" t="s">
        <v>57</v>
      </c>
      <c r="L83" s="104" t="s">
        <v>57</v>
      </c>
      <c r="M83" s="109">
        <v>62</v>
      </c>
      <c r="N83" s="110">
        <v>34</v>
      </c>
      <c r="O83" s="111">
        <v>96</v>
      </c>
      <c r="P83" s="109">
        <v>4502461.26</v>
      </c>
      <c r="Q83" s="112">
        <v>1615.52</v>
      </c>
      <c r="R83" s="113">
        <v>4502461.26</v>
      </c>
      <c r="S83" s="114">
        <v>2787</v>
      </c>
      <c r="T83" s="113">
        <v>2787</v>
      </c>
      <c r="U83" s="115">
        <v>181</v>
      </c>
      <c r="V83" s="116">
        <v>6.4944384642985298E-2</v>
      </c>
      <c r="W83" s="109">
        <v>411792</v>
      </c>
      <c r="X83" s="117">
        <v>0.09</v>
      </c>
      <c r="Y83" s="109">
        <v>1373199.67</v>
      </c>
      <c r="Z83" s="118">
        <v>0.30498866968596638</v>
      </c>
      <c r="AA83" s="119">
        <v>3572869.15</v>
      </c>
      <c r="AB83" s="117">
        <v>0.38434087909432674</v>
      </c>
      <c r="AC83" s="109">
        <v>2716.33</v>
      </c>
      <c r="AD83" s="120">
        <v>6.0329891655747417E-4</v>
      </c>
      <c r="AE83" s="109">
        <v>-19191.72</v>
      </c>
      <c r="AF83" s="119">
        <v>3327033.1</v>
      </c>
      <c r="AG83" s="117">
        <v>-5.7684187151609643E-3</v>
      </c>
      <c r="AH83" s="121">
        <v>1354007.95</v>
      </c>
      <c r="AI83" s="114">
        <v>0</v>
      </c>
      <c r="AJ83" t="s">
        <v>359</v>
      </c>
      <c r="AK83">
        <v>0</v>
      </c>
    </row>
    <row r="84" spans="1:37">
      <c r="A84" s="8">
        <v>119</v>
      </c>
      <c r="B84" s="8">
        <v>1</v>
      </c>
      <c r="C84" s="10">
        <v>83</v>
      </c>
      <c r="D84" s="228" t="s">
        <v>360</v>
      </c>
      <c r="E84" s="104" t="s">
        <v>192</v>
      </c>
      <c r="F84" s="248" t="s">
        <v>360</v>
      </c>
      <c r="G84" s="105" t="s">
        <v>58</v>
      </c>
      <c r="H84" s="106">
        <v>3</v>
      </c>
      <c r="I84" s="107" t="s">
        <v>367</v>
      </c>
      <c r="J84" s="108" t="s">
        <v>80</v>
      </c>
      <c r="K84" s="104" t="s">
        <v>57</v>
      </c>
      <c r="L84" s="104" t="s">
        <v>57</v>
      </c>
      <c r="M84" s="109">
        <v>94</v>
      </c>
      <c r="N84" s="110"/>
      <c r="O84" s="111">
        <v>94</v>
      </c>
      <c r="P84" s="109">
        <v>13806846.289999999</v>
      </c>
      <c r="Q84" s="112">
        <v>1792.39</v>
      </c>
      <c r="R84" s="113">
        <v>13806846.289999999</v>
      </c>
      <c r="S84" s="114">
        <v>7703</v>
      </c>
      <c r="T84" s="113">
        <v>7703</v>
      </c>
      <c r="U84" s="115">
        <v>835.5</v>
      </c>
      <c r="V84" s="116">
        <v>0.10846423471374789</v>
      </c>
      <c r="W84" s="109">
        <v>1107461</v>
      </c>
      <c r="X84" s="117">
        <v>0.08</v>
      </c>
      <c r="Y84" s="109">
        <v>0</v>
      </c>
      <c r="Z84" s="118">
        <v>0</v>
      </c>
      <c r="AA84" s="119">
        <v>14482785.039999999</v>
      </c>
      <c r="AB84" s="117">
        <v>0</v>
      </c>
      <c r="AC84" s="109">
        <v>387590.29</v>
      </c>
      <c r="AD84" s="120">
        <v>2.8072325993860257E-2</v>
      </c>
      <c r="AE84" s="109">
        <v>0</v>
      </c>
      <c r="AF84" s="119">
        <v>14323857.58</v>
      </c>
      <c r="AG84" s="117">
        <v>0</v>
      </c>
      <c r="AH84" s="121">
        <v>4269566.4000000004</v>
      </c>
      <c r="AI84" s="114">
        <v>578358.6</v>
      </c>
      <c r="AJ84" t="s">
        <v>57</v>
      </c>
      <c r="AK84">
        <v>0</v>
      </c>
    </row>
    <row r="85" spans="1:37">
      <c r="A85" s="8">
        <v>122</v>
      </c>
      <c r="B85" s="8">
        <v>37</v>
      </c>
      <c r="C85" s="10">
        <v>85</v>
      </c>
      <c r="D85" s="228" t="s">
        <v>193</v>
      </c>
      <c r="E85" s="104" t="s">
        <v>194</v>
      </c>
      <c r="F85" s="248" t="s">
        <v>75</v>
      </c>
      <c r="G85" s="105" t="s">
        <v>67</v>
      </c>
      <c r="H85" s="106">
        <v>1</v>
      </c>
      <c r="I85" s="107" t="s">
        <v>367</v>
      </c>
      <c r="J85" s="108" t="s">
        <v>57</v>
      </c>
      <c r="K85" s="104" t="s">
        <v>57</v>
      </c>
      <c r="L85" s="104" t="s">
        <v>57</v>
      </c>
      <c r="M85" s="109">
        <v>55</v>
      </c>
      <c r="N85" s="110">
        <v>42</v>
      </c>
      <c r="O85" s="111">
        <v>97</v>
      </c>
      <c r="P85" s="109">
        <v>1962864.27</v>
      </c>
      <c r="Q85" s="112">
        <v>2230.52</v>
      </c>
      <c r="R85" s="113">
        <v>1962864.27</v>
      </c>
      <c r="S85" s="114">
        <v>880</v>
      </c>
      <c r="T85" s="113">
        <v>880</v>
      </c>
      <c r="U85" s="115">
        <v>63</v>
      </c>
      <c r="V85" s="116">
        <v>7.1590909090909094E-2</v>
      </c>
      <c r="W85" s="109">
        <v>-20406</v>
      </c>
      <c r="X85" s="117">
        <v>-0.01</v>
      </c>
      <c r="Y85" s="109">
        <v>534959.52</v>
      </c>
      <c r="Z85" s="118">
        <v>0.2725402505798325</v>
      </c>
      <c r="AA85" s="119">
        <v>1214093.54</v>
      </c>
      <c r="AB85" s="117">
        <v>0.440624632596266</v>
      </c>
      <c r="AC85" s="109">
        <v>-31966.14</v>
      </c>
      <c r="AD85" s="120">
        <v>-1.6285456151280395E-2</v>
      </c>
      <c r="AE85" s="109">
        <v>459531.48</v>
      </c>
      <c r="AF85" s="119">
        <v>1121595.95</v>
      </c>
      <c r="AG85" s="117">
        <v>0.40971214277298346</v>
      </c>
      <c r="AH85" s="121">
        <v>994491</v>
      </c>
      <c r="AI85" s="114">
        <v>2500</v>
      </c>
      <c r="AJ85" t="s">
        <v>359</v>
      </c>
      <c r="AK85">
        <v>0</v>
      </c>
    </row>
    <row r="86" spans="1:37">
      <c r="A86" s="8">
        <v>123</v>
      </c>
      <c r="B86" s="8">
        <v>24</v>
      </c>
      <c r="C86" s="10">
        <v>86</v>
      </c>
      <c r="D86" s="228" t="s">
        <v>195</v>
      </c>
      <c r="E86" s="104" t="s">
        <v>196</v>
      </c>
      <c r="F86" s="248" t="s">
        <v>197</v>
      </c>
      <c r="G86" s="105" t="s">
        <v>67</v>
      </c>
      <c r="H86" s="106">
        <v>1</v>
      </c>
      <c r="I86" s="107" t="s">
        <v>367</v>
      </c>
      <c r="J86" s="108" t="s">
        <v>57</v>
      </c>
      <c r="K86" s="104" t="s">
        <v>57</v>
      </c>
      <c r="L86" s="104" t="s">
        <v>57</v>
      </c>
      <c r="M86" s="109">
        <v>47</v>
      </c>
      <c r="N86" s="110">
        <v>34</v>
      </c>
      <c r="O86" s="111">
        <v>81</v>
      </c>
      <c r="P86" s="109">
        <v>8262816.1799999997</v>
      </c>
      <c r="Q86" s="112">
        <v>2194.63</v>
      </c>
      <c r="R86" s="113">
        <v>8262816.1799999997</v>
      </c>
      <c r="S86" s="114">
        <v>3765</v>
      </c>
      <c r="T86" s="113">
        <v>3765</v>
      </c>
      <c r="U86" s="115">
        <v>260</v>
      </c>
      <c r="V86" s="116">
        <v>6.9057104913678613E-2</v>
      </c>
      <c r="W86" s="109">
        <v>-186862</v>
      </c>
      <c r="X86" s="117">
        <v>-0.02</v>
      </c>
      <c r="Y86" s="109">
        <v>2953919.2</v>
      </c>
      <c r="Z86" s="118">
        <v>0.35749545138737432</v>
      </c>
      <c r="AA86" s="119">
        <v>4313949.16</v>
      </c>
      <c r="AB86" s="117">
        <v>0.68473667408727645</v>
      </c>
      <c r="AC86" s="109">
        <v>0</v>
      </c>
      <c r="AD86" s="120">
        <v>0</v>
      </c>
      <c r="AE86" s="109">
        <v>-1780119.17</v>
      </c>
      <c r="AF86" s="119">
        <v>4045783.87</v>
      </c>
      <c r="AG86" s="117">
        <v>-0.43999363960092114</v>
      </c>
      <c r="AH86" s="121">
        <v>1173800.03</v>
      </c>
      <c r="AI86" s="114">
        <v>270641.59999999998</v>
      </c>
      <c r="AJ86" t="s">
        <v>57</v>
      </c>
      <c r="AK86">
        <v>0</v>
      </c>
    </row>
    <row r="87" spans="1:37">
      <c r="A87" s="8">
        <v>24</v>
      </c>
      <c r="B87" s="8">
        <v>1</v>
      </c>
      <c r="C87" s="10">
        <v>87</v>
      </c>
      <c r="D87" s="228" t="s">
        <v>197</v>
      </c>
      <c r="E87" s="104" t="s">
        <v>196</v>
      </c>
      <c r="F87" s="248" t="s">
        <v>197</v>
      </c>
      <c r="G87" s="105" t="s">
        <v>62</v>
      </c>
      <c r="H87" s="106">
        <v>2</v>
      </c>
      <c r="I87" s="107" t="s">
        <v>367</v>
      </c>
      <c r="J87" s="108" t="s">
        <v>57</v>
      </c>
      <c r="K87" s="104" t="s">
        <v>57</v>
      </c>
      <c r="L87" s="104" t="s">
        <v>57</v>
      </c>
      <c r="M87" s="109">
        <v>34</v>
      </c>
      <c r="N87" s="110"/>
      <c r="O87" s="111"/>
      <c r="P87" s="109">
        <v>13436158.810000001</v>
      </c>
      <c r="Q87" s="112">
        <v>2293.64</v>
      </c>
      <c r="R87" s="113">
        <v>0</v>
      </c>
      <c r="S87" s="114">
        <v>5858</v>
      </c>
      <c r="T87" s="113">
        <v>0</v>
      </c>
      <c r="U87" s="115">
        <v>132</v>
      </c>
      <c r="V87" s="116">
        <v>2.2533287811539775E-2</v>
      </c>
      <c r="W87" s="109">
        <v>-1103485</v>
      </c>
      <c r="X87" s="117">
        <v>-0.08</v>
      </c>
      <c r="Y87" s="109">
        <v>2735735.9</v>
      </c>
      <c r="Z87" s="118">
        <v>0.20360997057908398</v>
      </c>
      <c r="AA87" s="119">
        <v>4536803.28</v>
      </c>
      <c r="AB87" s="117">
        <v>0.60300959313360392</v>
      </c>
      <c r="AC87" s="109">
        <v>258729.22</v>
      </c>
      <c r="AD87" s="120">
        <v>1.9256189485304245E-2</v>
      </c>
      <c r="AE87" s="109">
        <v>495866.1</v>
      </c>
      <c r="AF87" s="119">
        <v>3741699.9299999997</v>
      </c>
      <c r="AG87" s="117">
        <v>0.13252428288657558</v>
      </c>
      <c r="AH87" s="121">
        <v>3231602</v>
      </c>
      <c r="AI87" s="114">
        <v>0</v>
      </c>
      <c r="AJ87" t="s">
        <v>359</v>
      </c>
      <c r="AK87">
        <v>0</v>
      </c>
    </row>
    <row r="88" spans="1:37">
      <c r="A88" s="8">
        <v>124</v>
      </c>
      <c r="B88" s="8">
        <v>72</v>
      </c>
      <c r="C88" s="10">
        <v>88</v>
      </c>
      <c r="D88" s="228" t="s">
        <v>198</v>
      </c>
      <c r="E88" s="104" t="s">
        <v>199</v>
      </c>
      <c r="F88" s="248" t="s">
        <v>126</v>
      </c>
      <c r="G88" s="105" t="s">
        <v>67</v>
      </c>
      <c r="H88" s="106">
        <v>1</v>
      </c>
      <c r="I88" s="107" t="s">
        <v>367</v>
      </c>
      <c r="J88" s="108" t="s">
        <v>57</v>
      </c>
      <c r="K88" s="104" t="s">
        <v>57</v>
      </c>
      <c r="L88" s="104" t="s">
        <v>57</v>
      </c>
      <c r="M88" s="109">
        <v>60</v>
      </c>
      <c r="N88" s="110">
        <v>38</v>
      </c>
      <c r="O88" s="111">
        <v>98</v>
      </c>
      <c r="P88" s="109">
        <v>3058233.08</v>
      </c>
      <c r="Q88" s="112">
        <v>2567.7800000000002</v>
      </c>
      <c r="R88" s="113">
        <v>3058233.08</v>
      </c>
      <c r="S88" s="114">
        <v>1191</v>
      </c>
      <c r="T88" s="113">
        <v>1191</v>
      </c>
      <c r="U88" s="115">
        <v>107</v>
      </c>
      <c r="V88" s="116">
        <v>8.984047019311503E-2</v>
      </c>
      <c r="W88" s="109">
        <v>-6751</v>
      </c>
      <c r="X88" s="117">
        <v>0</v>
      </c>
      <c r="Y88" s="109">
        <v>1147510.78</v>
      </c>
      <c r="Z88" s="118">
        <v>0.37522018432944293</v>
      </c>
      <c r="AA88" s="119">
        <v>1822494.34</v>
      </c>
      <c r="AB88" s="117">
        <v>0.62963749999903973</v>
      </c>
      <c r="AC88" s="109">
        <v>84614.27</v>
      </c>
      <c r="AD88" s="120">
        <v>2.7667698238356641E-2</v>
      </c>
      <c r="AE88" s="109">
        <v>183164.32</v>
      </c>
      <c r="AF88" s="119">
        <v>1837074.19</v>
      </c>
      <c r="AG88" s="117">
        <v>9.9704367410441933E-2</v>
      </c>
      <c r="AH88" s="121">
        <v>1330675.1000000001</v>
      </c>
      <c r="AI88" s="114">
        <v>1088118.75</v>
      </c>
      <c r="AJ88" t="s">
        <v>359</v>
      </c>
      <c r="AK88">
        <v>0</v>
      </c>
    </row>
    <row r="89" spans="1:37">
      <c r="A89" s="8">
        <v>126</v>
      </c>
      <c r="B89" s="8">
        <v>25</v>
      </c>
      <c r="C89" s="10">
        <v>90</v>
      </c>
      <c r="D89" s="228" t="s">
        <v>200</v>
      </c>
      <c r="E89" s="104" t="s">
        <v>201</v>
      </c>
      <c r="F89" s="248" t="s">
        <v>202</v>
      </c>
      <c r="G89" s="105" t="s">
        <v>67</v>
      </c>
      <c r="H89" s="106">
        <v>1</v>
      </c>
      <c r="I89" s="107" t="s">
        <v>367</v>
      </c>
      <c r="J89" s="108" t="s">
        <v>57</v>
      </c>
      <c r="K89" s="104" t="s">
        <v>57</v>
      </c>
      <c r="L89" s="104" t="s">
        <v>57</v>
      </c>
      <c r="M89" s="109">
        <v>62</v>
      </c>
      <c r="N89" s="110">
        <v>34</v>
      </c>
      <c r="O89" s="111">
        <v>96</v>
      </c>
      <c r="P89" s="109">
        <v>6259728.2199999997</v>
      </c>
      <c r="Q89" s="112">
        <v>1746.08</v>
      </c>
      <c r="R89" s="113">
        <v>6259728.2199999997</v>
      </c>
      <c r="S89" s="114">
        <v>3585</v>
      </c>
      <c r="T89" s="113">
        <v>3585</v>
      </c>
      <c r="U89" s="115">
        <v>272</v>
      </c>
      <c r="V89" s="116">
        <v>7.5871687587168765E-2</v>
      </c>
      <c r="W89" s="109">
        <v>799762</v>
      </c>
      <c r="X89" s="117">
        <v>0.12</v>
      </c>
      <c r="Y89" s="109">
        <v>2051187.23</v>
      </c>
      <c r="Z89" s="118">
        <v>0.32767991802685642</v>
      </c>
      <c r="AA89" s="119">
        <v>5333214.62</v>
      </c>
      <c r="AB89" s="117">
        <v>0.38460616647750806</v>
      </c>
      <c r="AC89" s="109">
        <v>63906.57</v>
      </c>
      <c r="AD89" s="120">
        <v>1.0209160486523488E-2</v>
      </c>
      <c r="AE89" s="109">
        <v>84721.42</v>
      </c>
      <c r="AF89" s="119">
        <v>5529690.6699999999</v>
      </c>
      <c r="AG89" s="117">
        <v>1.5321186130652042E-2</v>
      </c>
      <c r="AH89" s="121">
        <v>2135908.65</v>
      </c>
      <c r="AI89" s="114">
        <v>1816211.65</v>
      </c>
      <c r="AJ89" t="s">
        <v>57</v>
      </c>
      <c r="AK89">
        <v>0</v>
      </c>
    </row>
    <row r="90" spans="1:37">
      <c r="A90" s="8">
        <v>25</v>
      </c>
      <c r="B90" s="8">
        <v>1</v>
      </c>
      <c r="C90" s="10">
        <v>91</v>
      </c>
      <c r="D90" s="228" t="s">
        <v>202</v>
      </c>
      <c r="E90" s="104" t="s">
        <v>201</v>
      </c>
      <c r="F90" s="248" t="s">
        <v>202</v>
      </c>
      <c r="G90" s="105" t="s">
        <v>62</v>
      </c>
      <c r="H90" s="106">
        <v>2</v>
      </c>
      <c r="I90" s="107" t="s">
        <v>367</v>
      </c>
      <c r="J90" s="108" t="s">
        <v>57</v>
      </c>
      <c r="K90" s="104" t="s">
        <v>57</v>
      </c>
      <c r="L90" s="104" t="s">
        <v>57</v>
      </c>
      <c r="M90" s="109">
        <v>34</v>
      </c>
      <c r="N90" s="110"/>
      <c r="O90" s="111"/>
      <c r="P90" s="109">
        <v>11671376.93</v>
      </c>
      <c r="Q90" s="112">
        <v>1678.36</v>
      </c>
      <c r="R90" s="113">
        <v>0</v>
      </c>
      <c r="S90" s="114">
        <v>6954</v>
      </c>
      <c r="T90" s="113">
        <v>0</v>
      </c>
      <c r="U90" s="115">
        <v>176.5</v>
      </c>
      <c r="V90" s="116">
        <v>2.5381075639919475E-2</v>
      </c>
      <c r="W90" s="109">
        <v>-195716</v>
      </c>
      <c r="X90" s="117">
        <v>-0.01</v>
      </c>
      <c r="Y90" s="109">
        <v>2400983.59</v>
      </c>
      <c r="Z90" s="118">
        <v>0.20571553848359861</v>
      </c>
      <c r="AA90" s="119">
        <v>4382895.3099999996</v>
      </c>
      <c r="AB90" s="117">
        <v>0.54780765228909833</v>
      </c>
      <c r="AC90" s="109">
        <v>70949.06</v>
      </c>
      <c r="AD90" s="120">
        <v>6.0788937265519368E-3</v>
      </c>
      <c r="AE90" s="109">
        <v>-965074.3</v>
      </c>
      <c r="AF90" s="119">
        <v>3807834.76</v>
      </c>
      <c r="AG90" s="117">
        <v>-0.2534443747763887</v>
      </c>
      <c r="AH90" s="121">
        <v>1435909.29</v>
      </c>
      <c r="AI90" s="114">
        <v>0</v>
      </c>
      <c r="AJ90" t="s">
        <v>57</v>
      </c>
      <c r="AK90">
        <v>0</v>
      </c>
    </row>
    <row r="91" spans="1:37">
      <c r="A91" s="8">
        <v>28</v>
      </c>
      <c r="B91" s="8">
        <v>1</v>
      </c>
      <c r="C91" s="10">
        <v>92</v>
      </c>
      <c r="D91" s="228" t="s">
        <v>203</v>
      </c>
      <c r="E91" s="104" t="s">
        <v>204</v>
      </c>
      <c r="F91" s="248" t="s">
        <v>203</v>
      </c>
      <c r="G91" s="105" t="s">
        <v>58</v>
      </c>
      <c r="H91" s="106">
        <v>3</v>
      </c>
      <c r="I91" s="107" t="s">
        <v>367</v>
      </c>
      <c r="J91" s="108" t="s">
        <v>57</v>
      </c>
      <c r="K91" s="104" t="s">
        <v>57</v>
      </c>
      <c r="L91" s="104" t="s">
        <v>57</v>
      </c>
      <c r="M91" s="109">
        <v>92</v>
      </c>
      <c r="N91" s="110"/>
      <c r="O91" s="111">
        <v>92</v>
      </c>
      <c r="P91" s="109">
        <v>12748469.99</v>
      </c>
      <c r="Q91" s="112">
        <v>2382.89</v>
      </c>
      <c r="R91" s="113">
        <v>12748469.99</v>
      </c>
      <c r="S91" s="114">
        <v>5350</v>
      </c>
      <c r="T91" s="113">
        <v>5350</v>
      </c>
      <c r="U91" s="115">
        <v>568</v>
      </c>
      <c r="V91" s="116">
        <v>0.10616822429906543</v>
      </c>
      <c r="W91" s="109">
        <v>-910175</v>
      </c>
      <c r="X91" s="117">
        <v>-7.0000000000000007E-2</v>
      </c>
      <c r="Y91" s="109">
        <v>8028011.6900000004</v>
      </c>
      <c r="Z91" s="118">
        <v>0.62972354300533606</v>
      </c>
      <c r="AA91" s="119">
        <v>11959267.029999999</v>
      </c>
      <c r="AB91" s="117">
        <v>0.67127957506606495</v>
      </c>
      <c r="AC91" s="109">
        <v>644466.18000000005</v>
      </c>
      <c r="AD91" s="120">
        <v>5.0552433390479351E-2</v>
      </c>
      <c r="AE91" s="109">
        <v>13031818.289999999</v>
      </c>
      <c r="AF91" s="119">
        <v>11379942.609999999</v>
      </c>
      <c r="AG91" s="117">
        <v>1.1451567671833804</v>
      </c>
      <c r="AH91" s="121">
        <v>21059829.98</v>
      </c>
      <c r="AI91" s="114">
        <v>6584013.2300000004</v>
      </c>
      <c r="AJ91" t="s">
        <v>359</v>
      </c>
      <c r="AK91">
        <v>0</v>
      </c>
    </row>
    <row r="92" spans="1:37">
      <c r="A92" s="8">
        <v>127</v>
      </c>
      <c r="B92" s="8">
        <v>72</v>
      </c>
      <c r="C92" s="10">
        <v>93</v>
      </c>
      <c r="D92" s="228" t="s">
        <v>205</v>
      </c>
      <c r="E92" s="104" t="s">
        <v>206</v>
      </c>
      <c r="F92" s="248" t="s">
        <v>126</v>
      </c>
      <c r="G92" s="105" t="s">
        <v>67</v>
      </c>
      <c r="H92" s="106">
        <v>1</v>
      </c>
      <c r="I92" s="107" t="s">
        <v>367</v>
      </c>
      <c r="J92" s="108" t="s">
        <v>57</v>
      </c>
      <c r="K92" s="104" t="s">
        <v>57</v>
      </c>
      <c r="L92" s="104" t="s">
        <v>57</v>
      </c>
      <c r="M92" s="109">
        <v>62</v>
      </c>
      <c r="N92" s="110">
        <v>38</v>
      </c>
      <c r="O92" s="111">
        <v>100</v>
      </c>
      <c r="P92" s="109">
        <v>2634634</v>
      </c>
      <c r="Q92" s="112">
        <v>1903.63</v>
      </c>
      <c r="R92" s="113">
        <v>2634634</v>
      </c>
      <c r="S92" s="114">
        <v>1384</v>
      </c>
      <c r="T92" s="113">
        <v>1384</v>
      </c>
      <c r="U92" s="115">
        <v>152</v>
      </c>
      <c r="V92" s="116">
        <v>0.10982658959537572</v>
      </c>
      <c r="W92" s="109">
        <v>602409</v>
      </c>
      <c r="X92" s="117">
        <v>0.22</v>
      </c>
      <c r="Y92" s="109">
        <v>1213973.29</v>
      </c>
      <c r="Z92" s="118">
        <v>0.46077492737131609</v>
      </c>
      <c r="AA92" s="119">
        <v>3376291.37</v>
      </c>
      <c r="AB92" s="117">
        <v>0.3595582125366153</v>
      </c>
      <c r="AC92" s="109">
        <v>385.12</v>
      </c>
      <c r="AD92" s="120">
        <v>1.4617590147246258E-4</v>
      </c>
      <c r="AE92" s="109">
        <v>5712682.5099999998</v>
      </c>
      <c r="AF92" s="119">
        <v>2331182.9500000002</v>
      </c>
      <c r="AG92" s="117">
        <v>2.4505509145045865</v>
      </c>
      <c r="AH92" s="121">
        <v>6926655.7999999998</v>
      </c>
      <c r="AI92" s="114">
        <v>-1</v>
      </c>
      <c r="AJ92" t="s">
        <v>57</v>
      </c>
      <c r="AK92">
        <v>0</v>
      </c>
    </row>
    <row r="93" spans="1:37">
      <c r="A93" s="8">
        <v>128</v>
      </c>
      <c r="B93" s="8">
        <v>31</v>
      </c>
      <c r="C93" s="10">
        <v>94</v>
      </c>
      <c r="D93" s="228" t="s">
        <v>207</v>
      </c>
      <c r="E93" s="104" t="s">
        <v>208</v>
      </c>
      <c r="F93" s="248" t="s">
        <v>60</v>
      </c>
      <c r="G93" s="105" t="s">
        <v>67</v>
      </c>
      <c r="H93" s="106">
        <v>1</v>
      </c>
      <c r="I93" s="107" t="s">
        <v>367</v>
      </c>
      <c r="J93" s="108" t="s">
        <v>80</v>
      </c>
      <c r="K93" s="104" t="s">
        <v>57</v>
      </c>
      <c r="L93" s="104" t="s">
        <v>57</v>
      </c>
      <c r="M93" s="109">
        <v>65</v>
      </c>
      <c r="N93" s="110">
        <v>41</v>
      </c>
      <c r="O93" s="111">
        <v>106</v>
      </c>
      <c r="P93" s="109">
        <v>2561840.65</v>
      </c>
      <c r="Q93" s="112">
        <v>1609.19</v>
      </c>
      <c r="R93" s="113">
        <v>2561840.65</v>
      </c>
      <c r="S93" s="114">
        <v>1592</v>
      </c>
      <c r="T93" s="113">
        <v>1592</v>
      </c>
      <c r="U93" s="115">
        <v>144.5</v>
      </c>
      <c r="V93" s="116">
        <v>9.0766331658291469E-2</v>
      </c>
      <c r="W93" s="109">
        <v>724657</v>
      </c>
      <c r="X93" s="117">
        <v>0.28000000000000003</v>
      </c>
      <c r="Y93" s="109">
        <v>0</v>
      </c>
      <c r="Z93" s="118">
        <v>0</v>
      </c>
      <c r="AA93" s="119">
        <v>2237027.25</v>
      </c>
      <c r="AB93" s="117">
        <v>0</v>
      </c>
      <c r="AC93" s="109">
        <v>0</v>
      </c>
      <c r="AD93" s="120">
        <v>0</v>
      </c>
      <c r="AE93" s="109">
        <v>0</v>
      </c>
      <c r="AF93" s="119">
        <v>2331746.85</v>
      </c>
      <c r="AG93" s="117">
        <v>0</v>
      </c>
      <c r="AH93" s="121">
        <v>1179690.8999999999</v>
      </c>
      <c r="AI93" s="114">
        <v>50</v>
      </c>
      <c r="AJ93" t="s">
        <v>359</v>
      </c>
      <c r="AK93">
        <v>0</v>
      </c>
    </row>
    <row r="94" spans="1:37">
      <c r="A94" s="8">
        <v>224</v>
      </c>
      <c r="B94" s="8">
        <v>80</v>
      </c>
      <c r="C94" s="10">
        <v>109</v>
      </c>
      <c r="D94" s="228" t="s">
        <v>209</v>
      </c>
      <c r="E94" s="104" t="s">
        <v>210</v>
      </c>
      <c r="F94" s="248" t="s">
        <v>136</v>
      </c>
      <c r="G94" s="105" t="s">
        <v>67</v>
      </c>
      <c r="H94" s="106">
        <v>1</v>
      </c>
      <c r="I94" s="107" t="s">
        <v>367</v>
      </c>
      <c r="J94" s="108" t="s">
        <v>57</v>
      </c>
      <c r="K94" s="104" t="s">
        <v>57</v>
      </c>
      <c r="L94" s="104" t="s">
        <v>57</v>
      </c>
      <c r="M94" s="109">
        <v>63</v>
      </c>
      <c r="N94" s="110">
        <v>36</v>
      </c>
      <c r="O94" s="111">
        <v>99</v>
      </c>
      <c r="P94" s="109">
        <v>2339957.4700000002</v>
      </c>
      <c r="Q94" s="112">
        <v>2142.81</v>
      </c>
      <c r="R94" s="113">
        <v>2339957.4700000002</v>
      </c>
      <c r="S94" s="114">
        <v>1092</v>
      </c>
      <c r="T94" s="113">
        <v>1092</v>
      </c>
      <c r="U94" s="115">
        <v>72</v>
      </c>
      <c r="V94" s="116">
        <v>6.5934065934065936E-2</v>
      </c>
      <c r="W94" s="109">
        <v>-65353</v>
      </c>
      <c r="X94" s="117">
        <v>-0.02</v>
      </c>
      <c r="Y94" s="109">
        <v>1768275.06</v>
      </c>
      <c r="Z94" s="118">
        <v>0.75568683733384279</v>
      </c>
      <c r="AA94" s="119">
        <v>1467073.18</v>
      </c>
      <c r="AB94" s="117">
        <v>1.20530801333305</v>
      </c>
      <c r="AC94" s="109">
        <v>0</v>
      </c>
      <c r="AD94" s="120">
        <v>0</v>
      </c>
      <c r="AE94" s="109">
        <v>-1300549.01</v>
      </c>
      <c r="AF94" s="119">
        <v>1409773</v>
      </c>
      <c r="AG94" s="117">
        <v>-0.92252370417081331</v>
      </c>
      <c r="AH94" s="121">
        <v>467726.05</v>
      </c>
      <c r="AI94" s="114">
        <v>1103588.3999999999</v>
      </c>
      <c r="AJ94" t="s">
        <v>359</v>
      </c>
      <c r="AK94">
        <v>0</v>
      </c>
    </row>
    <row r="95" spans="1:37">
      <c r="A95" s="8">
        <v>130</v>
      </c>
      <c r="B95" s="8">
        <v>52</v>
      </c>
      <c r="C95" s="10">
        <v>96</v>
      </c>
      <c r="D95" s="228" t="s">
        <v>211</v>
      </c>
      <c r="E95" s="104" t="s">
        <v>212</v>
      </c>
      <c r="F95" s="248" t="s">
        <v>95</v>
      </c>
      <c r="G95" s="105" t="s">
        <v>67</v>
      </c>
      <c r="H95" s="106">
        <v>1</v>
      </c>
      <c r="I95" s="107" t="s">
        <v>367</v>
      </c>
      <c r="J95" s="108" t="s">
        <v>57</v>
      </c>
      <c r="K95" s="104" t="s">
        <v>57</v>
      </c>
      <c r="L95" s="104" t="s">
        <v>57</v>
      </c>
      <c r="M95" s="109">
        <v>48</v>
      </c>
      <c r="N95" s="110">
        <v>35</v>
      </c>
      <c r="O95" s="111">
        <v>83</v>
      </c>
      <c r="P95" s="109">
        <v>4569346.04</v>
      </c>
      <c r="Q95" s="112">
        <v>2467.2399999999998</v>
      </c>
      <c r="R95" s="113">
        <v>4569346.04</v>
      </c>
      <c r="S95" s="114">
        <v>1852</v>
      </c>
      <c r="T95" s="113">
        <v>1852</v>
      </c>
      <c r="U95" s="115">
        <v>138.5</v>
      </c>
      <c r="V95" s="116">
        <v>7.4784017278617707E-2</v>
      </c>
      <c r="W95" s="109">
        <v>-91010</v>
      </c>
      <c r="X95" s="117">
        <v>-0.01</v>
      </c>
      <c r="Y95" s="109">
        <v>2147900.7000000002</v>
      </c>
      <c r="Z95" s="118">
        <v>0.47006741910052408</v>
      </c>
      <c r="AA95" s="119">
        <v>2287470.75</v>
      </c>
      <c r="AB95" s="117">
        <v>0.93898499029987603</v>
      </c>
      <c r="AC95" s="109">
        <v>4763.79</v>
      </c>
      <c r="AD95" s="120">
        <v>1.0425540018851364E-3</v>
      </c>
      <c r="AE95" s="109">
        <v>-2147895.7000000002</v>
      </c>
      <c r="AF95" s="119">
        <v>2115090.2000000002</v>
      </c>
      <c r="AG95" s="117">
        <v>-1.0155102132287313</v>
      </c>
      <c r="AH95" s="121">
        <v>5</v>
      </c>
      <c r="AI95" s="114">
        <v>0</v>
      </c>
      <c r="AJ95" t="s">
        <v>359</v>
      </c>
      <c r="AK95">
        <v>0</v>
      </c>
    </row>
    <row r="96" spans="1:37">
      <c r="A96" s="8">
        <v>211</v>
      </c>
      <c r="B96" s="8">
        <v>56</v>
      </c>
      <c r="C96" s="10">
        <v>97</v>
      </c>
      <c r="D96" s="228" t="s">
        <v>213</v>
      </c>
      <c r="E96" s="104" t="s">
        <v>214</v>
      </c>
      <c r="F96" s="248" t="s">
        <v>106</v>
      </c>
      <c r="G96" s="105" t="s">
        <v>67</v>
      </c>
      <c r="H96" s="106">
        <v>1</v>
      </c>
      <c r="I96" s="107" t="s">
        <v>367</v>
      </c>
      <c r="J96" s="108" t="s">
        <v>57</v>
      </c>
      <c r="K96" s="104" t="s">
        <v>57</v>
      </c>
      <c r="L96" s="104" t="s">
        <v>57</v>
      </c>
      <c r="M96" s="109">
        <v>59</v>
      </c>
      <c r="N96" s="110">
        <v>33</v>
      </c>
      <c r="O96" s="111">
        <v>92</v>
      </c>
      <c r="P96" s="109">
        <v>2809706.95</v>
      </c>
      <c r="Q96" s="112">
        <v>1705.95</v>
      </c>
      <c r="R96" s="113">
        <v>2809706.95</v>
      </c>
      <c r="S96" s="114">
        <v>1647</v>
      </c>
      <c r="T96" s="113">
        <v>1647</v>
      </c>
      <c r="U96" s="115">
        <v>145.5</v>
      </c>
      <c r="V96" s="116">
        <v>8.83424408014572E-2</v>
      </c>
      <c r="W96" s="109">
        <v>515092</v>
      </c>
      <c r="X96" s="117">
        <v>0.18</v>
      </c>
      <c r="Y96" s="109">
        <v>2161202.77</v>
      </c>
      <c r="Z96" s="118">
        <v>0.76919152369253319</v>
      </c>
      <c r="AA96" s="119">
        <v>2291091.11</v>
      </c>
      <c r="AB96" s="117">
        <v>0.94330721312955557</v>
      </c>
      <c r="AC96" s="109">
        <v>15740.01</v>
      </c>
      <c r="AD96" s="120">
        <v>5.6020112702500884E-3</v>
      </c>
      <c r="AE96" s="109">
        <v>581613.07999999996</v>
      </c>
      <c r="AF96" s="119">
        <v>2276457.7999999998</v>
      </c>
      <c r="AG96" s="117">
        <v>0.25549038510619437</v>
      </c>
      <c r="AH96" s="121">
        <v>2742815.85</v>
      </c>
      <c r="AI96" s="114">
        <v>426340</v>
      </c>
      <c r="AJ96" t="s">
        <v>57</v>
      </c>
      <c r="AK96">
        <v>0</v>
      </c>
    </row>
    <row r="97" spans="1:37">
      <c r="A97" s="8">
        <v>132</v>
      </c>
      <c r="B97" s="8">
        <v>1</v>
      </c>
      <c r="C97" s="10">
        <v>98</v>
      </c>
      <c r="D97" s="228" t="s">
        <v>215</v>
      </c>
      <c r="E97" s="104" t="s">
        <v>216</v>
      </c>
      <c r="F97" s="248" t="s">
        <v>215</v>
      </c>
      <c r="G97" s="105" t="s">
        <v>58</v>
      </c>
      <c r="H97" s="106">
        <v>3</v>
      </c>
      <c r="I97" s="107" t="s">
        <v>367</v>
      </c>
      <c r="J97" s="108" t="s">
        <v>57</v>
      </c>
      <c r="K97" s="104" t="s">
        <v>57</v>
      </c>
      <c r="L97" s="104" t="s">
        <v>57</v>
      </c>
      <c r="M97" s="109">
        <v>95</v>
      </c>
      <c r="N97" s="110"/>
      <c r="O97" s="111">
        <v>95</v>
      </c>
      <c r="P97" s="109">
        <v>8665513.3200000003</v>
      </c>
      <c r="Q97" s="112">
        <v>1864.35</v>
      </c>
      <c r="R97" s="113">
        <v>8665513.3200000003</v>
      </c>
      <c r="S97" s="114">
        <v>4648</v>
      </c>
      <c r="T97" s="113">
        <v>4648</v>
      </c>
      <c r="U97" s="115">
        <v>552.5</v>
      </c>
      <c r="V97" s="116">
        <v>0.11886833046471601</v>
      </c>
      <c r="W97" s="109">
        <v>1081668</v>
      </c>
      <c r="X97" s="117">
        <v>0.12</v>
      </c>
      <c r="Y97" s="109">
        <v>5892560.7800000003</v>
      </c>
      <c r="Z97" s="118">
        <v>0.68000135276463924</v>
      </c>
      <c r="AA97" s="119">
        <v>9272634.8800000008</v>
      </c>
      <c r="AB97" s="117">
        <v>0.6354785728390504</v>
      </c>
      <c r="AC97" s="109">
        <v>659848.14</v>
      </c>
      <c r="AD97" s="120">
        <v>7.6146457299542877E-2</v>
      </c>
      <c r="AE97" s="109">
        <v>-602111.48</v>
      </c>
      <c r="AF97" s="119">
        <v>9468649.5099999998</v>
      </c>
      <c r="AG97" s="117">
        <v>-6.3590006089474529E-2</v>
      </c>
      <c r="AH97" s="121">
        <v>5290449.3</v>
      </c>
      <c r="AI97" s="114">
        <v>284621.40000000002</v>
      </c>
      <c r="AJ97" t="s">
        <v>359</v>
      </c>
      <c r="AK97">
        <v>0</v>
      </c>
    </row>
    <row r="98" spans="1:37">
      <c r="A98" s="8">
        <v>133</v>
      </c>
      <c r="B98" s="8">
        <v>80</v>
      </c>
      <c r="C98" s="10">
        <v>99</v>
      </c>
      <c r="D98" s="228" t="s">
        <v>217</v>
      </c>
      <c r="E98" s="104" t="s">
        <v>218</v>
      </c>
      <c r="F98" s="248" t="s">
        <v>136</v>
      </c>
      <c r="G98" s="105" t="s">
        <v>67</v>
      </c>
      <c r="H98" s="106">
        <v>1</v>
      </c>
      <c r="I98" s="107" t="s">
        <v>367</v>
      </c>
      <c r="J98" s="108" t="s">
        <v>57</v>
      </c>
      <c r="K98" s="104" t="s">
        <v>57</v>
      </c>
      <c r="L98" s="104" t="s">
        <v>57</v>
      </c>
      <c r="M98" s="109">
        <v>46</v>
      </c>
      <c r="N98" s="110">
        <v>36</v>
      </c>
      <c r="O98" s="111">
        <v>82</v>
      </c>
      <c r="P98" s="109">
        <v>5875506.4000000004</v>
      </c>
      <c r="Q98" s="112">
        <v>4481.6899999999996</v>
      </c>
      <c r="R98" s="113">
        <v>5875506.4000000004</v>
      </c>
      <c r="S98" s="114">
        <v>1311</v>
      </c>
      <c r="T98" s="113">
        <v>1311</v>
      </c>
      <c r="U98" s="115">
        <v>95</v>
      </c>
      <c r="V98" s="116">
        <v>7.2463768115942032E-2</v>
      </c>
      <c r="W98" s="109">
        <v>-758675</v>
      </c>
      <c r="X98" s="117">
        <v>-0.12</v>
      </c>
      <c r="Y98" s="109">
        <v>2427307.35</v>
      </c>
      <c r="Z98" s="118">
        <v>0.41312308842008921</v>
      </c>
      <c r="AA98" s="119">
        <v>2895794.21</v>
      </c>
      <c r="AB98" s="117">
        <v>0.83821817918477026</v>
      </c>
      <c r="AC98" s="109">
        <v>8409.17</v>
      </c>
      <c r="AD98" s="120">
        <v>1.4312247196258691E-3</v>
      </c>
      <c r="AE98" s="109">
        <v>-2427304.35</v>
      </c>
      <c r="AF98" s="119">
        <v>1956183.9</v>
      </c>
      <c r="AG98" s="117">
        <v>-1.2408364827049236</v>
      </c>
      <c r="AH98" s="121">
        <v>3</v>
      </c>
      <c r="AI98" s="114">
        <v>0</v>
      </c>
      <c r="AJ98" t="s">
        <v>57</v>
      </c>
      <c r="AK98">
        <v>0</v>
      </c>
    </row>
    <row r="99" spans="1:37">
      <c r="A99" s="8">
        <v>27</v>
      </c>
      <c r="B99" s="8">
        <v>26</v>
      </c>
      <c r="C99" s="10">
        <v>100</v>
      </c>
      <c r="D99" s="228" t="s">
        <v>219</v>
      </c>
      <c r="E99" s="104" t="s">
        <v>220</v>
      </c>
      <c r="F99" s="248" t="s">
        <v>221</v>
      </c>
      <c r="G99" s="105" t="s">
        <v>67</v>
      </c>
      <c r="H99" s="106">
        <v>1</v>
      </c>
      <c r="I99" s="107" t="s">
        <v>367</v>
      </c>
      <c r="J99" s="108" t="s">
        <v>57</v>
      </c>
      <c r="K99" s="104" t="s">
        <v>57</v>
      </c>
      <c r="L99" s="104" t="s">
        <v>57</v>
      </c>
      <c r="M99" s="109">
        <v>49</v>
      </c>
      <c r="N99" s="110">
        <v>33</v>
      </c>
      <c r="O99" s="111">
        <v>82</v>
      </c>
      <c r="P99" s="109">
        <v>25221843.16</v>
      </c>
      <c r="Q99" s="112">
        <v>2224.54</v>
      </c>
      <c r="R99" s="113">
        <v>25221843.16</v>
      </c>
      <c r="S99" s="114">
        <v>11338</v>
      </c>
      <c r="T99" s="113">
        <v>11338</v>
      </c>
      <c r="U99" s="115">
        <v>849</v>
      </c>
      <c r="V99" s="116">
        <v>7.4880931381195975E-2</v>
      </c>
      <c r="W99" s="109">
        <v>245080</v>
      </c>
      <c r="X99" s="117">
        <v>0</v>
      </c>
      <c r="Y99" s="109">
        <v>11101275.960000001</v>
      </c>
      <c r="Z99" s="118">
        <v>0.44014530934859719</v>
      </c>
      <c r="AA99" s="119">
        <v>12827474.02</v>
      </c>
      <c r="AB99" s="117">
        <v>0.86542961947858232</v>
      </c>
      <c r="AC99" s="109">
        <v>703954.12</v>
      </c>
      <c r="AD99" s="120">
        <v>2.7910494706287755E-2</v>
      </c>
      <c r="AE99" s="109">
        <v>17144583.73</v>
      </c>
      <c r="AF99" s="119">
        <v>12461696.890000001</v>
      </c>
      <c r="AG99" s="117">
        <v>1.3757824380849628</v>
      </c>
      <c r="AH99" s="121">
        <v>28245859.690000001</v>
      </c>
      <c r="AI99" s="114">
        <v>5879264.6399999997</v>
      </c>
      <c r="AJ99" t="s">
        <v>359</v>
      </c>
      <c r="AK99">
        <v>0</v>
      </c>
    </row>
    <row r="100" spans="1:37">
      <c r="A100" s="8">
        <v>26</v>
      </c>
      <c r="B100" s="8">
        <v>1</v>
      </c>
      <c r="C100" s="10">
        <v>101</v>
      </c>
      <c r="D100" s="228" t="s">
        <v>221</v>
      </c>
      <c r="E100" s="104" t="s">
        <v>220</v>
      </c>
      <c r="F100" s="248" t="s">
        <v>221</v>
      </c>
      <c r="G100" s="105" t="s">
        <v>62</v>
      </c>
      <c r="H100" s="106">
        <v>2</v>
      </c>
      <c r="I100" s="107" t="s">
        <v>367</v>
      </c>
      <c r="J100" s="108" t="s">
        <v>57</v>
      </c>
      <c r="K100" s="104" t="s">
        <v>57</v>
      </c>
      <c r="L100" s="104" t="s">
        <v>57</v>
      </c>
      <c r="M100" s="109">
        <v>33</v>
      </c>
      <c r="N100" s="110"/>
      <c r="O100" s="111"/>
      <c r="P100" s="109">
        <v>36220553.210000001</v>
      </c>
      <c r="Q100" s="112">
        <v>2198.11</v>
      </c>
      <c r="R100" s="113">
        <v>0</v>
      </c>
      <c r="S100" s="114">
        <v>16478</v>
      </c>
      <c r="T100" s="113">
        <v>0</v>
      </c>
      <c r="U100" s="115">
        <v>431</v>
      </c>
      <c r="V100" s="116">
        <v>2.6156086903750458E-2</v>
      </c>
      <c r="W100" s="109">
        <v>-2508307</v>
      </c>
      <c r="X100" s="117">
        <v>-0.06</v>
      </c>
      <c r="Y100" s="109">
        <v>5889801.6200000001</v>
      </c>
      <c r="Z100" s="118">
        <v>0.16260937777101389</v>
      </c>
      <c r="AA100" s="119">
        <v>13238657.550000001</v>
      </c>
      <c r="AB100" s="117">
        <v>0.44489417433416423</v>
      </c>
      <c r="AC100" s="109">
        <v>-398993.18</v>
      </c>
      <c r="AD100" s="120">
        <v>-1.1015656709788834E-2</v>
      </c>
      <c r="AE100" s="109">
        <v>4098202.38</v>
      </c>
      <c r="AF100" s="119">
        <v>9597037.8200000003</v>
      </c>
      <c r="AG100" s="117">
        <v>0.42702784513982461</v>
      </c>
      <c r="AH100" s="121">
        <v>9988004</v>
      </c>
      <c r="AI100" s="114">
        <v>351738.7</v>
      </c>
      <c r="AJ100" t="s">
        <v>359</v>
      </c>
      <c r="AK100">
        <v>1</v>
      </c>
    </row>
    <row r="101" spans="1:37">
      <c r="A101" s="8">
        <v>134</v>
      </c>
      <c r="B101" s="8">
        <v>1</v>
      </c>
      <c r="C101" s="10">
        <v>102</v>
      </c>
      <c r="D101" s="228" t="s">
        <v>222</v>
      </c>
      <c r="E101" s="104" t="s">
        <v>223</v>
      </c>
      <c r="F101" s="248" t="s">
        <v>222</v>
      </c>
      <c r="G101" s="105" t="s">
        <v>58</v>
      </c>
      <c r="H101" s="106">
        <v>3</v>
      </c>
      <c r="I101" s="107" t="s">
        <v>367</v>
      </c>
      <c r="J101" s="108" t="s">
        <v>57</v>
      </c>
      <c r="K101" s="104" t="s">
        <v>57</v>
      </c>
      <c r="L101" s="104" t="s">
        <v>57</v>
      </c>
      <c r="M101" s="109">
        <v>100</v>
      </c>
      <c r="N101" s="110"/>
      <c r="O101" s="111">
        <v>100</v>
      </c>
      <c r="P101" s="109">
        <v>6355074.4500000002</v>
      </c>
      <c r="Q101" s="112">
        <v>1830.37</v>
      </c>
      <c r="R101" s="113">
        <v>6355074.4500000002</v>
      </c>
      <c r="S101" s="114">
        <v>3472</v>
      </c>
      <c r="T101" s="113">
        <v>3472</v>
      </c>
      <c r="U101" s="115">
        <v>383</v>
      </c>
      <c r="V101" s="116">
        <v>0.11031105990783412</v>
      </c>
      <c r="W101" s="109">
        <v>632780</v>
      </c>
      <c r="X101" s="117">
        <v>0.09</v>
      </c>
      <c r="Y101" s="109">
        <v>4678928.5</v>
      </c>
      <c r="Z101" s="118">
        <v>0.73625077673165573</v>
      </c>
      <c r="AA101" s="119">
        <v>7628512.3200000003</v>
      </c>
      <c r="AB101" s="117">
        <v>0.6133474396748434</v>
      </c>
      <c r="AC101" s="109">
        <v>223344.68</v>
      </c>
      <c r="AD101" s="120">
        <v>3.5144305823199287E-2</v>
      </c>
      <c r="AE101" s="109">
        <v>-3205143.5</v>
      </c>
      <c r="AF101" s="119">
        <v>7329802.2000000002</v>
      </c>
      <c r="AG101" s="117">
        <v>-0.43727557886896318</v>
      </c>
      <c r="AH101" s="121">
        <v>1473785</v>
      </c>
      <c r="AI101" s="114">
        <v>0</v>
      </c>
      <c r="AJ101" t="s">
        <v>359</v>
      </c>
      <c r="AK101">
        <v>0</v>
      </c>
    </row>
    <row r="102" spans="1:37" ht="13.5" thickBot="1">
      <c r="A102" s="8">
        <v>135</v>
      </c>
      <c r="B102" s="8">
        <v>107</v>
      </c>
      <c r="C102" s="10">
        <v>103</v>
      </c>
      <c r="D102" s="229" t="s">
        <v>224</v>
      </c>
      <c r="E102" s="122" t="s">
        <v>225</v>
      </c>
      <c r="F102" s="249" t="s">
        <v>178</v>
      </c>
      <c r="G102" s="123" t="s">
        <v>67</v>
      </c>
      <c r="H102" s="124">
        <v>1</v>
      </c>
      <c r="I102" s="125" t="s">
        <v>367</v>
      </c>
      <c r="J102" s="126" t="s">
        <v>57</v>
      </c>
      <c r="K102" s="122" t="s">
        <v>57</v>
      </c>
      <c r="L102" s="122" t="s">
        <v>57</v>
      </c>
      <c r="M102" s="127">
        <v>62</v>
      </c>
      <c r="N102" s="128">
        <v>38</v>
      </c>
      <c r="O102" s="129">
        <v>100</v>
      </c>
      <c r="P102" s="127">
        <v>5418782.2999999998</v>
      </c>
      <c r="Q102" s="130">
        <v>2170.98</v>
      </c>
      <c r="R102" s="131">
        <v>5418782.2999999998</v>
      </c>
      <c r="S102" s="132">
        <v>2496</v>
      </c>
      <c r="T102" s="131">
        <v>2496</v>
      </c>
      <c r="U102" s="133">
        <v>275</v>
      </c>
      <c r="V102" s="134">
        <v>0.11017628205128206</v>
      </c>
      <c r="W102" s="127">
        <v>801215</v>
      </c>
      <c r="X102" s="135">
        <v>0.14000000000000001</v>
      </c>
      <c r="Y102" s="127">
        <v>2663852.67</v>
      </c>
      <c r="Z102" s="136">
        <v>0.49159617835173042</v>
      </c>
      <c r="AA102" s="137">
        <v>3810913.81</v>
      </c>
      <c r="AB102" s="135">
        <v>0.69900627587271513</v>
      </c>
      <c r="AC102" s="127">
        <v>913608.3</v>
      </c>
      <c r="AD102" s="138">
        <v>0.16860029604806231</v>
      </c>
      <c r="AE102" s="127">
        <v>1490669.88</v>
      </c>
      <c r="AF102" s="137">
        <v>4551755.2</v>
      </c>
      <c r="AG102" s="135">
        <v>0.32749342056005115</v>
      </c>
      <c r="AH102" s="139">
        <v>4154522.55</v>
      </c>
      <c r="AI102" s="132">
        <v>224515.7</v>
      </c>
      <c r="AJ102" t="s">
        <v>359</v>
      </c>
      <c r="AK102">
        <v>0</v>
      </c>
    </row>
  </sheetData>
  <sheetProtection sheet="1" objects="1" scenarios="1" autoFilter="0"/>
  <autoFilter ref="D12:AI12">
    <sortState ref="D13:AI102">
      <sortCondition ref="D12"/>
    </sortState>
  </autoFilter>
  <sortState ref="A12:AI101">
    <sortCondition ref="D12:D101"/>
  </sortState>
  <mergeCells count="6">
    <mergeCell ref="M9:O9"/>
    <mergeCell ref="AE9:AG9"/>
    <mergeCell ref="AC9:AD9"/>
    <mergeCell ref="Y9:AB9"/>
    <mergeCell ref="W9:X9"/>
    <mergeCell ref="P9:Q9"/>
  </mergeCells>
  <phoneticPr fontId="3" type="noConversion"/>
  <conditionalFormatting sqref="A13:C102 E13:E102 G13:AJ102">
    <cfRule type="expression" dxfId="1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62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5"/>
  <sheetViews>
    <sheetView workbookViewId="0">
      <pane ySplit="11" topLeftCell="A12" activePane="bottomLeft" state="frozen"/>
      <selection activeCell="D1" sqref="A1:XFD6"/>
      <selection pane="bottomLeft" activeCell="C4" sqref="C4"/>
    </sheetView>
  </sheetViews>
  <sheetFormatPr baseColWidth="10" defaultRowHeight="12.75" outlineLevelRow="1" outlineLevelCol="1"/>
  <cols>
    <col min="1" max="1" width="10.140625" hidden="1" customWidth="1" outlineLevel="1"/>
    <col min="2" max="2" width="10.5703125" hidden="1" customWidth="1" outlineLevel="1"/>
    <col min="3" max="3" width="25.140625" customWidth="1" collapsed="1"/>
    <col min="4" max="4" width="24" hidden="1" customWidth="1" outlineLevel="1"/>
    <col min="5" max="5" width="8.28515625" customWidth="1" collapsed="1"/>
    <col min="6" max="6" width="21.5703125" hidden="1" customWidth="1" outlineLevel="1"/>
    <col min="7" max="7" width="13.5703125" hidden="1" customWidth="1" outlineLevel="1"/>
    <col min="8" max="9" width="6.7109375" hidden="1" customWidth="1" outlineLevel="1"/>
    <col min="10" max="10" width="8.7109375" customWidth="1" collapsed="1"/>
    <col min="11" max="11" width="22.7109375" hidden="1" customWidth="1" outlineLevel="1"/>
    <col min="12" max="12" width="8.7109375" customWidth="1" collapsed="1"/>
    <col min="13" max="13" width="22.7109375" hidden="1" customWidth="1" outlineLevel="1"/>
    <col min="14" max="14" width="8.7109375" customWidth="1" collapsed="1"/>
    <col min="15" max="15" width="29.140625" hidden="1" customWidth="1" outlineLevel="1"/>
    <col min="16" max="16" width="11.42578125" collapsed="1"/>
    <col min="17" max="17" width="24.7109375" hidden="1" customWidth="1" outlineLevel="1"/>
    <col min="18" max="18" width="11.42578125" collapsed="1"/>
    <col min="19" max="19" width="24.7109375" hidden="1" customWidth="1" outlineLevel="1"/>
    <col min="20" max="20" width="11.42578125" collapsed="1"/>
    <col min="21" max="21" width="31.140625" hidden="1" customWidth="1" outlineLevel="1"/>
    <col min="22" max="23" width="17.28515625" hidden="1" customWidth="1" outlineLevel="1"/>
    <col min="24" max="24" width="22.7109375" hidden="1" customWidth="1" outlineLevel="1"/>
    <col min="25" max="26" width="12.28515625" hidden="1" customWidth="1" outlineLevel="1"/>
    <col min="27" max="27" width="17.7109375" hidden="1" customWidth="1" outlineLevel="1"/>
    <col min="28" max="29" width="11.85546875" hidden="1" customWidth="1" outlineLevel="1"/>
    <col min="30" max="30" width="17.28515625" hidden="1" customWidth="1" outlineLevel="1"/>
    <col min="31" max="32" width="12.7109375" hidden="1" customWidth="1" outlineLevel="1"/>
    <col min="33" max="33" width="18.140625" hidden="1" customWidth="1" outlineLevel="1"/>
    <col min="34" max="34" width="12" hidden="1" customWidth="1" outlineLevel="1"/>
    <col min="35" max="35" width="12.140625" hidden="1" customWidth="1" outlineLevel="1"/>
    <col min="36" max="36" width="17.28515625" hidden="1" customWidth="1" outlineLevel="1"/>
    <col min="37" max="38" width="14.42578125" hidden="1" customWidth="1" outlineLevel="1"/>
    <col min="39" max="39" width="19.85546875" hidden="1" customWidth="1" outlineLevel="1"/>
    <col min="40" max="40" width="12" hidden="1" customWidth="1" outlineLevel="1"/>
    <col min="41" max="41" width="11.140625" hidden="1" customWidth="1" outlineLevel="1"/>
    <col min="42" max="42" width="14.28515625" hidden="1" customWidth="1" outlineLevel="1"/>
    <col min="43" max="43" width="7.28515625" customWidth="1" collapsed="1"/>
    <col min="44" max="51" width="7.28515625" customWidth="1"/>
    <col min="52" max="60" width="7.42578125" customWidth="1"/>
    <col min="61" max="61" width="11.42578125" hidden="1" customWidth="1" outlineLevel="1"/>
    <col min="62" max="62" width="11.42578125" collapsed="1"/>
  </cols>
  <sheetData>
    <row r="1" spans="1:61" ht="16.5">
      <c r="C1" s="187" t="s">
        <v>373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</row>
    <row r="2" spans="1:61" ht="19.5">
      <c r="C2" s="189" t="s">
        <v>366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</row>
    <row r="3" spans="1:61">
      <c r="C3" s="3">
        <v>43403</v>
      </c>
    </row>
    <row r="4" spans="1:61">
      <c r="C4" s="3"/>
    </row>
    <row r="7" spans="1:61" ht="6" customHeight="1" thickBot="1"/>
    <row r="8" spans="1:61" ht="12" hidden="1" customHeight="1" outlineLevel="1" thickBot="1">
      <c r="A8" s="16" t="s">
        <v>273</v>
      </c>
      <c r="B8" s="16" t="s">
        <v>1</v>
      </c>
      <c r="C8" s="16" t="s">
        <v>2</v>
      </c>
      <c r="D8" s="16" t="s">
        <v>3</v>
      </c>
      <c r="E8" s="16" t="s">
        <v>6</v>
      </c>
      <c r="F8" s="16" t="s">
        <v>7</v>
      </c>
      <c r="G8" s="16" t="s">
        <v>8</v>
      </c>
      <c r="H8" s="16" t="s">
        <v>274</v>
      </c>
      <c r="I8" s="16" t="s">
        <v>275</v>
      </c>
      <c r="J8" s="16" t="s">
        <v>276</v>
      </c>
      <c r="K8" s="16" t="s">
        <v>277</v>
      </c>
      <c r="L8" s="16" t="s">
        <v>278</v>
      </c>
      <c r="M8" s="16" t="s">
        <v>279</v>
      </c>
      <c r="N8" s="16" t="s">
        <v>280</v>
      </c>
      <c r="O8" s="16" t="s">
        <v>281</v>
      </c>
      <c r="P8" s="16" t="s">
        <v>282</v>
      </c>
      <c r="Q8" s="16" t="s">
        <v>283</v>
      </c>
      <c r="R8" s="16" t="s">
        <v>284</v>
      </c>
      <c r="S8" s="16" t="s">
        <v>285</v>
      </c>
      <c r="T8" s="16" t="s">
        <v>286</v>
      </c>
      <c r="U8" s="16" t="s">
        <v>287</v>
      </c>
      <c r="V8" s="16" t="s">
        <v>288</v>
      </c>
      <c r="W8" s="16" t="s">
        <v>289</v>
      </c>
      <c r="X8" s="16" t="s">
        <v>290</v>
      </c>
      <c r="Y8" s="16" t="s">
        <v>291</v>
      </c>
      <c r="Z8" s="16" t="s">
        <v>292</v>
      </c>
      <c r="AA8" s="16" t="s">
        <v>293</v>
      </c>
      <c r="AB8" s="16" t="s">
        <v>294</v>
      </c>
      <c r="AC8" s="16" t="s">
        <v>295</v>
      </c>
      <c r="AD8" s="16" t="s">
        <v>296</v>
      </c>
      <c r="AE8" s="16" t="s">
        <v>297</v>
      </c>
      <c r="AF8" s="16" t="s">
        <v>298</v>
      </c>
      <c r="AG8" s="16" t="s">
        <v>299</v>
      </c>
      <c r="AH8" s="16" t="s">
        <v>300</v>
      </c>
      <c r="AI8" s="16" t="s">
        <v>301</v>
      </c>
      <c r="AJ8" s="16" t="s">
        <v>302</v>
      </c>
      <c r="AK8" s="16" t="s">
        <v>303</v>
      </c>
      <c r="AL8" s="16" t="s">
        <v>304</v>
      </c>
      <c r="AM8" s="16" t="s">
        <v>305</v>
      </c>
      <c r="AN8" s="16" t="s">
        <v>306</v>
      </c>
      <c r="AO8" s="16" t="s">
        <v>307</v>
      </c>
      <c r="AP8" s="16" t="s">
        <v>308</v>
      </c>
      <c r="AQ8" s="16" t="s">
        <v>309</v>
      </c>
      <c r="AR8" s="16" t="s">
        <v>310</v>
      </c>
      <c r="AS8" s="16" t="s">
        <v>311</v>
      </c>
      <c r="AT8" s="16" t="s">
        <v>312</v>
      </c>
      <c r="AU8" s="16" t="s">
        <v>313</v>
      </c>
      <c r="AV8" s="16" t="s">
        <v>314</v>
      </c>
      <c r="AW8" s="16" t="s">
        <v>315</v>
      </c>
      <c r="AX8" s="16" t="s">
        <v>316</v>
      </c>
      <c r="AY8" s="16" t="s">
        <v>317</v>
      </c>
      <c r="AZ8" s="16" t="s">
        <v>318</v>
      </c>
      <c r="BA8" s="16" t="s">
        <v>319</v>
      </c>
      <c r="BB8" s="16" t="s">
        <v>320</v>
      </c>
      <c r="BC8" s="16" t="s">
        <v>321</v>
      </c>
      <c r="BD8" s="16" t="s">
        <v>322</v>
      </c>
      <c r="BE8" s="16" t="s">
        <v>323</v>
      </c>
      <c r="BF8" s="16" t="s">
        <v>324</v>
      </c>
      <c r="BG8" s="16" t="s">
        <v>325</v>
      </c>
      <c r="BH8" s="16" t="s">
        <v>326</v>
      </c>
      <c r="BI8" s="16" t="s">
        <v>356</v>
      </c>
    </row>
    <row r="9" spans="1:61" s="17" customFormat="1" ht="11.25" collapsed="1">
      <c r="C9" s="224" t="s">
        <v>226</v>
      </c>
      <c r="D9" s="230"/>
      <c r="E9" s="224" t="s">
        <v>227</v>
      </c>
      <c r="F9" s="230"/>
      <c r="G9" s="230"/>
      <c r="H9" s="230"/>
      <c r="I9" s="230"/>
      <c r="J9" s="282" t="s">
        <v>229</v>
      </c>
      <c r="K9" s="283"/>
      <c r="L9" s="283"/>
      <c r="M9" s="283"/>
      <c r="N9" s="284"/>
      <c r="O9" s="230"/>
      <c r="P9" s="282" t="s">
        <v>230</v>
      </c>
      <c r="Q9" s="283"/>
      <c r="R9" s="283"/>
      <c r="S9" s="283"/>
      <c r="T9" s="284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82" t="s">
        <v>328</v>
      </c>
      <c r="AR9" s="283"/>
      <c r="AS9" s="284"/>
      <c r="AT9" s="282" t="s">
        <v>329</v>
      </c>
      <c r="AU9" s="283"/>
      <c r="AV9" s="284"/>
      <c r="AW9" s="282" t="s">
        <v>330</v>
      </c>
      <c r="AX9" s="283"/>
      <c r="AY9" s="284"/>
      <c r="AZ9" s="282" t="s">
        <v>331</v>
      </c>
      <c r="BA9" s="283"/>
      <c r="BB9" s="284"/>
      <c r="BC9" s="282" t="s">
        <v>332</v>
      </c>
      <c r="BD9" s="283"/>
      <c r="BE9" s="284"/>
      <c r="BF9" s="282" t="s">
        <v>333</v>
      </c>
      <c r="BG9" s="283"/>
      <c r="BH9" s="284"/>
      <c r="BI9" s="258"/>
    </row>
    <row r="10" spans="1:61" s="18" customFormat="1" ht="11.25">
      <c r="C10" s="252"/>
      <c r="D10" s="259"/>
      <c r="E10" s="252"/>
      <c r="F10" s="259"/>
      <c r="G10" s="259"/>
      <c r="H10" s="259"/>
      <c r="I10" s="259"/>
      <c r="J10" s="260">
        <v>2015</v>
      </c>
      <c r="K10" s="261"/>
      <c r="L10" s="261">
        <v>2016</v>
      </c>
      <c r="M10" s="261"/>
      <c r="N10" s="256" t="s">
        <v>327</v>
      </c>
      <c r="O10" s="261"/>
      <c r="P10" s="260">
        <f>$J$10</f>
        <v>2015</v>
      </c>
      <c r="Q10" s="261"/>
      <c r="R10" s="261">
        <f>$L$10</f>
        <v>2016</v>
      </c>
      <c r="S10" s="261"/>
      <c r="T10" s="256" t="s">
        <v>327</v>
      </c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0">
        <f>$J$10</f>
        <v>2015</v>
      </c>
      <c r="AR10" s="261">
        <f>$L$10</f>
        <v>2016</v>
      </c>
      <c r="AS10" s="256" t="s">
        <v>327</v>
      </c>
      <c r="AT10" s="260">
        <f>$J$10</f>
        <v>2015</v>
      </c>
      <c r="AU10" s="261">
        <f>$L$10</f>
        <v>2016</v>
      </c>
      <c r="AV10" s="256" t="s">
        <v>327</v>
      </c>
      <c r="AW10" s="260">
        <f>$J$10</f>
        <v>2015</v>
      </c>
      <c r="AX10" s="261">
        <f>$L$10</f>
        <v>2016</v>
      </c>
      <c r="AY10" s="256" t="s">
        <v>327</v>
      </c>
      <c r="AZ10" s="260">
        <f>$J$10</f>
        <v>2015</v>
      </c>
      <c r="BA10" s="261">
        <f>$L$10</f>
        <v>2016</v>
      </c>
      <c r="BB10" s="256" t="s">
        <v>327</v>
      </c>
      <c r="BC10" s="260">
        <f>$J$10</f>
        <v>2015</v>
      </c>
      <c r="BD10" s="261">
        <f>$L$10</f>
        <v>2016</v>
      </c>
      <c r="BE10" s="256" t="s">
        <v>327</v>
      </c>
      <c r="BF10" s="260">
        <f>$J$10</f>
        <v>2015</v>
      </c>
      <c r="BG10" s="261">
        <f>$L$10</f>
        <v>2016</v>
      </c>
      <c r="BH10" s="256" t="s">
        <v>327</v>
      </c>
      <c r="BI10" s="262"/>
    </row>
    <row r="11" spans="1:61" s="18" customFormat="1" ht="12" thickBot="1">
      <c r="C11" s="253"/>
      <c r="D11" s="263"/>
      <c r="E11" s="253"/>
      <c r="F11" s="263"/>
      <c r="G11" s="263"/>
      <c r="H11" s="263"/>
      <c r="I11" s="263"/>
      <c r="J11" s="264"/>
      <c r="K11" s="265"/>
      <c r="L11" s="265"/>
      <c r="M11" s="265"/>
      <c r="N11" s="257"/>
      <c r="O11" s="265"/>
      <c r="P11" s="264"/>
      <c r="Q11" s="265"/>
      <c r="R11" s="265"/>
      <c r="S11" s="265"/>
      <c r="T11" s="257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4"/>
      <c r="AR11" s="265"/>
      <c r="AS11" s="257"/>
      <c r="AT11" s="264"/>
      <c r="AU11" s="265"/>
      <c r="AV11" s="257"/>
      <c r="AW11" s="264"/>
      <c r="AX11" s="265"/>
      <c r="AY11" s="257"/>
      <c r="AZ11" s="264"/>
      <c r="BA11" s="265"/>
      <c r="BB11" s="257"/>
      <c r="BC11" s="264"/>
      <c r="BD11" s="265"/>
      <c r="BE11" s="257"/>
      <c r="BF11" s="264"/>
      <c r="BG11" s="265"/>
      <c r="BH11" s="257"/>
      <c r="BI11" s="262"/>
    </row>
    <row r="12" spans="1:61">
      <c r="A12" s="140">
        <v>214</v>
      </c>
      <c r="B12" s="141">
        <v>1</v>
      </c>
      <c r="C12" s="254" t="s">
        <v>55</v>
      </c>
      <c r="D12" s="158" t="s">
        <v>56</v>
      </c>
      <c r="E12" s="159" t="s">
        <v>58</v>
      </c>
      <c r="F12" s="160" t="s">
        <v>59</v>
      </c>
      <c r="G12" s="161">
        <v>3</v>
      </c>
      <c r="H12" s="162" t="s">
        <v>365</v>
      </c>
      <c r="I12" s="163" t="s">
        <v>367</v>
      </c>
      <c r="J12" s="164">
        <v>8805</v>
      </c>
      <c r="K12" s="165">
        <v>8805</v>
      </c>
      <c r="L12" s="165">
        <v>8843</v>
      </c>
      <c r="M12" s="165">
        <v>8843</v>
      </c>
      <c r="N12" s="266">
        <v>8824</v>
      </c>
      <c r="O12" s="166">
        <v>8824</v>
      </c>
      <c r="P12" s="164">
        <v>16897233.510000002</v>
      </c>
      <c r="Q12" s="165">
        <v>16897233.510000002</v>
      </c>
      <c r="R12" s="165">
        <v>17506261.350000001</v>
      </c>
      <c r="S12" s="165">
        <v>17506261.350000001</v>
      </c>
      <c r="T12" s="268">
        <v>17201747.43</v>
      </c>
      <c r="U12" s="167">
        <v>17201747.43</v>
      </c>
      <c r="V12" s="161">
        <v>2432995.3199999998</v>
      </c>
      <c r="W12" s="168">
        <v>1956386.89</v>
      </c>
      <c r="X12" s="161">
        <v>2194691.105</v>
      </c>
      <c r="Y12" s="161">
        <v>19020709.23</v>
      </c>
      <c r="Z12" s="168">
        <v>18950236.120000001</v>
      </c>
      <c r="AA12" s="161">
        <v>18985472.675000001</v>
      </c>
      <c r="AB12" s="161">
        <v>93071.05</v>
      </c>
      <c r="AC12" s="168">
        <v>95136.98</v>
      </c>
      <c r="AD12" s="161">
        <v>94104.014999999999</v>
      </c>
      <c r="AE12" s="161">
        <v>1573247.13</v>
      </c>
      <c r="AF12" s="161">
        <v>1362140.92</v>
      </c>
      <c r="AG12" s="161">
        <v>1467694.0249999999</v>
      </c>
      <c r="AH12" s="161">
        <v>9278697.8699999992</v>
      </c>
      <c r="AI12" s="168">
        <v>11200560.720000001</v>
      </c>
      <c r="AJ12" s="161">
        <v>10239629.295</v>
      </c>
      <c r="AK12" s="161">
        <v>13444772.460000001</v>
      </c>
      <c r="AL12" s="168">
        <v>14622726.189999999</v>
      </c>
      <c r="AM12" s="161">
        <v>14033749.324999999</v>
      </c>
      <c r="AN12" s="161">
        <v>6544768.3300000001</v>
      </c>
      <c r="AO12" s="168">
        <v>6234151.2800000003</v>
      </c>
      <c r="AP12" s="169">
        <v>6389459.8049999997</v>
      </c>
      <c r="AQ12" s="170">
        <v>0.12791296531480598</v>
      </c>
      <c r="AR12" s="171">
        <v>0.10323812735690598</v>
      </c>
      <c r="AS12" s="270">
        <v>0.11559844427207551</v>
      </c>
      <c r="AT12" s="170">
        <v>4.8931429882333576E-3</v>
      </c>
      <c r="AU12" s="171">
        <v>5.02035855371706E-3</v>
      </c>
      <c r="AV12" s="270">
        <v>4.956632716546258E-3</v>
      </c>
      <c r="AW12" s="170">
        <v>8.2712327441430519E-2</v>
      </c>
      <c r="AX12" s="171">
        <v>7.1879891700262349E-2</v>
      </c>
      <c r="AY12" s="270">
        <v>7.7306161933626966E-2</v>
      </c>
      <c r="AZ12" s="164">
        <v>1053.7987359454855</v>
      </c>
      <c r="BA12" s="165">
        <v>1266.6019133778127</v>
      </c>
      <c r="BB12" s="268">
        <v>1160.4294305303717</v>
      </c>
      <c r="BC12" s="170">
        <v>0.70684916621271543</v>
      </c>
      <c r="BD12" s="171">
        <v>0.77163820531857308</v>
      </c>
      <c r="BE12" s="270">
        <v>0.7391835623602665</v>
      </c>
      <c r="BF12" s="170">
        <v>0.38732780286942958</v>
      </c>
      <c r="BG12" s="171">
        <v>0.35610980296486894</v>
      </c>
      <c r="BH12" s="270">
        <v>0.37144248460808849</v>
      </c>
      <c r="BI12" s="142" t="s">
        <v>80</v>
      </c>
    </row>
    <row r="13" spans="1:61">
      <c r="A13" s="143">
        <v>31</v>
      </c>
      <c r="B13" s="144">
        <v>3</v>
      </c>
      <c r="C13" s="255" t="s">
        <v>60</v>
      </c>
      <c r="D13" s="145" t="s">
        <v>61</v>
      </c>
      <c r="E13" s="146" t="s">
        <v>62</v>
      </c>
      <c r="F13" s="147" t="s">
        <v>63</v>
      </c>
      <c r="G13" s="143">
        <v>2</v>
      </c>
      <c r="H13" s="148" t="s">
        <v>365</v>
      </c>
      <c r="I13" s="149" t="s">
        <v>367</v>
      </c>
      <c r="J13" s="150">
        <v>8147</v>
      </c>
      <c r="K13" s="151">
        <v>0</v>
      </c>
      <c r="L13" s="151">
        <v>8310</v>
      </c>
      <c r="M13" s="151">
        <v>0</v>
      </c>
      <c r="N13" s="267">
        <v>8228.5</v>
      </c>
      <c r="O13" s="152">
        <v>0</v>
      </c>
      <c r="P13" s="150">
        <v>13154127.1</v>
      </c>
      <c r="Q13" s="151">
        <v>0</v>
      </c>
      <c r="R13" s="151">
        <v>13960219.85</v>
      </c>
      <c r="S13" s="151">
        <v>0</v>
      </c>
      <c r="T13" s="269">
        <v>13557173.475</v>
      </c>
      <c r="U13" s="153">
        <v>0</v>
      </c>
      <c r="V13" s="143">
        <v>-179297.26</v>
      </c>
      <c r="W13" s="154">
        <v>419569.75</v>
      </c>
      <c r="X13" s="143">
        <v>120136.245</v>
      </c>
      <c r="Y13" s="143">
        <v>5445131.7599999998</v>
      </c>
      <c r="Z13" s="154">
        <v>6246989.8300000001</v>
      </c>
      <c r="AA13" s="143">
        <v>5846060.7949999999</v>
      </c>
      <c r="AB13" s="143">
        <v>21315.24</v>
      </c>
      <c r="AC13" s="154">
        <v>21518.75</v>
      </c>
      <c r="AD13" s="143">
        <v>21416.995000000003</v>
      </c>
      <c r="AE13" s="143">
        <v>147793.31</v>
      </c>
      <c r="AF13" s="143">
        <v>204998.75</v>
      </c>
      <c r="AG13" s="143">
        <v>176396.03</v>
      </c>
      <c r="AH13" s="143">
        <v>2609282.02</v>
      </c>
      <c r="AI13" s="154">
        <v>2157792.27</v>
      </c>
      <c r="AJ13" s="143">
        <v>2383537.145</v>
      </c>
      <c r="AK13" s="143">
        <v>4085297.9</v>
      </c>
      <c r="AL13" s="154">
        <v>4108183.4</v>
      </c>
      <c r="AM13" s="143">
        <v>4096740.65</v>
      </c>
      <c r="AN13" s="143">
        <v>842921.98</v>
      </c>
      <c r="AO13" s="154">
        <v>1079011.73</v>
      </c>
      <c r="AP13" s="144">
        <v>960966.85499999998</v>
      </c>
      <c r="AQ13" s="155">
        <v>-3.2927992912333129E-2</v>
      </c>
      <c r="AR13" s="156">
        <v>6.7163507772190503E-2</v>
      </c>
      <c r="AS13" s="271">
        <v>2.0549947941483904E-2</v>
      </c>
      <c r="AT13" s="155">
        <v>3.9145499024618646E-3</v>
      </c>
      <c r="AU13" s="156">
        <v>3.4446590414891069E-3</v>
      </c>
      <c r="AV13" s="271">
        <v>3.6634916657584987E-3</v>
      </c>
      <c r="AW13" s="155">
        <v>2.7142283513815285E-2</v>
      </c>
      <c r="AX13" s="156">
        <v>3.2815604887898461E-2</v>
      </c>
      <c r="AY13" s="271">
        <v>3.0173485392226407E-2</v>
      </c>
      <c r="AZ13" s="150">
        <v>320.27519577758682</v>
      </c>
      <c r="BA13" s="151">
        <v>259.6621263537906</v>
      </c>
      <c r="BB13" s="269">
        <v>289.66848696603267</v>
      </c>
      <c r="BC13" s="155">
        <v>0.75026612395509784</v>
      </c>
      <c r="BD13" s="156">
        <v>0.65762607460495892</v>
      </c>
      <c r="BE13" s="271">
        <v>0.70076942297689537</v>
      </c>
      <c r="BF13" s="155">
        <v>6.4080419292892501E-2</v>
      </c>
      <c r="BG13" s="156">
        <v>7.7291886631713755E-2</v>
      </c>
      <c r="BH13" s="271">
        <v>7.0882537335091519E-2</v>
      </c>
      <c r="BI13" s="157" t="s">
        <v>80</v>
      </c>
    </row>
    <row r="14" spans="1:61">
      <c r="A14" s="143">
        <v>17</v>
      </c>
      <c r="B14" s="144">
        <v>4</v>
      </c>
      <c r="C14" s="255" t="s">
        <v>65</v>
      </c>
      <c r="D14" s="145" t="s">
        <v>66</v>
      </c>
      <c r="E14" s="146" t="s">
        <v>67</v>
      </c>
      <c r="F14" s="147" t="s">
        <v>68</v>
      </c>
      <c r="G14" s="143">
        <v>1</v>
      </c>
      <c r="H14" s="148" t="s">
        <v>365</v>
      </c>
      <c r="I14" s="149" t="s">
        <v>367</v>
      </c>
      <c r="J14" s="150">
        <v>2158</v>
      </c>
      <c r="K14" s="151">
        <v>2158</v>
      </c>
      <c r="L14" s="151">
        <v>2206</v>
      </c>
      <c r="M14" s="151">
        <v>2206</v>
      </c>
      <c r="N14" s="267">
        <v>2182</v>
      </c>
      <c r="O14" s="152">
        <v>2182</v>
      </c>
      <c r="P14" s="150">
        <v>4401684.7699999996</v>
      </c>
      <c r="Q14" s="151">
        <v>4401684.7699999996</v>
      </c>
      <c r="R14" s="151">
        <v>4419122.0199999996</v>
      </c>
      <c r="S14" s="151">
        <v>4419122.0199999996</v>
      </c>
      <c r="T14" s="269">
        <v>4410403.3949999996</v>
      </c>
      <c r="U14" s="153">
        <v>4410403.3949999996</v>
      </c>
      <c r="V14" s="143">
        <v>477342.22</v>
      </c>
      <c r="W14" s="154">
        <v>457031.66</v>
      </c>
      <c r="X14" s="143">
        <v>467186.93999999994</v>
      </c>
      <c r="Y14" s="143">
        <v>3242926.38</v>
      </c>
      <c r="Z14" s="154">
        <v>3190098.64</v>
      </c>
      <c r="AA14" s="143">
        <v>3216512.51</v>
      </c>
      <c r="AB14" s="143">
        <v>4236.57</v>
      </c>
      <c r="AC14" s="154">
        <v>2250.39</v>
      </c>
      <c r="AD14" s="143">
        <v>3243.4799999999996</v>
      </c>
      <c r="AE14" s="143">
        <v>285236.57</v>
      </c>
      <c r="AF14" s="143">
        <v>284249.39</v>
      </c>
      <c r="AG14" s="143">
        <v>284742.98</v>
      </c>
      <c r="AH14" s="143">
        <v>-157072.04999999999</v>
      </c>
      <c r="AI14" s="154">
        <v>-599412.26</v>
      </c>
      <c r="AJ14" s="143">
        <v>-378242.15500000003</v>
      </c>
      <c r="AK14" s="143">
        <v>950000</v>
      </c>
      <c r="AL14" s="154">
        <v>450000</v>
      </c>
      <c r="AM14" s="143">
        <v>700000</v>
      </c>
      <c r="AN14" s="143">
        <v>859075.05</v>
      </c>
      <c r="AO14" s="154">
        <v>944107.71</v>
      </c>
      <c r="AP14" s="144">
        <v>901591.38</v>
      </c>
      <c r="AQ14" s="155">
        <v>0.14719489870133901</v>
      </c>
      <c r="AR14" s="156">
        <v>0.14326568284421448</v>
      </c>
      <c r="AS14" s="271">
        <v>0.14524642405323646</v>
      </c>
      <c r="AT14" s="155">
        <v>1.3064033849575086E-3</v>
      </c>
      <c r="AU14" s="156">
        <v>7.05429597625232E-4</v>
      </c>
      <c r="AV14" s="271">
        <v>1.0083840774491499E-3</v>
      </c>
      <c r="AW14" s="155">
        <v>8.7956535726228857E-2</v>
      </c>
      <c r="AX14" s="156">
        <v>8.9103636619838195E-2</v>
      </c>
      <c r="AY14" s="271">
        <v>8.8525376200075778E-2</v>
      </c>
      <c r="AZ14" s="150">
        <v>-72.785936051899895</v>
      </c>
      <c r="BA14" s="151">
        <v>-271.71906618313687</v>
      </c>
      <c r="BB14" s="269">
        <v>-173.34654216315306</v>
      </c>
      <c r="BC14" s="155">
        <v>0.29294528727476077</v>
      </c>
      <c r="BD14" s="156">
        <v>0.14106146887044219</v>
      </c>
      <c r="BE14" s="271">
        <v>0.2176270099443823</v>
      </c>
      <c r="BF14" s="155">
        <v>0.1951695986625594</v>
      </c>
      <c r="BG14" s="156">
        <v>0.21364146672736592</v>
      </c>
      <c r="BH14" s="271">
        <v>0.20442379058163226</v>
      </c>
      <c r="BI14" s="157" t="s">
        <v>57</v>
      </c>
    </row>
    <row r="15" spans="1:61">
      <c r="A15" s="143">
        <v>16</v>
      </c>
      <c r="B15" s="144">
        <v>5</v>
      </c>
      <c r="C15" s="255" t="s">
        <v>69</v>
      </c>
      <c r="D15" s="145" t="s">
        <v>66</v>
      </c>
      <c r="E15" s="146" t="s">
        <v>62</v>
      </c>
      <c r="F15" s="147" t="s">
        <v>63</v>
      </c>
      <c r="G15" s="143">
        <v>2</v>
      </c>
      <c r="H15" s="148" t="s">
        <v>365</v>
      </c>
      <c r="I15" s="149" t="s">
        <v>367</v>
      </c>
      <c r="J15" s="150">
        <v>8304</v>
      </c>
      <c r="K15" s="151">
        <v>0</v>
      </c>
      <c r="L15" s="151">
        <v>8561</v>
      </c>
      <c r="M15" s="151">
        <v>0</v>
      </c>
      <c r="N15" s="267">
        <v>8432.5</v>
      </c>
      <c r="O15" s="152">
        <v>0</v>
      </c>
      <c r="P15" s="150">
        <v>17652483.640000001</v>
      </c>
      <c r="Q15" s="151">
        <v>0</v>
      </c>
      <c r="R15" s="151">
        <v>18192881.460000001</v>
      </c>
      <c r="S15" s="151">
        <v>0</v>
      </c>
      <c r="T15" s="269">
        <v>17922682.550000001</v>
      </c>
      <c r="U15" s="153">
        <v>0</v>
      </c>
      <c r="V15" s="143">
        <v>336142</v>
      </c>
      <c r="W15" s="154">
        <v>547888.56999999995</v>
      </c>
      <c r="X15" s="143">
        <v>442015.28499999997</v>
      </c>
      <c r="Y15" s="143">
        <v>6099946.9800000004</v>
      </c>
      <c r="Z15" s="154">
        <v>6447272.8300000001</v>
      </c>
      <c r="AA15" s="143">
        <v>6273609.9050000003</v>
      </c>
      <c r="AB15" s="143">
        <v>-3088.45</v>
      </c>
      <c r="AC15" s="154">
        <v>-5485.64</v>
      </c>
      <c r="AD15" s="143">
        <v>-4287.0450000000001</v>
      </c>
      <c r="AE15" s="143">
        <v>299911.55</v>
      </c>
      <c r="AF15" s="143">
        <v>299816.15999999997</v>
      </c>
      <c r="AG15" s="143">
        <v>299863.85499999998</v>
      </c>
      <c r="AH15" s="143">
        <v>-3374537.33</v>
      </c>
      <c r="AI15" s="154">
        <v>-3922425.9</v>
      </c>
      <c r="AJ15" s="143">
        <v>-3648481.6150000002</v>
      </c>
      <c r="AK15" s="143">
        <v>50000</v>
      </c>
      <c r="AL15" s="154">
        <v>50000</v>
      </c>
      <c r="AM15" s="143">
        <v>50000</v>
      </c>
      <c r="AN15" s="143">
        <v>4317842.13</v>
      </c>
      <c r="AO15" s="154">
        <v>4380428.9000000004</v>
      </c>
      <c r="AP15" s="144">
        <v>4349135.5150000006</v>
      </c>
      <c r="AQ15" s="155">
        <v>5.510572486975944E-2</v>
      </c>
      <c r="AR15" s="156">
        <v>8.4979895290083443E-2</v>
      </c>
      <c r="AS15" s="271">
        <v>7.0456290986106507E-2</v>
      </c>
      <c r="AT15" s="155">
        <v>-5.0630767941527253E-4</v>
      </c>
      <c r="AU15" s="156">
        <v>-8.5084657414753772E-4</v>
      </c>
      <c r="AV15" s="271">
        <v>-6.8334580328038418E-4</v>
      </c>
      <c r="AW15" s="155">
        <v>4.9166255212270707E-2</v>
      </c>
      <c r="AX15" s="156">
        <v>4.6502787753128168E-2</v>
      </c>
      <c r="AY15" s="271">
        <v>4.7797657097074474E-2</v>
      </c>
      <c r="AZ15" s="150">
        <v>-406.37491931599226</v>
      </c>
      <c r="BA15" s="151">
        <v>-458.17379978974418</v>
      </c>
      <c r="BB15" s="269">
        <v>-432.66903231544615</v>
      </c>
      <c r="BC15" s="155">
        <v>8.1967925563838258E-3</v>
      </c>
      <c r="BD15" s="156">
        <v>7.7552170225127573E-3</v>
      </c>
      <c r="BE15" s="271">
        <v>7.9698930531448137E-3</v>
      </c>
      <c r="BF15" s="155">
        <v>0.24460252834994273</v>
      </c>
      <c r="BG15" s="156">
        <v>0.24077708138928314</v>
      </c>
      <c r="BH15" s="271">
        <v>0.24266096901883696</v>
      </c>
      <c r="BI15" s="157" t="s">
        <v>57</v>
      </c>
    </row>
    <row r="16" spans="1:61">
      <c r="A16" s="143">
        <v>225</v>
      </c>
      <c r="B16" s="144">
        <v>110</v>
      </c>
      <c r="C16" s="255" t="s">
        <v>70</v>
      </c>
      <c r="D16" s="145" t="s">
        <v>71</v>
      </c>
      <c r="E16" s="146" t="s">
        <v>67</v>
      </c>
      <c r="F16" s="147" t="s">
        <v>68</v>
      </c>
      <c r="G16" s="143">
        <v>1</v>
      </c>
      <c r="H16" s="148" t="s">
        <v>365</v>
      </c>
      <c r="I16" s="149" t="s">
        <v>367</v>
      </c>
      <c r="J16" s="150">
        <v>1180</v>
      </c>
      <c r="K16" s="151">
        <v>1180</v>
      </c>
      <c r="L16" s="151">
        <v>1212</v>
      </c>
      <c r="M16" s="151">
        <v>1212</v>
      </c>
      <c r="N16" s="267">
        <v>1196</v>
      </c>
      <c r="O16" s="152">
        <v>1196</v>
      </c>
      <c r="P16" s="150">
        <v>2079724.9</v>
      </c>
      <c r="Q16" s="151">
        <v>2079724.9</v>
      </c>
      <c r="R16" s="151">
        <v>2059285.74</v>
      </c>
      <c r="S16" s="151">
        <v>2059285.74</v>
      </c>
      <c r="T16" s="269">
        <v>2069505.32</v>
      </c>
      <c r="U16" s="153">
        <v>2069505.3199999998</v>
      </c>
      <c r="V16" s="143">
        <v>84335.71</v>
      </c>
      <c r="W16" s="154">
        <v>-9594.89</v>
      </c>
      <c r="X16" s="143">
        <v>37370.410000000003</v>
      </c>
      <c r="Y16" s="143">
        <v>1572209.51</v>
      </c>
      <c r="Z16" s="154">
        <v>1588180.06</v>
      </c>
      <c r="AA16" s="143">
        <v>1580194.7850000001</v>
      </c>
      <c r="AB16" s="143">
        <v>10944.64</v>
      </c>
      <c r="AC16" s="154">
        <v>6048.84</v>
      </c>
      <c r="AD16" s="143">
        <v>8496.74</v>
      </c>
      <c r="AE16" s="143">
        <v>47744.639999999999</v>
      </c>
      <c r="AF16" s="143">
        <v>61848.84</v>
      </c>
      <c r="AG16" s="143">
        <v>54796.74</v>
      </c>
      <c r="AH16" s="143">
        <v>663927.80000000005</v>
      </c>
      <c r="AI16" s="154">
        <v>991392.49</v>
      </c>
      <c r="AJ16" s="143">
        <v>827660.14500000002</v>
      </c>
      <c r="AK16" s="143">
        <v>1540008.9</v>
      </c>
      <c r="AL16" s="154">
        <v>1756746.25</v>
      </c>
      <c r="AM16" s="143">
        <v>1648377.575</v>
      </c>
      <c r="AN16" s="143">
        <v>358072.09</v>
      </c>
      <c r="AO16" s="154">
        <v>332686.09999999998</v>
      </c>
      <c r="AP16" s="144">
        <v>345379.09499999997</v>
      </c>
      <c r="AQ16" s="155">
        <v>5.3641521351693137E-2</v>
      </c>
      <c r="AR16" s="156">
        <v>-6.0414371403202227E-3</v>
      </c>
      <c r="AS16" s="271">
        <v>2.36492427102903E-2</v>
      </c>
      <c r="AT16" s="155">
        <v>6.9613114094444059E-3</v>
      </c>
      <c r="AU16" s="156">
        <v>3.8086613428454704E-3</v>
      </c>
      <c r="AV16" s="271">
        <v>5.37702065634902E-3</v>
      </c>
      <c r="AW16" s="155">
        <v>3.0367861087419575E-2</v>
      </c>
      <c r="AX16" s="156">
        <v>3.8943216551906586E-2</v>
      </c>
      <c r="AY16" s="271">
        <v>3.4677205949644997E-2</v>
      </c>
      <c r="AZ16" s="150">
        <v>562.65067796610163</v>
      </c>
      <c r="BA16" s="151">
        <v>817.98060231023101</v>
      </c>
      <c r="BB16" s="269">
        <v>692.02353260869563</v>
      </c>
      <c r="BC16" s="155">
        <v>0.97951888104276885</v>
      </c>
      <c r="BD16" s="156">
        <v>1.1061379589415068</v>
      </c>
      <c r="BE16" s="271">
        <v>1.0431483451579673</v>
      </c>
      <c r="BF16" s="155">
        <v>0.1721728147794932</v>
      </c>
      <c r="BG16" s="156">
        <v>0.16155412215888018</v>
      </c>
      <c r="BH16" s="271">
        <v>0.16688968695185574</v>
      </c>
      <c r="BI16" s="157" t="s">
        <v>80</v>
      </c>
    </row>
    <row r="17" spans="1:61">
      <c r="A17" s="143">
        <v>222</v>
      </c>
      <c r="B17" s="144">
        <v>105</v>
      </c>
      <c r="C17" s="255" t="s">
        <v>349</v>
      </c>
      <c r="D17" s="145" t="s">
        <v>72</v>
      </c>
      <c r="E17" s="146" t="s">
        <v>58</v>
      </c>
      <c r="F17" s="147" t="s">
        <v>59</v>
      </c>
      <c r="G17" s="143">
        <v>3</v>
      </c>
      <c r="H17" s="148" t="s">
        <v>365</v>
      </c>
      <c r="I17" s="149" t="s">
        <v>367</v>
      </c>
      <c r="J17" s="150">
        <v>15143</v>
      </c>
      <c r="K17" s="151">
        <v>15143</v>
      </c>
      <c r="L17" s="151">
        <v>15275</v>
      </c>
      <c r="M17" s="151">
        <v>15275</v>
      </c>
      <c r="N17" s="267">
        <v>15209</v>
      </c>
      <c r="O17" s="152">
        <v>15209</v>
      </c>
      <c r="P17" s="150">
        <v>25350030.469999999</v>
      </c>
      <c r="Q17" s="151">
        <v>25350030.469999999</v>
      </c>
      <c r="R17" s="151">
        <v>25857269.289999999</v>
      </c>
      <c r="S17" s="151">
        <v>25857269.289999999</v>
      </c>
      <c r="T17" s="269">
        <v>25603649.879999999</v>
      </c>
      <c r="U17" s="153">
        <v>25603649.879999999</v>
      </c>
      <c r="V17" s="143">
        <v>2791948.3</v>
      </c>
      <c r="W17" s="154">
        <v>3161798.7</v>
      </c>
      <c r="X17" s="143">
        <v>2976873.5</v>
      </c>
      <c r="Y17" s="143">
        <v>31743922.350000001</v>
      </c>
      <c r="Z17" s="154">
        <v>32793151.620000001</v>
      </c>
      <c r="AA17" s="143">
        <v>32268536.984999999</v>
      </c>
      <c r="AB17" s="143">
        <v>279788.14</v>
      </c>
      <c r="AC17" s="154">
        <v>254675.35</v>
      </c>
      <c r="AD17" s="143">
        <v>267231.745</v>
      </c>
      <c r="AE17" s="143">
        <v>1693690.14</v>
      </c>
      <c r="AF17" s="143">
        <v>1705154.35</v>
      </c>
      <c r="AG17" s="143">
        <v>1699422.2450000001</v>
      </c>
      <c r="AH17" s="143">
        <v>14172990.57</v>
      </c>
      <c r="AI17" s="154">
        <v>11827001.32</v>
      </c>
      <c r="AJ17" s="143">
        <v>12999995.945</v>
      </c>
      <c r="AK17" s="143">
        <v>29097254.300000001</v>
      </c>
      <c r="AL17" s="154">
        <v>26031729.059999999</v>
      </c>
      <c r="AM17" s="143">
        <v>27564491.68</v>
      </c>
      <c r="AN17" s="143">
        <v>6421438.5800000001</v>
      </c>
      <c r="AO17" s="154">
        <v>7832758.2800000003</v>
      </c>
      <c r="AP17" s="144">
        <v>7127098.4299999997</v>
      </c>
      <c r="AQ17" s="155">
        <v>8.7952215520713681E-2</v>
      </c>
      <c r="AR17" s="156">
        <v>9.6416432816163702E-2</v>
      </c>
      <c r="AS17" s="271">
        <v>9.2253128841378734E-2</v>
      </c>
      <c r="AT17" s="155">
        <v>8.8139120589803225E-3</v>
      </c>
      <c r="AU17" s="156">
        <v>7.7661138810664887E-3</v>
      </c>
      <c r="AV17" s="271">
        <v>8.2814955361695652E-3</v>
      </c>
      <c r="AW17" s="155">
        <v>5.3354784620685033E-2</v>
      </c>
      <c r="AX17" s="156">
        <v>5.1997269727501724E-2</v>
      </c>
      <c r="AY17" s="271">
        <v>5.2664992087802898E-2</v>
      </c>
      <c r="AZ17" s="150">
        <v>935.94337779832256</v>
      </c>
      <c r="BA17" s="151">
        <v>774.27177217675933</v>
      </c>
      <c r="BB17" s="269">
        <v>854.7567851272272</v>
      </c>
      <c r="BC17" s="155">
        <v>0.91662441645306003</v>
      </c>
      <c r="BD17" s="156">
        <v>0.7938160187117751</v>
      </c>
      <c r="BE17" s="271">
        <v>0.85422192189293644</v>
      </c>
      <c r="BF17" s="155">
        <v>0.25331088211508573</v>
      </c>
      <c r="BG17" s="156">
        <v>0.30292287217773722</v>
      </c>
      <c r="BH17" s="271">
        <v>0.27836259530979024</v>
      </c>
      <c r="BI17" s="157" t="s">
        <v>80</v>
      </c>
    </row>
    <row r="18" spans="1:61">
      <c r="A18" s="143">
        <v>142</v>
      </c>
      <c r="B18" s="144">
        <v>9</v>
      </c>
      <c r="C18" s="255" t="s">
        <v>73</v>
      </c>
      <c r="D18" s="145" t="s">
        <v>74</v>
      </c>
      <c r="E18" s="146" t="s">
        <v>67</v>
      </c>
      <c r="F18" s="147" t="s">
        <v>68</v>
      </c>
      <c r="G18" s="143">
        <v>1</v>
      </c>
      <c r="H18" s="148" t="s">
        <v>365</v>
      </c>
      <c r="I18" s="149" t="s">
        <v>367</v>
      </c>
      <c r="J18" s="150">
        <v>12148</v>
      </c>
      <c r="K18" s="151">
        <v>12148</v>
      </c>
      <c r="L18" s="151">
        <v>12275</v>
      </c>
      <c r="M18" s="151">
        <v>12275</v>
      </c>
      <c r="N18" s="267">
        <v>12211.5</v>
      </c>
      <c r="O18" s="152">
        <v>12211.5</v>
      </c>
      <c r="P18" s="150">
        <v>19871029.73</v>
      </c>
      <c r="Q18" s="151">
        <v>19871029.73</v>
      </c>
      <c r="R18" s="151">
        <v>20203823.609999999</v>
      </c>
      <c r="S18" s="151">
        <v>20203823.609999999</v>
      </c>
      <c r="T18" s="269">
        <v>20037426.670000002</v>
      </c>
      <c r="U18" s="153">
        <v>20037426.670000002</v>
      </c>
      <c r="V18" s="143">
        <v>1605039.84</v>
      </c>
      <c r="W18" s="154">
        <v>1977719.11</v>
      </c>
      <c r="X18" s="143">
        <v>1791379.4750000001</v>
      </c>
      <c r="Y18" s="143">
        <v>15926566.17</v>
      </c>
      <c r="Z18" s="154">
        <v>16888754.350000001</v>
      </c>
      <c r="AA18" s="143">
        <v>16407660.260000002</v>
      </c>
      <c r="AB18" s="143">
        <v>316132.12</v>
      </c>
      <c r="AC18" s="154">
        <v>368184.65</v>
      </c>
      <c r="AD18" s="143">
        <v>342158.38500000001</v>
      </c>
      <c r="AE18" s="143">
        <v>1776332.12</v>
      </c>
      <c r="AF18" s="143">
        <v>2320221.11</v>
      </c>
      <c r="AG18" s="143">
        <v>2048276.615</v>
      </c>
      <c r="AH18" s="143">
        <v>32025723.59</v>
      </c>
      <c r="AI18" s="154">
        <v>31351150.98</v>
      </c>
      <c r="AJ18" s="143">
        <v>31688437.285</v>
      </c>
      <c r="AK18" s="143">
        <v>35075046</v>
      </c>
      <c r="AL18" s="154">
        <v>37524512.590000004</v>
      </c>
      <c r="AM18" s="143">
        <v>36299779.295000002</v>
      </c>
      <c r="AN18" s="143">
        <v>3002048.73</v>
      </c>
      <c r="AO18" s="154">
        <v>3027731.38</v>
      </c>
      <c r="AP18" s="144">
        <v>3014890.0549999997</v>
      </c>
      <c r="AQ18" s="155">
        <v>0.10077751995425892</v>
      </c>
      <c r="AR18" s="156">
        <v>0.1171027222620477</v>
      </c>
      <c r="AS18" s="271">
        <v>0.10917945926557111</v>
      </c>
      <c r="AT18" s="155">
        <v>1.9849358400650149E-2</v>
      </c>
      <c r="AU18" s="156">
        <v>2.1800580573901236E-2</v>
      </c>
      <c r="AV18" s="271">
        <v>2.085357568221613E-2</v>
      </c>
      <c r="AW18" s="155">
        <v>0.111532649350742</v>
      </c>
      <c r="AX18" s="156">
        <v>0.13738260749822556</v>
      </c>
      <c r="AY18" s="271">
        <v>0.124836605740397</v>
      </c>
      <c r="AZ18" s="150">
        <v>2636.2959820546589</v>
      </c>
      <c r="BA18" s="151">
        <v>2554.0652529531567</v>
      </c>
      <c r="BB18" s="269">
        <v>2594.9668169348561</v>
      </c>
      <c r="BC18" s="155">
        <v>2.2022980738979969</v>
      </c>
      <c r="BD18" s="156">
        <v>2.2218638398278321</v>
      </c>
      <c r="BE18" s="271">
        <v>2.2123678038053183</v>
      </c>
      <c r="BF18" s="155">
        <v>0.15107665635805984</v>
      </c>
      <c r="BG18" s="156">
        <v>0.14985932556357337</v>
      </c>
      <c r="BH18" s="271">
        <v>0.15046293641657529</v>
      </c>
      <c r="BI18" s="157" t="s">
        <v>80</v>
      </c>
    </row>
    <row r="19" spans="1:61">
      <c r="A19" s="143">
        <v>37</v>
      </c>
      <c r="B19" s="144">
        <v>10</v>
      </c>
      <c r="C19" s="255" t="s">
        <v>75</v>
      </c>
      <c r="D19" s="145" t="s">
        <v>74</v>
      </c>
      <c r="E19" s="146" t="s">
        <v>62</v>
      </c>
      <c r="F19" s="147" t="s">
        <v>63</v>
      </c>
      <c r="G19" s="143">
        <v>2</v>
      </c>
      <c r="H19" s="148" t="s">
        <v>365</v>
      </c>
      <c r="I19" s="149" t="s">
        <v>367</v>
      </c>
      <c r="J19" s="150">
        <v>17249</v>
      </c>
      <c r="K19" s="151">
        <v>0</v>
      </c>
      <c r="L19" s="151">
        <v>17453</v>
      </c>
      <c r="M19" s="151">
        <v>0</v>
      </c>
      <c r="N19" s="267">
        <v>17351</v>
      </c>
      <c r="O19" s="152">
        <v>0</v>
      </c>
      <c r="P19" s="150">
        <v>31142710.57</v>
      </c>
      <c r="Q19" s="151">
        <v>0</v>
      </c>
      <c r="R19" s="151">
        <v>32242842.16</v>
      </c>
      <c r="S19" s="151">
        <v>0</v>
      </c>
      <c r="T19" s="269">
        <v>31692776.364999998</v>
      </c>
      <c r="U19" s="153">
        <v>0</v>
      </c>
      <c r="V19" s="143">
        <v>2214050.14</v>
      </c>
      <c r="W19" s="154">
        <v>2483593.9700000002</v>
      </c>
      <c r="X19" s="143">
        <v>2348822.0550000002</v>
      </c>
      <c r="Y19" s="143">
        <v>15816166.6</v>
      </c>
      <c r="Z19" s="154">
        <v>16270969.18</v>
      </c>
      <c r="AA19" s="143">
        <v>16043567.890000001</v>
      </c>
      <c r="AB19" s="143">
        <v>507400.85</v>
      </c>
      <c r="AC19" s="154">
        <v>442708.72</v>
      </c>
      <c r="AD19" s="143">
        <v>475054.78499999997</v>
      </c>
      <c r="AE19" s="143">
        <v>2470830.3199999998</v>
      </c>
      <c r="AF19" s="143">
        <v>2384839.02</v>
      </c>
      <c r="AG19" s="143">
        <v>2427834.67</v>
      </c>
      <c r="AH19" s="143">
        <v>36522176.880000003</v>
      </c>
      <c r="AI19" s="154">
        <v>34257113.210000001</v>
      </c>
      <c r="AJ19" s="143">
        <v>35389645.045000002</v>
      </c>
      <c r="AK19" s="143">
        <v>39536262.299999997</v>
      </c>
      <c r="AL19" s="154">
        <v>36733344.299999997</v>
      </c>
      <c r="AM19" s="143">
        <v>38134803.299999997</v>
      </c>
      <c r="AN19" s="143">
        <v>-2540194.08</v>
      </c>
      <c r="AO19" s="154">
        <v>-1998730.41</v>
      </c>
      <c r="AP19" s="144">
        <v>-2269462.2450000001</v>
      </c>
      <c r="AQ19" s="155">
        <v>0.13998652113338261</v>
      </c>
      <c r="AR19" s="156">
        <v>0.15263958418978457</v>
      </c>
      <c r="AS19" s="271">
        <v>0.14640272482432212</v>
      </c>
      <c r="AT19" s="155">
        <v>3.2081152331817242E-2</v>
      </c>
      <c r="AU19" s="156">
        <v>2.7208503384307928E-2</v>
      </c>
      <c r="AV19" s="271">
        <v>2.9610295431610503E-2</v>
      </c>
      <c r="AW19" s="155">
        <v>0.15622181926181783</v>
      </c>
      <c r="AX19" s="156">
        <v>0.14657018851288858</v>
      </c>
      <c r="AY19" s="271">
        <v>0.15132760285280905</v>
      </c>
      <c r="AZ19" s="150">
        <v>2117.3503901675458</v>
      </c>
      <c r="BA19" s="151">
        <v>1962.8209024236519</v>
      </c>
      <c r="BB19" s="269">
        <v>2039.6314359402913</v>
      </c>
      <c r="BC19" s="155">
        <v>2.4997373446989362</v>
      </c>
      <c r="BD19" s="156">
        <v>2.2576002629979781</v>
      </c>
      <c r="BE19" s="271">
        <v>2.3769527801711439</v>
      </c>
      <c r="BF19" s="155">
        <v>-8.1566248843059519E-2</v>
      </c>
      <c r="BG19" s="156">
        <v>-6.1989895310147196E-2</v>
      </c>
      <c r="BH19" s="271">
        <v>-7.1608186637327445E-2</v>
      </c>
      <c r="BI19" s="157" t="s">
        <v>80</v>
      </c>
    </row>
    <row r="20" spans="1:61">
      <c r="A20" s="143">
        <v>210</v>
      </c>
      <c r="B20" s="144">
        <v>11</v>
      </c>
      <c r="C20" s="255" t="s">
        <v>76</v>
      </c>
      <c r="D20" s="145" t="s">
        <v>77</v>
      </c>
      <c r="E20" s="146" t="s">
        <v>58</v>
      </c>
      <c r="F20" s="147" t="s">
        <v>59</v>
      </c>
      <c r="G20" s="143">
        <v>3</v>
      </c>
      <c r="H20" s="148" t="s">
        <v>365</v>
      </c>
      <c r="I20" s="149" t="s">
        <v>367</v>
      </c>
      <c r="J20" s="150">
        <v>3948</v>
      </c>
      <c r="K20" s="151">
        <v>3948</v>
      </c>
      <c r="L20" s="151">
        <v>3988</v>
      </c>
      <c r="M20" s="151">
        <v>3988</v>
      </c>
      <c r="N20" s="267">
        <v>3968</v>
      </c>
      <c r="O20" s="152">
        <v>3968</v>
      </c>
      <c r="P20" s="150">
        <v>7000341.9100000001</v>
      </c>
      <c r="Q20" s="151">
        <v>7000341.9100000001</v>
      </c>
      <c r="R20" s="151">
        <v>7543740.6100000003</v>
      </c>
      <c r="S20" s="151">
        <v>7543740.6100000003</v>
      </c>
      <c r="T20" s="269">
        <v>7272041.2599999998</v>
      </c>
      <c r="U20" s="153">
        <v>7272041.2599999998</v>
      </c>
      <c r="V20" s="143">
        <v>764208.26</v>
      </c>
      <c r="W20" s="154">
        <v>1018877.33</v>
      </c>
      <c r="X20" s="143">
        <v>891542.79499999993</v>
      </c>
      <c r="Y20" s="143">
        <v>9690996.4700000007</v>
      </c>
      <c r="Z20" s="154">
        <v>9880617.25</v>
      </c>
      <c r="AA20" s="143">
        <v>9785806.8599999994</v>
      </c>
      <c r="AB20" s="143">
        <v>-11554.39</v>
      </c>
      <c r="AC20" s="154">
        <v>34978.6</v>
      </c>
      <c r="AD20" s="143">
        <v>11712.105</v>
      </c>
      <c r="AE20" s="143">
        <v>555457.61</v>
      </c>
      <c r="AF20" s="143">
        <v>513315.6</v>
      </c>
      <c r="AG20" s="143">
        <v>534386.60499999998</v>
      </c>
      <c r="AH20" s="143">
        <v>6774328.04</v>
      </c>
      <c r="AI20" s="154">
        <v>5903008.71</v>
      </c>
      <c r="AJ20" s="143">
        <v>6338668.375</v>
      </c>
      <c r="AK20" s="143">
        <v>9503690</v>
      </c>
      <c r="AL20" s="154">
        <v>9642966.9499999993</v>
      </c>
      <c r="AM20" s="143">
        <v>9573328.4749999996</v>
      </c>
      <c r="AN20" s="143">
        <v>3403967.89</v>
      </c>
      <c r="AO20" s="154">
        <v>3944508.22</v>
      </c>
      <c r="AP20" s="144">
        <v>3674238.0550000002</v>
      </c>
      <c r="AQ20" s="155">
        <v>7.8857552199686223E-2</v>
      </c>
      <c r="AR20" s="156">
        <v>0.10311879351464606</v>
      </c>
      <c r="AS20" s="271">
        <v>9.110570111946803E-2</v>
      </c>
      <c r="AT20" s="155">
        <v>-1.1922809007070042E-3</v>
      </c>
      <c r="AU20" s="156">
        <v>3.5401229614475753E-3</v>
      </c>
      <c r="AV20" s="271">
        <v>1.1968461229164295E-3</v>
      </c>
      <c r="AW20" s="155">
        <v>5.7316872596074729E-2</v>
      </c>
      <c r="AX20" s="156">
        <v>5.1951774571573447E-2</v>
      </c>
      <c r="AY20" s="271">
        <v>5.4608333543178067E-2</v>
      </c>
      <c r="AZ20" s="150">
        <v>1715.8885612968591</v>
      </c>
      <c r="BA20" s="151">
        <v>1480.1927557673016</v>
      </c>
      <c r="BB20" s="269">
        <v>1597.4466670866934</v>
      </c>
      <c r="BC20" s="155">
        <v>0.98067211451579439</v>
      </c>
      <c r="BD20" s="156">
        <v>0.9759478285630383</v>
      </c>
      <c r="BE20" s="271">
        <v>0.97828708577230183</v>
      </c>
      <c r="BF20" s="155">
        <v>0.48625737624864102</v>
      </c>
      <c r="BG20" s="156">
        <v>0.52288492194060221</v>
      </c>
      <c r="BH20" s="271">
        <v>0.50525539166151545</v>
      </c>
      <c r="BI20" s="157" t="s">
        <v>80</v>
      </c>
    </row>
    <row r="21" spans="1:61">
      <c r="A21" s="143">
        <v>40</v>
      </c>
      <c r="B21" s="144">
        <v>13</v>
      </c>
      <c r="C21" s="255" t="s">
        <v>81</v>
      </c>
      <c r="D21" s="145" t="s">
        <v>82</v>
      </c>
      <c r="E21" s="146" t="s">
        <v>67</v>
      </c>
      <c r="F21" s="147" t="s">
        <v>68</v>
      </c>
      <c r="G21" s="143">
        <v>1</v>
      </c>
      <c r="H21" s="148" t="s">
        <v>365</v>
      </c>
      <c r="I21" s="149" t="s">
        <v>367</v>
      </c>
      <c r="J21" s="150">
        <v>1171</v>
      </c>
      <c r="K21" s="151">
        <v>1171</v>
      </c>
      <c r="L21" s="151">
        <v>1239</v>
      </c>
      <c r="M21" s="151">
        <v>1239</v>
      </c>
      <c r="N21" s="267">
        <v>1205</v>
      </c>
      <c r="O21" s="152">
        <v>1205</v>
      </c>
      <c r="P21" s="150">
        <v>1847757.28</v>
      </c>
      <c r="Q21" s="151">
        <v>1847757.28</v>
      </c>
      <c r="R21" s="151">
        <v>2112608.58</v>
      </c>
      <c r="S21" s="151">
        <v>2112608.58</v>
      </c>
      <c r="T21" s="269">
        <v>1980182.93</v>
      </c>
      <c r="U21" s="153">
        <v>1980182.9300000002</v>
      </c>
      <c r="V21" s="143">
        <v>106314.19</v>
      </c>
      <c r="W21" s="154">
        <v>351573.03</v>
      </c>
      <c r="X21" s="143">
        <v>228943.61000000002</v>
      </c>
      <c r="Y21" s="143">
        <v>1552465.76</v>
      </c>
      <c r="Z21" s="154">
        <v>1756118.89</v>
      </c>
      <c r="AA21" s="143">
        <v>1654292.325</v>
      </c>
      <c r="AB21" s="143">
        <v>-18897.419999999998</v>
      </c>
      <c r="AC21" s="154">
        <v>10369.66</v>
      </c>
      <c r="AD21" s="143">
        <v>-4263.8799999999992</v>
      </c>
      <c r="AE21" s="143">
        <v>158102.58000000002</v>
      </c>
      <c r="AF21" s="143">
        <v>187369.66</v>
      </c>
      <c r="AG21" s="143">
        <v>172736.12</v>
      </c>
      <c r="AH21" s="143">
        <v>1751929.58</v>
      </c>
      <c r="AI21" s="154">
        <v>1400356.55</v>
      </c>
      <c r="AJ21" s="143">
        <v>1576143.0649999999</v>
      </c>
      <c r="AK21" s="143">
        <v>2202100</v>
      </c>
      <c r="AL21" s="154">
        <v>2103404.69</v>
      </c>
      <c r="AM21" s="143">
        <v>2152752.3449999997</v>
      </c>
      <c r="AN21" s="143">
        <v>556757.12</v>
      </c>
      <c r="AO21" s="154">
        <v>731330.15</v>
      </c>
      <c r="AP21" s="144">
        <v>644043.63500000001</v>
      </c>
      <c r="AQ21" s="155">
        <v>6.848085976466238E-2</v>
      </c>
      <c r="AR21" s="156">
        <v>0.2001988771956095</v>
      </c>
      <c r="AS21" s="271">
        <v>0.1383936844414726</v>
      </c>
      <c r="AT21" s="155">
        <v>-1.2172519669612551E-2</v>
      </c>
      <c r="AU21" s="156">
        <v>5.9048735589877976E-3</v>
      </c>
      <c r="AV21" s="271">
        <v>-2.5774646569795331E-3</v>
      </c>
      <c r="AW21" s="155">
        <v>0.10183965667622841</v>
      </c>
      <c r="AX21" s="156">
        <v>0.10669531605573698</v>
      </c>
      <c r="AY21" s="271">
        <v>0.10441692643408716</v>
      </c>
      <c r="AZ21" s="150">
        <v>1496.0969940222033</v>
      </c>
      <c r="BA21" s="151">
        <v>1130.231275221953</v>
      </c>
      <c r="BB21" s="269">
        <v>1308.0025435684647</v>
      </c>
      <c r="BC21" s="155">
        <v>1.418453183791957</v>
      </c>
      <c r="BD21" s="156">
        <v>1.1977575675414551</v>
      </c>
      <c r="BE21" s="271">
        <v>1.3013131430685927</v>
      </c>
      <c r="BF21" s="155">
        <v>0.30131507315722772</v>
      </c>
      <c r="BG21" s="156">
        <v>0.34617399404862781</v>
      </c>
      <c r="BH21" s="271">
        <v>0.32524451415203343</v>
      </c>
      <c r="BI21" s="157" t="s">
        <v>80</v>
      </c>
    </row>
    <row r="22" spans="1:61">
      <c r="A22" s="143">
        <v>41</v>
      </c>
      <c r="B22" s="144">
        <v>15</v>
      </c>
      <c r="C22" s="255" t="s">
        <v>83</v>
      </c>
      <c r="D22" s="145" t="s">
        <v>84</v>
      </c>
      <c r="E22" s="146" t="s">
        <v>58</v>
      </c>
      <c r="F22" s="147" t="s">
        <v>59</v>
      </c>
      <c r="G22" s="143">
        <v>3</v>
      </c>
      <c r="H22" s="148" t="s">
        <v>365</v>
      </c>
      <c r="I22" s="149" t="s">
        <v>367</v>
      </c>
      <c r="J22" s="150">
        <v>2816</v>
      </c>
      <c r="K22" s="151">
        <v>2816</v>
      </c>
      <c r="L22" s="151">
        <v>2835</v>
      </c>
      <c r="M22" s="151">
        <v>2835</v>
      </c>
      <c r="N22" s="267">
        <v>2825.5</v>
      </c>
      <c r="O22" s="152">
        <v>2825.5</v>
      </c>
      <c r="P22" s="150">
        <v>5399955.4100000001</v>
      </c>
      <c r="Q22" s="151">
        <v>5399955.4100000001</v>
      </c>
      <c r="R22" s="151">
        <v>4832692.21</v>
      </c>
      <c r="S22" s="151">
        <v>4832692.21</v>
      </c>
      <c r="T22" s="269">
        <v>5116323.8099999996</v>
      </c>
      <c r="U22" s="153">
        <v>5116323.8100000005</v>
      </c>
      <c r="V22" s="143">
        <v>1341321.26</v>
      </c>
      <c r="W22" s="154">
        <v>1153426.93</v>
      </c>
      <c r="X22" s="143">
        <v>1247374.095</v>
      </c>
      <c r="Y22" s="143">
        <v>7462915.6900000004</v>
      </c>
      <c r="Z22" s="154">
        <v>7173798.9299999997</v>
      </c>
      <c r="AA22" s="143">
        <v>7318357.3100000005</v>
      </c>
      <c r="AB22" s="143">
        <v>43475.21</v>
      </c>
      <c r="AC22" s="154">
        <v>42578.47</v>
      </c>
      <c r="AD22" s="143">
        <v>43026.84</v>
      </c>
      <c r="AE22" s="143">
        <v>353240.21</v>
      </c>
      <c r="AF22" s="143">
        <v>299090.46999999997</v>
      </c>
      <c r="AG22" s="143">
        <v>326165.33999999997</v>
      </c>
      <c r="AH22" s="143">
        <v>-678347.9</v>
      </c>
      <c r="AI22" s="154">
        <v>-1324817.43</v>
      </c>
      <c r="AJ22" s="143">
        <v>-1001582.665</v>
      </c>
      <c r="AK22" s="143">
        <v>3059423.6</v>
      </c>
      <c r="AL22" s="154">
        <v>2831375.65</v>
      </c>
      <c r="AM22" s="143">
        <v>2945399.625</v>
      </c>
      <c r="AN22" s="143">
        <v>3892092.7</v>
      </c>
      <c r="AO22" s="154">
        <v>4785530.68</v>
      </c>
      <c r="AP22" s="144">
        <v>4338811.6899999995</v>
      </c>
      <c r="AQ22" s="155">
        <v>0.17973153063986977</v>
      </c>
      <c r="AR22" s="156">
        <v>0.16078328111156023</v>
      </c>
      <c r="AS22" s="271">
        <v>0.17044454679680021</v>
      </c>
      <c r="AT22" s="155">
        <v>5.8254992828412882E-3</v>
      </c>
      <c r="AU22" s="156">
        <v>5.9352750774686134E-3</v>
      </c>
      <c r="AV22" s="271">
        <v>5.8793029880089302E-3</v>
      </c>
      <c r="AW22" s="155">
        <v>4.733273490859978E-2</v>
      </c>
      <c r="AX22" s="156">
        <v>4.1692062032745038E-2</v>
      </c>
      <c r="AY22" s="271">
        <v>4.456810814010391E-2</v>
      </c>
      <c r="AZ22" s="150">
        <v>-240.89058948863635</v>
      </c>
      <c r="BA22" s="151">
        <v>-467.30773544973545</v>
      </c>
      <c r="BB22" s="269">
        <v>-354.47979649619532</v>
      </c>
      <c r="BC22" s="155">
        <v>0.40995017592112176</v>
      </c>
      <c r="BD22" s="156">
        <v>0.39468288387056871</v>
      </c>
      <c r="BE22" s="271">
        <v>0.40246731612507175</v>
      </c>
      <c r="BF22" s="155">
        <v>0.72076385904823614</v>
      </c>
      <c r="BG22" s="156">
        <v>0.99024114759421022</v>
      </c>
      <c r="BH22" s="271">
        <v>0.84803305090261683</v>
      </c>
      <c r="BI22" s="157" t="s">
        <v>80</v>
      </c>
    </row>
    <row r="23" spans="1:61">
      <c r="A23" s="143">
        <v>215</v>
      </c>
      <c r="B23" s="144">
        <v>16</v>
      </c>
      <c r="C23" s="255" t="s">
        <v>85</v>
      </c>
      <c r="D23" s="145" t="s">
        <v>86</v>
      </c>
      <c r="E23" s="146" t="s">
        <v>58</v>
      </c>
      <c r="F23" s="147" t="s">
        <v>59</v>
      </c>
      <c r="G23" s="143">
        <v>3</v>
      </c>
      <c r="H23" s="148" t="s">
        <v>365</v>
      </c>
      <c r="I23" s="149" t="s">
        <v>367</v>
      </c>
      <c r="J23" s="150">
        <v>10560</v>
      </c>
      <c r="K23" s="151">
        <v>10560</v>
      </c>
      <c r="L23" s="151">
        <v>10733</v>
      </c>
      <c r="M23" s="151">
        <v>10733</v>
      </c>
      <c r="N23" s="267">
        <v>10646.5</v>
      </c>
      <c r="O23" s="152">
        <v>10646.5</v>
      </c>
      <c r="P23" s="150">
        <v>19123634.949999999</v>
      </c>
      <c r="Q23" s="151">
        <v>19123634.949999999</v>
      </c>
      <c r="R23" s="151">
        <v>20354314.809999999</v>
      </c>
      <c r="S23" s="151">
        <v>20354314.809999999</v>
      </c>
      <c r="T23" s="269">
        <v>19738974.879999999</v>
      </c>
      <c r="U23" s="153">
        <v>19738974.879999999</v>
      </c>
      <c r="V23" s="143">
        <v>510156.99</v>
      </c>
      <c r="W23" s="154">
        <v>546773.46</v>
      </c>
      <c r="X23" s="143">
        <v>528465.22499999998</v>
      </c>
      <c r="Y23" s="143">
        <v>20563237.670000002</v>
      </c>
      <c r="Z23" s="154">
        <v>20812783.829999998</v>
      </c>
      <c r="AA23" s="143">
        <v>20688010.75</v>
      </c>
      <c r="AB23" s="143">
        <v>-24471.81</v>
      </c>
      <c r="AC23" s="154">
        <v>68093.929999999993</v>
      </c>
      <c r="AD23" s="143">
        <v>21811.059999999998</v>
      </c>
      <c r="AE23" s="143">
        <v>606934.43999999994</v>
      </c>
      <c r="AF23" s="143">
        <v>595368.63</v>
      </c>
      <c r="AG23" s="143">
        <v>601151.53499999992</v>
      </c>
      <c r="AH23" s="143">
        <v>11274.85</v>
      </c>
      <c r="AI23" s="154">
        <v>382991.94</v>
      </c>
      <c r="AJ23" s="143">
        <v>197133.39499999999</v>
      </c>
      <c r="AK23" s="143">
        <v>6000000</v>
      </c>
      <c r="AL23" s="154">
        <v>6673795.2300000004</v>
      </c>
      <c r="AM23" s="143">
        <v>6336897.6150000002</v>
      </c>
      <c r="AN23" s="143">
        <v>5815886.0499999998</v>
      </c>
      <c r="AO23" s="154">
        <v>5835384.8099999996</v>
      </c>
      <c r="AP23" s="144">
        <v>5825635.4299999997</v>
      </c>
      <c r="AQ23" s="155">
        <v>2.4809176365464824E-2</v>
      </c>
      <c r="AR23" s="156">
        <v>2.6271039206771984E-2</v>
      </c>
      <c r="AS23" s="271">
        <v>2.5544516163788247E-2</v>
      </c>
      <c r="AT23" s="155">
        <v>-1.1900757260468896E-3</v>
      </c>
      <c r="AU23" s="156">
        <v>3.2717358021971056E-3</v>
      </c>
      <c r="AV23" s="271">
        <v>1.0542850283466717E-3</v>
      </c>
      <c r="AW23" s="155">
        <v>2.9515509655634879E-2</v>
      </c>
      <c r="AX23" s="156">
        <v>2.8605910428081357E-2</v>
      </c>
      <c r="AY23" s="271">
        <v>2.9057967064329754E-2</v>
      </c>
      <c r="AZ23" s="150">
        <v>1.0676941287878787</v>
      </c>
      <c r="BA23" s="151">
        <v>35.683587067921366</v>
      </c>
      <c r="BB23" s="269">
        <v>18.51626309115672</v>
      </c>
      <c r="BC23" s="155">
        <v>0.29178284549779265</v>
      </c>
      <c r="BD23" s="156">
        <v>0.32065846090133543</v>
      </c>
      <c r="BE23" s="271">
        <v>0.30630773019102381</v>
      </c>
      <c r="BF23" s="155">
        <v>0.30412032363125613</v>
      </c>
      <c r="BG23" s="156">
        <v>0.28669030937524348</v>
      </c>
      <c r="BH23" s="271">
        <v>0.29513363613946708</v>
      </c>
      <c r="BI23" s="157" t="s">
        <v>80</v>
      </c>
    </row>
    <row r="24" spans="1:61">
      <c r="A24" s="143">
        <v>45</v>
      </c>
      <c r="B24" s="144">
        <v>17</v>
      </c>
      <c r="C24" s="255" t="s">
        <v>87</v>
      </c>
      <c r="D24" s="145" t="s">
        <v>88</v>
      </c>
      <c r="E24" s="146" t="s">
        <v>67</v>
      </c>
      <c r="F24" s="147" t="s">
        <v>68</v>
      </c>
      <c r="G24" s="143">
        <v>1</v>
      </c>
      <c r="H24" s="148" t="s">
        <v>365</v>
      </c>
      <c r="I24" s="149" t="s">
        <v>367</v>
      </c>
      <c r="J24" s="150">
        <v>2176</v>
      </c>
      <c r="K24" s="151">
        <v>2176</v>
      </c>
      <c r="L24" s="151">
        <v>2164</v>
      </c>
      <c r="M24" s="151">
        <v>2164</v>
      </c>
      <c r="N24" s="267">
        <v>2170</v>
      </c>
      <c r="O24" s="152">
        <v>2170</v>
      </c>
      <c r="P24" s="150">
        <v>9868001.0700000003</v>
      </c>
      <c r="Q24" s="151">
        <v>9868001.0700000003</v>
      </c>
      <c r="R24" s="151">
        <v>8732820.7400000002</v>
      </c>
      <c r="S24" s="151">
        <v>8732820.7400000002</v>
      </c>
      <c r="T24" s="269">
        <v>9300410.9049999993</v>
      </c>
      <c r="U24" s="153">
        <v>9300410.9050000012</v>
      </c>
      <c r="V24" s="143">
        <v>-83615.14</v>
      </c>
      <c r="W24" s="154">
        <v>-274368.96999999997</v>
      </c>
      <c r="X24" s="143">
        <v>-178992.05499999999</v>
      </c>
      <c r="Y24" s="143">
        <v>3911705.2</v>
      </c>
      <c r="Z24" s="154">
        <v>3596395.24</v>
      </c>
      <c r="AA24" s="143">
        <v>3754050.22</v>
      </c>
      <c r="AB24" s="143">
        <v>32648.99</v>
      </c>
      <c r="AC24" s="154">
        <v>28779.74</v>
      </c>
      <c r="AD24" s="143">
        <v>30714.365000000002</v>
      </c>
      <c r="AE24" s="143">
        <v>296170.48</v>
      </c>
      <c r="AF24" s="143">
        <v>265873.74</v>
      </c>
      <c r="AG24" s="143">
        <v>281022.11</v>
      </c>
      <c r="AH24" s="143">
        <v>1674518.04</v>
      </c>
      <c r="AI24" s="154">
        <v>1948887.01</v>
      </c>
      <c r="AJ24" s="143">
        <v>1811702.5249999999</v>
      </c>
      <c r="AK24" s="143">
        <v>3106918.7</v>
      </c>
      <c r="AL24" s="154">
        <v>3051216.1</v>
      </c>
      <c r="AM24" s="143">
        <v>3079067.4000000004</v>
      </c>
      <c r="AN24" s="143">
        <v>3872857.96</v>
      </c>
      <c r="AO24" s="154">
        <v>3361394.99</v>
      </c>
      <c r="AP24" s="144">
        <v>3617126.4750000001</v>
      </c>
      <c r="AQ24" s="155">
        <v>-2.1375624114005318E-2</v>
      </c>
      <c r="AR24" s="156">
        <v>-7.6289993643746445E-2</v>
      </c>
      <c r="AS24" s="271">
        <v>-4.7679717774260354E-2</v>
      </c>
      <c r="AT24" s="155">
        <v>8.346485312850262E-3</v>
      </c>
      <c r="AU24" s="156">
        <v>8.0023851883420909E-3</v>
      </c>
      <c r="AV24" s="271">
        <v>8.1816606598299584E-3</v>
      </c>
      <c r="AW24" s="155">
        <v>7.5713906047930185E-2</v>
      </c>
      <c r="AX24" s="156">
        <v>7.3927842257960494E-2</v>
      </c>
      <c r="AY24" s="271">
        <v>7.485837789351682E-2</v>
      </c>
      <c r="AZ24" s="150">
        <v>769.53954044117643</v>
      </c>
      <c r="BA24" s="151">
        <v>900.5947365988909</v>
      </c>
      <c r="BB24" s="269">
        <v>834.88595622119806</v>
      </c>
      <c r="BC24" s="155">
        <v>0.79426197557014266</v>
      </c>
      <c r="BD24" s="156">
        <v>0.84840955912287319</v>
      </c>
      <c r="BE24" s="271">
        <v>0.82019877720229328</v>
      </c>
      <c r="BF24" s="155">
        <v>0.39246630928871601</v>
      </c>
      <c r="BG24" s="156">
        <v>0.38491514827544715</v>
      </c>
      <c r="BH24" s="271">
        <v>0.38892114681249129</v>
      </c>
      <c r="BI24" s="157" t="s">
        <v>80</v>
      </c>
    </row>
    <row r="25" spans="1:61">
      <c r="A25" s="143">
        <v>46</v>
      </c>
      <c r="B25" s="144">
        <v>18</v>
      </c>
      <c r="C25" s="255" t="s">
        <v>89</v>
      </c>
      <c r="D25" s="145" t="s">
        <v>90</v>
      </c>
      <c r="E25" s="146" t="s">
        <v>67</v>
      </c>
      <c r="F25" s="147" t="s">
        <v>68</v>
      </c>
      <c r="G25" s="143">
        <v>1</v>
      </c>
      <c r="H25" s="148" t="s">
        <v>365</v>
      </c>
      <c r="I25" s="149" t="s">
        <v>367</v>
      </c>
      <c r="J25" s="150">
        <v>717</v>
      </c>
      <c r="K25" s="151">
        <v>717</v>
      </c>
      <c r="L25" s="151">
        <v>731</v>
      </c>
      <c r="M25" s="151">
        <v>731</v>
      </c>
      <c r="N25" s="267">
        <v>724</v>
      </c>
      <c r="O25" s="152">
        <v>724</v>
      </c>
      <c r="P25" s="150">
        <v>1151834.8400000001</v>
      </c>
      <c r="Q25" s="151">
        <v>1151834.8400000001</v>
      </c>
      <c r="R25" s="151">
        <v>1228569.6399999999</v>
      </c>
      <c r="S25" s="151">
        <v>1228569.6399999999</v>
      </c>
      <c r="T25" s="269">
        <v>1190202.24</v>
      </c>
      <c r="U25" s="153">
        <v>1190202.24</v>
      </c>
      <c r="V25" s="143">
        <v>49778.15</v>
      </c>
      <c r="W25" s="154">
        <v>68722.13</v>
      </c>
      <c r="X25" s="143">
        <v>59250.14</v>
      </c>
      <c r="Y25" s="143">
        <v>1101427.3899999999</v>
      </c>
      <c r="Z25" s="154">
        <v>1162337.54</v>
      </c>
      <c r="AA25" s="143">
        <v>1131882.4649999999</v>
      </c>
      <c r="AB25" s="143">
        <v>-17564.849999999999</v>
      </c>
      <c r="AC25" s="154">
        <v>-8580.5400000000009</v>
      </c>
      <c r="AD25" s="143">
        <v>-13072.695</v>
      </c>
      <c r="AE25" s="143">
        <v>6435.1500000000015</v>
      </c>
      <c r="AF25" s="143">
        <v>11419.46</v>
      </c>
      <c r="AG25" s="143">
        <v>8927.3050000000003</v>
      </c>
      <c r="AH25" s="143">
        <v>-257108.24</v>
      </c>
      <c r="AI25" s="154">
        <v>-325830.37</v>
      </c>
      <c r="AJ25" s="143">
        <v>-291469.30499999999</v>
      </c>
      <c r="AK25" s="143">
        <v>214070</v>
      </c>
      <c r="AL25" s="154">
        <v>214070</v>
      </c>
      <c r="AM25" s="143">
        <v>214070</v>
      </c>
      <c r="AN25" s="143">
        <v>658762.18999999994</v>
      </c>
      <c r="AO25" s="154">
        <v>662484.31999999995</v>
      </c>
      <c r="AP25" s="144">
        <v>660623.25499999989</v>
      </c>
      <c r="AQ25" s="155">
        <v>4.5194218386016352E-2</v>
      </c>
      <c r="AR25" s="156">
        <v>5.912407337372929E-2</v>
      </c>
      <c r="AS25" s="271">
        <v>5.2346548190407745E-2</v>
      </c>
      <c r="AT25" s="155">
        <v>-1.594735173600504E-2</v>
      </c>
      <c r="AU25" s="156">
        <v>-7.3821413356399039E-3</v>
      </c>
      <c r="AV25" s="271">
        <v>-1.1549516318374984E-2</v>
      </c>
      <c r="AW25" s="155">
        <v>5.8425549050491674E-3</v>
      </c>
      <c r="AX25" s="156">
        <v>9.824564386004429E-3</v>
      </c>
      <c r="AY25" s="271">
        <v>7.8871307543402942E-3</v>
      </c>
      <c r="AZ25" s="150">
        <v>-358.58889818688982</v>
      </c>
      <c r="BA25" s="151">
        <v>-445.73238030095757</v>
      </c>
      <c r="BB25" s="269">
        <v>-402.58191298342541</v>
      </c>
      <c r="BC25" s="155">
        <v>0.19435688811043642</v>
      </c>
      <c r="BD25" s="156">
        <v>0.18417197469162011</v>
      </c>
      <c r="BE25" s="271">
        <v>0.18912741085709817</v>
      </c>
      <c r="BF25" s="155">
        <v>0.57192417447626431</v>
      </c>
      <c r="BG25" s="156">
        <v>0.539232208277587</v>
      </c>
      <c r="BH25" s="271">
        <v>0.55505126170826236</v>
      </c>
      <c r="BI25" s="157" t="s">
        <v>57</v>
      </c>
    </row>
    <row r="26" spans="1:61">
      <c r="A26" s="143">
        <v>212</v>
      </c>
      <c r="B26" s="144">
        <v>20</v>
      </c>
      <c r="C26" s="255" t="s">
        <v>91</v>
      </c>
      <c r="D26" s="145" t="s">
        <v>92</v>
      </c>
      <c r="E26" s="146" t="s">
        <v>58</v>
      </c>
      <c r="F26" s="147" t="s">
        <v>59</v>
      </c>
      <c r="G26" s="143">
        <v>3</v>
      </c>
      <c r="H26" s="148" t="s">
        <v>365</v>
      </c>
      <c r="I26" s="149" t="s">
        <v>367</v>
      </c>
      <c r="J26" s="150">
        <v>3797</v>
      </c>
      <c r="K26" s="151">
        <v>3797</v>
      </c>
      <c r="L26" s="151">
        <v>3838</v>
      </c>
      <c r="M26" s="151">
        <v>3838</v>
      </c>
      <c r="N26" s="267">
        <v>3817.5</v>
      </c>
      <c r="O26" s="152">
        <v>3817.5</v>
      </c>
      <c r="P26" s="150">
        <v>6048807.2800000003</v>
      </c>
      <c r="Q26" s="151">
        <v>6048807.2800000003</v>
      </c>
      <c r="R26" s="151">
        <v>6368158.54</v>
      </c>
      <c r="S26" s="151">
        <v>6368158.54</v>
      </c>
      <c r="T26" s="269">
        <v>6208482.9100000001</v>
      </c>
      <c r="U26" s="153">
        <v>6208482.9100000001</v>
      </c>
      <c r="V26" s="143">
        <v>290179.90000000002</v>
      </c>
      <c r="W26" s="154">
        <v>700087.76</v>
      </c>
      <c r="X26" s="143">
        <v>495133.83</v>
      </c>
      <c r="Y26" s="143">
        <v>8711088.3699999992</v>
      </c>
      <c r="Z26" s="154">
        <v>9211534.6300000008</v>
      </c>
      <c r="AA26" s="143">
        <v>8961311.5</v>
      </c>
      <c r="AB26" s="143">
        <v>25787.07</v>
      </c>
      <c r="AC26" s="154">
        <v>20225.96</v>
      </c>
      <c r="AD26" s="143">
        <v>23006.514999999999</v>
      </c>
      <c r="AE26" s="143">
        <v>375041.64</v>
      </c>
      <c r="AF26" s="143">
        <v>436056.56</v>
      </c>
      <c r="AG26" s="143">
        <v>405549.1</v>
      </c>
      <c r="AH26" s="143">
        <v>854763.85</v>
      </c>
      <c r="AI26" s="154">
        <v>455166.49</v>
      </c>
      <c r="AJ26" s="143">
        <v>654965.16999999993</v>
      </c>
      <c r="AK26" s="143">
        <v>5605400.25</v>
      </c>
      <c r="AL26" s="154">
        <v>5693949.8499999996</v>
      </c>
      <c r="AM26" s="143">
        <v>5649675.0499999998</v>
      </c>
      <c r="AN26" s="143">
        <v>3763243.15</v>
      </c>
      <c r="AO26" s="154">
        <v>4025341.51</v>
      </c>
      <c r="AP26" s="144">
        <v>3894292.33</v>
      </c>
      <c r="AQ26" s="155">
        <v>3.3311555074948693E-2</v>
      </c>
      <c r="AR26" s="156">
        <v>7.6001208063634015E-2</v>
      </c>
      <c r="AS26" s="271">
        <v>5.5252384653741812E-2</v>
      </c>
      <c r="AT26" s="155">
        <v>2.9602581106636166E-3</v>
      </c>
      <c r="AU26" s="156">
        <v>2.1957209968172259E-3</v>
      </c>
      <c r="AV26" s="271">
        <v>2.5673156211565682E-3</v>
      </c>
      <c r="AW26" s="155">
        <v>4.3053361884331343E-2</v>
      </c>
      <c r="AX26" s="156">
        <v>4.7338101360424455E-2</v>
      </c>
      <c r="AY26" s="271">
        <v>4.5255552158855315E-2</v>
      </c>
      <c r="AZ26" s="150">
        <v>225.11557808796417</v>
      </c>
      <c r="BA26" s="151">
        <v>118.59470818134444</v>
      </c>
      <c r="BB26" s="269">
        <v>171.5691342501637</v>
      </c>
      <c r="BC26" s="155">
        <v>0.64347874937239335</v>
      </c>
      <c r="BD26" s="156">
        <v>0.61813259990968505</v>
      </c>
      <c r="BE26" s="271">
        <v>0.63045180942543955</v>
      </c>
      <c r="BF26" s="155">
        <v>0.622146313446442</v>
      </c>
      <c r="BG26" s="156">
        <v>0.63210447489895571</v>
      </c>
      <c r="BH26" s="271">
        <v>0.62725345087565032</v>
      </c>
      <c r="BI26" s="157" t="s">
        <v>80</v>
      </c>
    </row>
    <row r="27" spans="1:61">
      <c r="A27" s="143">
        <v>49</v>
      </c>
      <c r="B27" s="144">
        <v>21</v>
      </c>
      <c r="C27" s="255" t="s">
        <v>93</v>
      </c>
      <c r="D27" s="145" t="s">
        <v>94</v>
      </c>
      <c r="E27" s="146" t="s">
        <v>67</v>
      </c>
      <c r="F27" s="147" t="s">
        <v>68</v>
      </c>
      <c r="G27" s="143">
        <v>1</v>
      </c>
      <c r="H27" s="148" t="s">
        <v>365</v>
      </c>
      <c r="I27" s="149" t="s">
        <v>367</v>
      </c>
      <c r="J27" s="150">
        <v>1068</v>
      </c>
      <c r="K27" s="151">
        <v>1068</v>
      </c>
      <c r="L27" s="151">
        <v>1120</v>
      </c>
      <c r="M27" s="151">
        <v>1120</v>
      </c>
      <c r="N27" s="267">
        <v>1094</v>
      </c>
      <c r="O27" s="152">
        <v>1094</v>
      </c>
      <c r="P27" s="150">
        <v>2816577.2</v>
      </c>
      <c r="Q27" s="151">
        <v>2816577.2</v>
      </c>
      <c r="R27" s="151">
        <v>3451356.19</v>
      </c>
      <c r="S27" s="151">
        <v>3451356.19</v>
      </c>
      <c r="T27" s="269">
        <v>3133966.6949999998</v>
      </c>
      <c r="U27" s="153">
        <v>3133966.6950000003</v>
      </c>
      <c r="V27" s="143">
        <v>267203.15000000002</v>
      </c>
      <c r="W27" s="154">
        <v>551948.05000000005</v>
      </c>
      <c r="X27" s="143">
        <v>409575.60000000003</v>
      </c>
      <c r="Y27" s="143">
        <v>1605402.94</v>
      </c>
      <c r="Z27" s="154">
        <v>2026127.29</v>
      </c>
      <c r="AA27" s="143">
        <v>1815765.115</v>
      </c>
      <c r="AB27" s="143">
        <v>-4703.84</v>
      </c>
      <c r="AC27" s="154">
        <v>19249.46</v>
      </c>
      <c r="AD27" s="143">
        <v>7272.8099999999995</v>
      </c>
      <c r="AE27" s="143">
        <v>200794.16</v>
      </c>
      <c r="AF27" s="143">
        <v>189590.46</v>
      </c>
      <c r="AG27" s="143">
        <v>195192.31</v>
      </c>
      <c r="AH27" s="143">
        <v>3232084.27</v>
      </c>
      <c r="AI27" s="154">
        <v>2680136.2200000002</v>
      </c>
      <c r="AJ27" s="143">
        <v>2956110.2450000001</v>
      </c>
      <c r="AK27" s="143">
        <v>4000000</v>
      </c>
      <c r="AL27" s="154">
        <v>4022375.1</v>
      </c>
      <c r="AM27" s="143">
        <v>4011187.55</v>
      </c>
      <c r="AN27" s="143">
        <v>994503.53</v>
      </c>
      <c r="AO27" s="154">
        <v>1376110.58</v>
      </c>
      <c r="AP27" s="144">
        <v>1185307.0550000002</v>
      </c>
      <c r="AQ27" s="155">
        <v>0.16643992815909509</v>
      </c>
      <c r="AR27" s="156">
        <v>0.27241528838003065</v>
      </c>
      <c r="AS27" s="271">
        <v>0.22556639986995236</v>
      </c>
      <c r="AT27" s="155">
        <v>-2.9300058463827159E-3</v>
      </c>
      <c r="AU27" s="156">
        <v>9.5006173082047563E-3</v>
      </c>
      <c r="AV27" s="271">
        <v>4.0053693839139535E-3</v>
      </c>
      <c r="AW27" s="155">
        <v>0.12507399544191691</v>
      </c>
      <c r="AX27" s="156">
        <v>9.3572827796026575E-2</v>
      </c>
      <c r="AY27" s="271">
        <v>0.10749865628958291</v>
      </c>
      <c r="AZ27" s="150">
        <v>3026.2961329588015</v>
      </c>
      <c r="BA27" s="151">
        <v>2392.9787678571429</v>
      </c>
      <c r="BB27" s="269">
        <v>2702.1117413162701</v>
      </c>
      <c r="BC27" s="155">
        <v>2.4915863178872715</v>
      </c>
      <c r="BD27" s="156">
        <v>1.9852529107388905</v>
      </c>
      <c r="BE27" s="271">
        <v>2.2090894449197522</v>
      </c>
      <c r="BF27" s="155">
        <v>0.35308939162043917</v>
      </c>
      <c r="BG27" s="156">
        <v>0.39871589724270101</v>
      </c>
      <c r="BH27" s="271">
        <v>0.37821303490272096</v>
      </c>
      <c r="BI27" s="157" t="s">
        <v>80</v>
      </c>
    </row>
    <row r="28" spans="1:61">
      <c r="A28" s="143">
        <v>227</v>
      </c>
      <c r="B28" s="144">
        <v>227</v>
      </c>
      <c r="C28" s="255" t="s">
        <v>350</v>
      </c>
      <c r="D28" s="145" t="s">
        <v>351</v>
      </c>
      <c r="E28" s="146" t="s">
        <v>67</v>
      </c>
      <c r="F28" s="147" t="s">
        <v>68</v>
      </c>
      <c r="G28" s="143">
        <v>1</v>
      </c>
      <c r="H28" s="148" t="s">
        <v>365</v>
      </c>
      <c r="I28" s="149" t="s">
        <v>367</v>
      </c>
      <c r="J28" s="150">
        <v>1722</v>
      </c>
      <c r="K28" s="151">
        <v>1722</v>
      </c>
      <c r="L28" s="151">
        <v>1703</v>
      </c>
      <c r="M28" s="151">
        <v>1703</v>
      </c>
      <c r="N28" s="267">
        <v>1712.5</v>
      </c>
      <c r="O28" s="152">
        <v>1712.5</v>
      </c>
      <c r="P28" s="150">
        <v>3001126.66</v>
      </c>
      <c r="Q28" s="151">
        <v>3001126.66</v>
      </c>
      <c r="R28" s="151">
        <v>3786040.96</v>
      </c>
      <c r="S28" s="151">
        <v>3786040.96</v>
      </c>
      <c r="T28" s="269">
        <v>3393583.81</v>
      </c>
      <c r="U28" s="153">
        <v>3393583.81</v>
      </c>
      <c r="V28" s="143">
        <v>414371.11</v>
      </c>
      <c r="W28" s="154">
        <v>475772.95</v>
      </c>
      <c r="X28" s="143">
        <v>445072.03</v>
      </c>
      <c r="Y28" s="143">
        <v>2515776.54</v>
      </c>
      <c r="Z28" s="154">
        <v>2699788.08</v>
      </c>
      <c r="AA28" s="143">
        <v>2607782.31</v>
      </c>
      <c r="AB28" s="143">
        <v>-39449.160000000003</v>
      </c>
      <c r="AC28" s="154">
        <v>-40506.58</v>
      </c>
      <c r="AD28" s="143">
        <v>-39977.870000000003</v>
      </c>
      <c r="AE28" s="143">
        <v>10550.839999999997</v>
      </c>
      <c r="AF28" s="143">
        <v>-40500.58</v>
      </c>
      <c r="AG28" s="143">
        <v>-14974.870000000003</v>
      </c>
      <c r="AH28" s="143">
        <v>-1531222.13</v>
      </c>
      <c r="AI28" s="154">
        <v>-1880789.53</v>
      </c>
      <c r="AJ28" s="143">
        <v>-1706005.83</v>
      </c>
      <c r="AK28" s="143">
        <v>16883.099999999999</v>
      </c>
      <c r="AL28" s="154">
        <v>16883.099999999999</v>
      </c>
      <c r="AM28" s="143">
        <v>16883.099999999999</v>
      </c>
      <c r="AN28" s="143">
        <v>1531228.13</v>
      </c>
      <c r="AO28" s="154">
        <v>1880789.53</v>
      </c>
      <c r="AP28" s="144">
        <v>1706008.83</v>
      </c>
      <c r="AQ28" s="155">
        <v>0.16470902856896821</v>
      </c>
      <c r="AR28" s="156">
        <v>0.17622603548942256</v>
      </c>
      <c r="AS28" s="271">
        <v>0.17067069911982033</v>
      </c>
      <c r="AT28" s="155">
        <v>-1.5680709066473768E-2</v>
      </c>
      <c r="AU28" s="156">
        <v>-1.5003614654080554E-2</v>
      </c>
      <c r="AV28" s="271">
        <v>-1.5330217498100906E-2</v>
      </c>
      <c r="AW28" s="155">
        <v>4.1938700962685649E-3</v>
      </c>
      <c r="AX28" s="156">
        <v>-1.5001392257424888E-2</v>
      </c>
      <c r="AY28" s="271">
        <v>-5.7423773228985524E-3</v>
      </c>
      <c r="AZ28" s="150">
        <v>-889.21145760743309</v>
      </c>
      <c r="BA28" s="151">
        <v>-1104.3978449794481</v>
      </c>
      <c r="BB28" s="269">
        <v>-996.20778394160584</v>
      </c>
      <c r="BC28" s="155">
        <v>6.7108901492499004E-3</v>
      </c>
      <c r="BD28" s="156">
        <v>6.2534908295468873E-3</v>
      </c>
      <c r="BE28" s="271">
        <v>6.4741216838762891E-3</v>
      </c>
      <c r="BF28" s="155">
        <v>0.51021776268516439</v>
      </c>
      <c r="BG28" s="156">
        <v>0.49676946178627718</v>
      </c>
      <c r="BH28" s="271">
        <v>0.5027159856706177</v>
      </c>
      <c r="BI28" s="157" t="s">
        <v>57</v>
      </c>
    </row>
    <row r="29" spans="1:61">
      <c r="A29" s="143">
        <v>52</v>
      </c>
      <c r="B29" s="144">
        <v>24</v>
      </c>
      <c r="C29" s="255" t="s">
        <v>95</v>
      </c>
      <c r="D29" s="145" t="s">
        <v>96</v>
      </c>
      <c r="E29" s="146" t="s">
        <v>62</v>
      </c>
      <c r="F29" s="147" t="s">
        <v>63</v>
      </c>
      <c r="G29" s="143">
        <v>2</v>
      </c>
      <c r="H29" s="148" t="s">
        <v>365</v>
      </c>
      <c r="I29" s="149" t="s">
        <v>367</v>
      </c>
      <c r="J29" s="150">
        <v>3571</v>
      </c>
      <c r="K29" s="151">
        <v>0</v>
      </c>
      <c r="L29" s="151">
        <v>3555</v>
      </c>
      <c r="M29" s="151">
        <v>0</v>
      </c>
      <c r="N29" s="267">
        <v>3563</v>
      </c>
      <c r="O29" s="152">
        <v>0</v>
      </c>
      <c r="P29" s="150">
        <v>7633600.7199999997</v>
      </c>
      <c r="Q29" s="151">
        <v>0</v>
      </c>
      <c r="R29" s="151">
        <v>8357092.3700000001</v>
      </c>
      <c r="S29" s="151">
        <v>0</v>
      </c>
      <c r="T29" s="269">
        <v>7995346.5449999999</v>
      </c>
      <c r="U29" s="153">
        <v>0</v>
      </c>
      <c r="V29" s="143">
        <v>252965.44</v>
      </c>
      <c r="W29" s="154">
        <v>325458.68</v>
      </c>
      <c r="X29" s="143">
        <v>289212.06</v>
      </c>
      <c r="Y29" s="143">
        <v>2917215.49</v>
      </c>
      <c r="Z29" s="154">
        <v>3102357.05</v>
      </c>
      <c r="AA29" s="143">
        <v>3009786.27</v>
      </c>
      <c r="AB29" s="143">
        <v>-1555.02</v>
      </c>
      <c r="AC29" s="154">
        <v>-2569.25</v>
      </c>
      <c r="AD29" s="143">
        <v>-2062.1350000000002</v>
      </c>
      <c r="AE29" s="143">
        <v>58444.98</v>
      </c>
      <c r="AF29" s="143">
        <v>72430.75</v>
      </c>
      <c r="AG29" s="143">
        <v>65437.865000000005</v>
      </c>
      <c r="AH29" s="143">
        <v>-646855.32999999996</v>
      </c>
      <c r="AI29" s="154">
        <v>-972314.01</v>
      </c>
      <c r="AJ29" s="143">
        <v>-809584.66999999993</v>
      </c>
      <c r="AK29" s="143">
        <v>0</v>
      </c>
      <c r="AL29" s="154">
        <v>0</v>
      </c>
      <c r="AM29" s="143">
        <v>0</v>
      </c>
      <c r="AN29" s="143">
        <v>857859.33</v>
      </c>
      <c r="AO29" s="154">
        <v>972314.01</v>
      </c>
      <c r="AP29" s="144">
        <v>915086.66999999993</v>
      </c>
      <c r="AQ29" s="155">
        <v>8.671469107001073E-2</v>
      </c>
      <c r="AR29" s="156">
        <v>0.10490690618605618</v>
      </c>
      <c r="AS29" s="271">
        <v>9.6090563932302073E-2</v>
      </c>
      <c r="AT29" s="155">
        <v>-5.3304941144406161E-4</v>
      </c>
      <c r="AU29" s="156">
        <v>-8.2816063998823091E-4</v>
      </c>
      <c r="AV29" s="271">
        <v>-6.8514333411455171E-4</v>
      </c>
      <c r="AW29" s="155">
        <v>2.0034509003652657E-2</v>
      </c>
      <c r="AX29" s="156">
        <v>2.3347006431770966E-2</v>
      </c>
      <c r="AY29" s="271">
        <v>2.1741698290091545E-2</v>
      </c>
      <c r="AZ29" s="150">
        <v>-181.14122934752169</v>
      </c>
      <c r="BA29" s="151">
        <v>-273.50605063291141</v>
      </c>
      <c r="BB29" s="269">
        <v>-227.21994667415098</v>
      </c>
      <c r="BC29" s="155">
        <v>0</v>
      </c>
      <c r="BD29" s="156">
        <v>0</v>
      </c>
      <c r="BE29" s="271">
        <v>0</v>
      </c>
      <c r="BF29" s="155">
        <v>0.11237938182336579</v>
      </c>
      <c r="BG29" s="156">
        <v>0.11634596902271646</v>
      </c>
      <c r="BH29" s="271">
        <v>0.11445240864165696</v>
      </c>
      <c r="BI29" s="157" t="s">
        <v>57</v>
      </c>
    </row>
    <row r="30" spans="1:61">
      <c r="A30" s="143">
        <v>18</v>
      </c>
      <c r="B30" s="144">
        <v>25</v>
      </c>
      <c r="C30" s="255" t="s">
        <v>97</v>
      </c>
      <c r="D30" s="145" t="s">
        <v>98</v>
      </c>
      <c r="E30" s="146" t="s">
        <v>58</v>
      </c>
      <c r="F30" s="147" t="s">
        <v>59</v>
      </c>
      <c r="G30" s="143">
        <v>3</v>
      </c>
      <c r="H30" s="148" t="s">
        <v>365</v>
      </c>
      <c r="I30" s="149" t="s">
        <v>367</v>
      </c>
      <c r="J30" s="150">
        <v>4716</v>
      </c>
      <c r="K30" s="151">
        <v>4716</v>
      </c>
      <c r="L30" s="151">
        <v>4722</v>
      </c>
      <c r="M30" s="151">
        <v>4722</v>
      </c>
      <c r="N30" s="267">
        <v>4719</v>
      </c>
      <c r="O30" s="152">
        <v>4719</v>
      </c>
      <c r="P30" s="150">
        <v>8817640.0500000007</v>
      </c>
      <c r="Q30" s="151">
        <v>8817640.0500000007</v>
      </c>
      <c r="R30" s="151">
        <v>9007130.0500000007</v>
      </c>
      <c r="S30" s="151">
        <v>9007130.0500000007</v>
      </c>
      <c r="T30" s="269">
        <v>8912385.0500000007</v>
      </c>
      <c r="U30" s="153">
        <v>8912385.0500000007</v>
      </c>
      <c r="V30" s="143">
        <v>914300.52</v>
      </c>
      <c r="W30" s="154">
        <v>694610.93</v>
      </c>
      <c r="X30" s="143">
        <v>804455.72500000009</v>
      </c>
      <c r="Y30" s="143">
        <v>10816785.779999999</v>
      </c>
      <c r="Z30" s="154">
        <v>10835163.17</v>
      </c>
      <c r="AA30" s="143">
        <v>10825974.475</v>
      </c>
      <c r="AB30" s="143">
        <v>113012.99</v>
      </c>
      <c r="AC30" s="154">
        <v>117321.83</v>
      </c>
      <c r="AD30" s="143">
        <v>115167.41</v>
      </c>
      <c r="AE30" s="143">
        <v>846808.99</v>
      </c>
      <c r="AF30" s="143">
        <v>763448.83</v>
      </c>
      <c r="AG30" s="143">
        <v>805128.90999999992</v>
      </c>
      <c r="AH30" s="143">
        <v>14877556.27</v>
      </c>
      <c r="AI30" s="154">
        <v>14709599.050000001</v>
      </c>
      <c r="AJ30" s="143">
        <v>14793577.66</v>
      </c>
      <c r="AK30" s="143">
        <v>16387999.039999999</v>
      </c>
      <c r="AL30" s="154">
        <v>16372651.49</v>
      </c>
      <c r="AM30" s="143">
        <v>16380325.265000001</v>
      </c>
      <c r="AN30" s="143">
        <v>3754130.2</v>
      </c>
      <c r="AO30" s="154">
        <v>3802614.13</v>
      </c>
      <c r="AP30" s="144">
        <v>3778372.165</v>
      </c>
      <c r="AQ30" s="155">
        <v>8.4526081832046795E-2</v>
      </c>
      <c r="AR30" s="156">
        <v>6.4107103797311812E-2</v>
      </c>
      <c r="AS30" s="271">
        <v>7.430792737020564E-2</v>
      </c>
      <c r="AT30" s="155">
        <v>1.0447927166031018E-2</v>
      </c>
      <c r="AU30" s="156">
        <v>1.0827878469318888E-2</v>
      </c>
      <c r="AV30" s="271">
        <v>1.0638064062126843E-2</v>
      </c>
      <c r="AW30" s="155">
        <v>7.8286563792890423E-2</v>
      </c>
      <c r="AX30" s="156">
        <v>7.0460298384228209E-2</v>
      </c>
      <c r="AY30" s="271">
        <v>7.4370109763259903E-2</v>
      </c>
      <c r="AZ30" s="150">
        <v>3154.6981064461406</v>
      </c>
      <c r="BA30" s="151">
        <v>3115.1205103769589</v>
      </c>
      <c r="BB30" s="269">
        <v>3134.8967281203641</v>
      </c>
      <c r="BC30" s="155">
        <v>1.5150525649034348</v>
      </c>
      <c r="BD30" s="156">
        <v>1.5110664447889437</v>
      </c>
      <c r="BE30" s="271">
        <v>1.5130578132090045</v>
      </c>
      <c r="BF30" s="155">
        <v>0.42575226236412317</v>
      </c>
      <c r="BG30" s="156">
        <v>0.42217821979821418</v>
      </c>
      <c r="BH30" s="271">
        <v>0.42394624377231099</v>
      </c>
      <c r="BI30" s="157" t="s">
        <v>80</v>
      </c>
    </row>
    <row r="31" spans="1:61">
      <c r="A31" s="143">
        <v>53</v>
      </c>
      <c r="B31" s="144">
        <v>26</v>
      </c>
      <c r="C31" s="255" t="s">
        <v>99</v>
      </c>
      <c r="D31" s="145" t="s">
        <v>100</v>
      </c>
      <c r="E31" s="146" t="s">
        <v>58</v>
      </c>
      <c r="F31" s="147" t="s">
        <v>59</v>
      </c>
      <c r="G31" s="143">
        <v>3</v>
      </c>
      <c r="H31" s="148" t="s">
        <v>365</v>
      </c>
      <c r="I31" s="149" t="s">
        <v>367</v>
      </c>
      <c r="J31" s="150">
        <v>4047</v>
      </c>
      <c r="K31" s="151">
        <v>4047</v>
      </c>
      <c r="L31" s="151">
        <v>4085</v>
      </c>
      <c r="M31" s="151">
        <v>4085</v>
      </c>
      <c r="N31" s="267">
        <v>4066</v>
      </c>
      <c r="O31" s="152">
        <v>4066</v>
      </c>
      <c r="P31" s="150">
        <v>5626572.5099999998</v>
      </c>
      <c r="Q31" s="151">
        <v>5626572.5099999998</v>
      </c>
      <c r="R31" s="151">
        <v>5908443.8399999999</v>
      </c>
      <c r="S31" s="151">
        <v>5908443.8399999999</v>
      </c>
      <c r="T31" s="269">
        <v>5767508.1749999998</v>
      </c>
      <c r="U31" s="153">
        <v>5767508.1749999998</v>
      </c>
      <c r="V31" s="143">
        <v>720322.54</v>
      </c>
      <c r="W31" s="154">
        <v>924365.79</v>
      </c>
      <c r="X31" s="143">
        <v>822344.16500000004</v>
      </c>
      <c r="Y31" s="143">
        <v>10106874.1</v>
      </c>
      <c r="Z31" s="154">
        <v>10340217.92</v>
      </c>
      <c r="AA31" s="143">
        <v>10223546.01</v>
      </c>
      <c r="AB31" s="143">
        <v>112373.45</v>
      </c>
      <c r="AC31" s="154">
        <v>95500.49</v>
      </c>
      <c r="AD31" s="143">
        <v>103936.97</v>
      </c>
      <c r="AE31" s="143">
        <v>860695.6</v>
      </c>
      <c r="AF31" s="143">
        <v>930480.49</v>
      </c>
      <c r="AG31" s="143">
        <v>895588.04499999993</v>
      </c>
      <c r="AH31" s="143">
        <v>8469268.3399999999</v>
      </c>
      <c r="AI31" s="154">
        <v>8191689.25</v>
      </c>
      <c r="AJ31" s="143">
        <v>8330478.7949999999</v>
      </c>
      <c r="AK31" s="143">
        <v>14208016.359999999</v>
      </c>
      <c r="AL31" s="154">
        <v>14231372.65</v>
      </c>
      <c r="AM31" s="143">
        <v>14219694.504999999</v>
      </c>
      <c r="AN31" s="143">
        <v>2842738.66</v>
      </c>
      <c r="AO31" s="154">
        <v>2932124.45</v>
      </c>
      <c r="AP31" s="144">
        <v>2887431.5550000002</v>
      </c>
      <c r="AQ31" s="155">
        <v>7.1270556343429672E-2</v>
      </c>
      <c r="AR31" s="156">
        <v>8.9395194293932251E-2</v>
      </c>
      <c r="AS31" s="271">
        <v>8.0436295214560305E-2</v>
      </c>
      <c r="AT31" s="155">
        <v>1.1118516851812768E-2</v>
      </c>
      <c r="AU31" s="156">
        <v>9.2358295288229291E-3</v>
      </c>
      <c r="AV31" s="271">
        <v>1.0166430502521894E-2</v>
      </c>
      <c r="AW31" s="155">
        <v>8.5159426295811871E-2</v>
      </c>
      <c r="AX31" s="156">
        <v>8.9986545467312551E-2</v>
      </c>
      <c r="AY31" s="271">
        <v>8.7600529613110226E-2</v>
      </c>
      <c r="AZ31" s="150">
        <v>2092.7275364467505</v>
      </c>
      <c r="BA31" s="151">
        <v>2005.3094859241123</v>
      </c>
      <c r="BB31" s="269">
        <v>2048.8142634038363</v>
      </c>
      <c r="BC31" s="155">
        <v>1.405777515324941</v>
      </c>
      <c r="BD31" s="156">
        <v>1.376312642548253</v>
      </c>
      <c r="BE31" s="271">
        <v>1.3908769512154813</v>
      </c>
      <c r="BF31" s="155">
        <v>0.50523451976272504</v>
      </c>
      <c r="BG31" s="156">
        <v>0.49626001861092417</v>
      </c>
      <c r="BH31" s="271">
        <v>0.50063761808191987</v>
      </c>
      <c r="BI31" s="157" t="s">
        <v>80</v>
      </c>
    </row>
    <row r="32" spans="1:61">
      <c r="A32" s="143">
        <v>55</v>
      </c>
      <c r="B32" s="144">
        <v>27</v>
      </c>
      <c r="C32" s="255" t="s">
        <v>101</v>
      </c>
      <c r="D32" s="145" t="s">
        <v>102</v>
      </c>
      <c r="E32" s="146" t="s">
        <v>67</v>
      </c>
      <c r="F32" s="147" t="s">
        <v>68</v>
      </c>
      <c r="G32" s="143">
        <v>1</v>
      </c>
      <c r="H32" s="148" t="s">
        <v>365</v>
      </c>
      <c r="I32" s="149" t="s">
        <v>367</v>
      </c>
      <c r="J32" s="150">
        <v>3294</v>
      </c>
      <c r="K32" s="151">
        <v>3294</v>
      </c>
      <c r="L32" s="151">
        <v>3371</v>
      </c>
      <c r="M32" s="151">
        <v>3371</v>
      </c>
      <c r="N32" s="267">
        <v>3332.5</v>
      </c>
      <c r="O32" s="152">
        <v>3332.5</v>
      </c>
      <c r="P32" s="150">
        <v>9313225.7599999998</v>
      </c>
      <c r="Q32" s="151">
        <v>9313225.7599999998</v>
      </c>
      <c r="R32" s="151">
        <v>10308745.720000001</v>
      </c>
      <c r="S32" s="151">
        <v>10308745.720000001</v>
      </c>
      <c r="T32" s="269">
        <v>9810985.7400000002</v>
      </c>
      <c r="U32" s="153">
        <v>9810985.7400000002</v>
      </c>
      <c r="V32" s="143">
        <v>525745.76</v>
      </c>
      <c r="W32" s="154">
        <v>998732.65</v>
      </c>
      <c r="X32" s="143">
        <v>762239.20500000007</v>
      </c>
      <c r="Y32" s="143">
        <v>4813030.99</v>
      </c>
      <c r="Z32" s="154">
        <v>5343149.16</v>
      </c>
      <c r="AA32" s="143">
        <v>5078090.0750000002</v>
      </c>
      <c r="AB32" s="143">
        <v>-45093.51</v>
      </c>
      <c r="AC32" s="154">
        <v>9725.99</v>
      </c>
      <c r="AD32" s="143">
        <v>-17683.760000000002</v>
      </c>
      <c r="AE32" s="143">
        <v>186006.49</v>
      </c>
      <c r="AF32" s="143">
        <v>275425.99</v>
      </c>
      <c r="AG32" s="143">
        <v>230716.24</v>
      </c>
      <c r="AH32" s="143">
        <v>1679151.47</v>
      </c>
      <c r="AI32" s="154">
        <v>707766.52</v>
      </c>
      <c r="AJ32" s="143">
        <v>1193458.9950000001</v>
      </c>
      <c r="AK32" s="143">
        <v>3330000</v>
      </c>
      <c r="AL32" s="154">
        <v>3446940.75</v>
      </c>
      <c r="AM32" s="143">
        <v>3388470.375</v>
      </c>
      <c r="AN32" s="143">
        <v>1837687.63</v>
      </c>
      <c r="AO32" s="154">
        <v>2600720.2799999998</v>
      </c>
      <c r="AP32" s="144">
        <v>2219203.9550000001</v>
      </c>
      <c r="AQ32" s="155">
        <v>0.10923381983044327</v>
      </c>
      <c r="AR32" s="156">
        <v>0.18691835471798807</v>
      </c>
      <c r="AS32" s="271">
        <v>0.15010352194274537</v>
      </c>
      <c r="AT32" s="155">
        <v>-9.369046260805397E-3</v>
      </c>
      <c r="AU32" s="156">
        <v>1.8202729717543577E-3</v>
      </c>
      <c r="AV32" s="271">
        <v>-3.4823643808641973E-3</v>
      </c>
      <c r="AW32" s="155">
        <v>3.864643514377205E-2</v>
      </c>
      <c r="AX32" s="156">
        <v>5.1547501623555647E-2</v>
      </c>
      <c r="AY32" s="271">
        <v>4.5433664348697077E-2</v>
      </c>
      <c r="AZ32" s="150">
        <v>509.76061627200971</v>
      </c>
      <c r="BA32" s="151">
        <v>209.95743696232569</v>
      </c>
      <c r="BB32" s="269">
        <v>358.12723030757689</v>
      </c>
      <c r="BC32" s="155">
        <v>0.6918717138781606</v>
      </c>
      <c r="BD32" s="156">
        <v>0.64511407912857144</v>
      </c>
      <c r="BE32" s="271">
        <v>0.66727260150067347</v>
      </c>
      <c r="BF32" s="155">
        <v>0.19732020648450382</v>
      </c>
      <c r="BG32" s="156">
        <v>0.25228290139646598</v>
      </c>
      <c r="BH32" s="271">
        <v>0.22619581903499944</v>
      </c>
      <c r="BI32" s="157" t="s">
        <v>80</v>
      </c>
    </row>
    <row r="33" spans="1:61">
      <c r="A33" s="143">
        <v>54</v>
      </c>
      <c r="B33" s="144">
        <v>28</v>
      </c>
      <c r="C33" s="255" t="s">
        <v>103</v>
      </c>
      <c r="D33" s="145" t="s">
        <v>102</v>
      </c>
      <c r="E33" s="146" t="s">
        <v>62</v>
      </c>
      <c r="F33" s="147" t="s">
        <v>63</v>
      </c>
      <c r="G33" s="143">
        <v>2</v>
      </c>
      <c r="H33" s="148" t="s">
        <v>365</v>
      </c>
      <c r="I33" s="149" t="s">
        <v>367</v>
      </c>
      <c r="J33" s="150">
        <v>4582</v>
      </c>
      <c r="K33" s="151">
        <v>0</v>
      </c>
      <c r="L33" s="151">
        <v>4642</v>
      </c>
      <c r="M33" s="151">
        <v>0</v>
      </c>
      <c r="N33" s="267">
        <v>4612</v>
      </c>
      <c r="O33" s="152">
        <v>0</v>
      </c>
      <c r="P33" s="150">
        <v>15044454.73</v>
      </c>
      <c r="Q33" s="151">
        <v>0</v>
      </c>
      <c r="R33" s="151">
        <v>15623874.48</v>
      </c>
      <c r="S33" s="151">
        <v>0</v>
      </c>
      <c r="T33" s="269">
        <v>15334164.605</v>
      </c>
      <c r="U33" s="153">
        <v>0</v>
      </c>
      <c r="V33" s="143">
        <v>-451115.32</v>
      </c>
      <c r="W33" s="154">
        <v>-355351.98</v>
      </c>
      <c r="X33" s="143">
        <v>-403233.65</v>
      </c>
      <c r="Y33" s="143">
        <v>4441555.32</v>
      </c>
      <c r="Z33" s="154">
        <v>4769501.49</v>
      </c>
      <c r="AA33" s="143">
        <v>4605528.4050000003</v>
      </c>
      <c r="AB33" s="143">
        <v>-19715.189999999999</v>
      </c>
      <c r="AC33" s="154">
        <v>-444.11</v>
      </c>
      <c r="AD33" s="143">
        <v>-10079.65</v>
      </c>
      <c r="AE33" s="143">
        <v>32384.81</v>
      </c>
      <c r="AF33" s="143">
        <v>59455.89</v>
      </c>
      <c r="AG33" s="143">
        <v>45920.35</v>
      </c>
      <c r="AH33" s="143">
        <v>-560742.72</v>
      </c>
      <c r="AI33" s="154">
        <v>-85769.89</v>
      </c>
      <c r="AJ33" s="143">
        <v>-323256.30499999999</v>
      </c>
      <c r="AK33" s="143">
        <v>4337.6499999999996</v>
      </c>
      <c r="AL33" s="154">
        <v>1184696.75</v>
      </c>
      <c r="AM33" s="143">
        <v>594517.19999999995</v>
      </c>
      <c r="AN33" s="143">
        <v>1159842.72</v>
      </c>
      <c r="AO33" s="154">
        <v>748928.39</v>
      </c>
      <c r="AP33" s="144">
        <v>954385.55499999993</v>
      </c>
      <c r="AQ33" s="155">
        <v>-0.10156697091414364</v>
      </c>
      <c r="AR33" s="156">
        <v>-7.4505056921577759E-2</v>
      </c>
      <c r="AS33" s="271">
        <v>-8.7554264036723492E-2</v>
      </c>
      <c r="AT33" s="155">
        <v>-4.438803207341341E-3</v>
      </c>
      <c r="AU33" s="156">
        <v>-9.3114553152178593E-5</v>
      </c>
      <c r="AV33" s="271">
        <v>-2.1885979443872303E-3</v>
      </c>
      <c r="AW33" s="155">
        <v>7.2913219957372946E-3</v>
      </c>
      <c r="AX33" s="156">
        <v>1.2465849968735411E-2</v>
      </c>
      <c r="AY33" s="271">
        <v>9.9707017223358094E-3</v>
      </c>
      <c r="AZ33" s="150">
        <v>-122.37946748144914</v>
      </c>
      <c r="BA33" s="151">
        <v>-18.476925894011202</v>
      </c>
      <c r="BB33" s="269">
        <v>-70.090265611448388</v>
      </c>
      <c r="BC33" s="155">
        <v>9.7660609572234247E-4</v>
      </c>
      <c r="BD33" s="156">
        <v>0.24839005763682023</v>
      </c>
      <c r="BE33" s="271">
        <v>0.12908772842537705</v>
      </c>
      <c r="BF33" s="155">
        <v>7.7094367380904069E-2</v>
      </c>
      <c r="BG33" s="156">
        <v>4.793486986590282E-2</v>
      </c>
      <c r="BH33" s="271">
        <v>6.2239162000961183E-2</v>
      </c>
      <c r="BI33" s="157" t="s">
        <v>80</v>
      </c>
    </row>
    <row r="34" spans="1:61">
      <c r="A34" s="143">
        <v>57</v>
      </c>
      <c r="B34" s="144">
        <v>29</v>
      </c>
      <c r="C34" s="255" t="s">
        <v>104</v>
      </c>
      <c r="D34" s="145" t="s">
        <v>105</v>
      </c>
      <c r="E34" s="146" t="s">
        <v>67</v>
      </c>
      <c r="F34" s="147" t="s">
        <v>68</v>
      </c>
      <c r="G34" s="143">
        <v>1</v>
      </c>
      <c r="H34" s="148" t="s">
        <v>365</v>
      </c>
      <c r="I34" s="149" t="s">
        <v>367</v>
      </c>
      <c r="J34" s="150">
        <v>1718</v>
      </c>
      <c r="K34" s="151">
        <v>1718</v>
      </c>
      <c r="L34" s="151">
        <v>1754</v>
      </c>
      <c r="M34" s="151">
        <v>1754</v>
      </c>
      <c r="N34" s="267">
        <v>1736</v>
      </c>
      <c r="O34" s="152">
        <v>1736</v>
      </c>
      <c r="P34" s="150">
        <v>3313490.8</v>
      </c>
      <c r="Q34" s="151">
        <v>3313490.8</v>
      </c>
      <c r="R34" s="151">
        <v>3130690.75</v>
      </c>
      <c r="S34" s="151">
        <v>3130690.75</v>
      </c>
      <c r="T34" s="269">
        <v>3222090.7749999999</v>
      </c>
      <c r="U34" s="153">
        <v>3222090.7749999999</v>
      </c>
      <c r="V34" s="143">
        <v>386547.26</v>
      </c>
      <c r="W34" s="154">
        <v>60465.49</v>
      </c>
      <c r="X34" s="143">
        <v>223506.375</v>
      </c>
      <c r="Y34" s="143">
        <v>2311410.5099999998</v>
      </c>
      <c r="Z34" s="154">
        <v>2141318.6800000002</v>
      </c>
      <c r="AA34" s="143">
        <v>2226364.5949999997</v>
      </c>
      <c r="AB34" s="143">
        <v>-2616.96</v>
      </c>
      <c r="AC34" s="154">
        <v>-1450.38</v>
      </c>
      <c r="AD34" s="143">
        <v>-2033.67</v>
      </c>
      <c r="AE34" s="143">
        <v>61439.54</v>
      </c>
      <c r="AF34" s="143">
        <v>62601.120000000003</v>
      </c>
      <c r="AG34" s="143">
        <v>62020.33</v>
      </c>
      <c r="AH34" s="143">
        <v>-1644950.02</v>
      </c>
      <c r="AI34" s="154">
        <v>-1705415.51</v>
      </c>
      <c r="AJ34" s="143">
        <v>-1675182.7650000001</v>
      </c>
      <c r="AK34" s="143">
        <v>0</v>
      </c>
      <c r="AL34" s="154">
        <v>0</v>
      </c>
      <c r="AM34" s="143">
        <v>0</v>
      </c>
      <c r="AN34" s="143">
        <v>1788625.62</v>
      </c>
      <c r="AO34" s="154">
        <v>1785039.61</v>
      </c>
      <c r="AP34" s="144">
        <v>1786832.6150000002</v>
      </c>
      <c r="AQ34" s="155">
        <v>0.16723436115205692</v>
      </c>
      <c r="AR34" s="156">
        <v>2.8237501762231856E-2</v>
      </c>
      <c r="AS34" s="271">
        <v>0.10039073362105816</v>
      </c>
      <c r="AT34" s="155">
        <v>-1.1321917888138357E-3</v>
      </c>
      <c r="AU34" s="156">
        <v>-6.7733028882931146E-4</v>
      </c>
      <c r="AV34" s="271">
        <v>-9.13448769607298E-4</v>
      </c>
      <c r="AW34" s="155">
        <v>2.6580972845018345E-2</v>
      </c>
      <c r="AX34" s="156">
        <v>2.9234845137576626E-2</v>
      </c>
      <c r="AY34" s="271">
        <v>2.7857220753189353E-2</v>
      </c>
      <c r="AZ34" s="150">
        <v>-957.47963911525028</v>
      </c>
      <c r="BA34" s="151">
        <v>-972.30074686430999</v>
      </c>
      <c r="BB34" s="269">
        <v>-964.96703052995383</v>
      </c>
      <c r="BC34" s="155">
        <v>0</v>
      </c>
      <c r="BD34" s="156">
        <v>0</v>
      </c>
      <c r="BE34" s="271">
        <v>0</v>
      </c>
      <c r="BF34" s="155">
        <v>0.53980099175165963</v>
      </c>
      <c r="BG34" s="156">
        <v>0.57017436487458883</v>
      </c>
      <c r="BH34" s="271">
        <v>0.55455688240192424</v>
      </c>
      <c r="BI34" s="157" t="s">
        <v>57</v>
      </c>
    </row>
    <row r="35" spans="1:61">
      <c r="A35" s="143">
        <v>56</v>
      </c>
      <c r="B35" s="144">
        <v>30</v>
      </c>
      <c r="C35" s="255" t="s">
        <v>106</v>
      </c>
      <c r="D35" s="145" t="s">
        <v>105</v>
      </c>
      <c r="E35" s="146" t="s">
        <v>62</v>
      </c>
      <c r="F35" s="147" t="s">
        <v>63</v>
      </c>
      <c r="G35" s="143">
        <v>2</v>
      </c>
      <c r="H35" s="148" t="s">
        <v>365</v>
      </c>
      <c r="I35" s="149" t="s">
        <v>367</v>
      </c>
      <c r="J35" s="150">
        <v>3369</v>
      </c>
      <c r="K35" s="151">
        <v>0</v>
      </c>
      <c r="L35" s="151">
        <v>3401</v>
      </c>
      <c r="M35" s="151">
        <v>0</v>
      </c>
      <c r="N35" s="267">
        <v>3385</v>
      </c>
      <c r="O35" s="152">
        <v>0</v>
      </c>
      <c r="P35" s="150">
        <v>5814504.1399999997</v>
      </c>
      <c r="Q35" s="151">
        <v>0</v>
      </c>
      <c r="R35" s="151">
        <v>5940397.7999999998</v>
      </c>
      <c r="S35" s="151">
        <v>0</v>
      </c>
      <c r="T35" s="269">
        <v>5877450.9699999997</v>
      </c>
      <c r="U35" s="153">
        <v>0</v>
      </c>
      <c r="V35" s="143">
        <v>11990.71</v>
      </c>
      <c r="W35" s="154">
        <v>-160938.97</v>
      </c>
      <c r="X35" s="143">
        <v>-74474.13</v>
      </c>
      <c r="Y35" s="143">
        <v>2167811.67</v>
      </c>
      <c r="Z35" s="154">
        <v>2102735.21</v>
      </c>
      <c r="AA35" s="143">
        <v>2135273.44</v>
      </c>
      <c r="AB35" s="143">
        <v>-1679.42</v>
      </c>
      <c r="AC35" s="154">
        <v>-1738.2</v>
      </c>
      <c r="AD35" s="143">
        <v>-1708.81</v>
      </c>
      <c r="AE35" s="143">
        <v>73776.73</v>
      </c>
      <c r="AF35" s="143">
        <v>69475.7</v>
      </c>
      <c r="AG35" s="143">
        <v>71626.214999999997</v>
      </c>
      <c r="AH35" s="143">
        <v>-481550.02</v>
      </c>
      <c r="AI35" s="154">
        <v>-320611.05</v>
      </c>
      <c r="AJ35" s="143">
        <v>-401080.53500000003</v>
      </c>
      <c r="AK35" s="143">
        <v>0</v>
      </c>
      <c r="AL35" s="154">
        <v>0</v>
      </c>
      <c r="AM35" s="143">
        <v>0</v>
      </c>
      <c r="AN35" s="143">
        <v>1193691.8700000001</v>
      </c>
      <c r="AO35" s="154">
        <v>961539</v>
      </c>
      <c r="AP35" s="144">
        <v>1077615.4350000001</v>
      </c>
      <c r="AQ35" s="155">
        <v>5.5312507843451181E-3</v>
      </c>
      <c r="AR35" s="156">
        <v>-7.6537915584720728E-2</v>
      </c>
      <c r="AS35" s="271">
        <v>-3.4878029485535117E-2</v>
      </c>
      <c r="AT35" s="155">
        <v>-7.7470751875784497E-4</v>
      </c>
      <c r="AU35" s="156">
        <v>-8.2663760597797762E-4</v>
      </c>
      <c r="AV35" s="271">
        <v>-8.0027689568414246E-4</v>
      </c>
      <c r="AW35" s="155">
        <v>3.4032813376265292E-2</v>
      </c>
      <c r="AX35" s="156">
        <v>3.3040631872997453E-2</v>
      </c>
      <c r="AY35" s="271">
        <v>3.3544282272344475E-2</v>
      </c>
      <c r="AZ35" s="150">
        <v>-142.93559513208666</v>
      </c>
      <c r="BA35" s="151">
        <v>-94.269641281975879</v>
      </c>
      <c r="BB35" s="269">
        <v>-118.48760265878877</v>
      </c>
      <c r="BC35" s="155">
        <v>0</v>
      </c>
      <c r="BD35" s="156">
        <v>0</v>
      </c>
      <c r="BE35" s="271">
        <v>0</v>
      </c>
      <c r="BF35" s="155">
        <v>0.20529555767071825</v>
      </c>
      <c r="BG35" s="156">
        <v>0.16186441251459624</v>
      </c>
      <c r="BH35" s="271">
        <v>0.18334741378540162</v>
      </c>
      <c r="BI35" s="157" t="s">
        <v>57</v>
      </c>
    </row>
    <row r="36" spans="1:61">
      <c r="A36" s="143">
        <v>58</v>
      </c>
      <c r="B36" s="144">
        <v>31</v>
      </c>
      <c r="C36" s="255" t="s">
        <v>107</v>
      </c>
      <c r="D36" s="145" t="s">
        <v>108</v>
      </c>
      <c r="E36" s="146" t="s">
        <v>58</v>
      </c>
      <c r="F36" s="147" t="s">
        <v>59</v>
      </c>
      <c r="G36" s="143">
        <v>3</v>
      </c>
      <c r="H36" s="148" t="s">
        <v>365</v>
      </c>
      <c r="I36" s="149" t="s">
        <v>367</v>
      </c>
      <c r="J36" s="150">
        <v>4280</v>
      </c>
      <c r="K36" s="151">
        <v>4280</v>
      </c>
      <c r="L36" s="151">
        <v>4300</v>
      </c>
      <c r="M36" s="151">
        <v>4300</v>
      </c>
      <c r="N36" s="267">
        <v>4290</v>
      </c>
      <c r="O36" s="152">
        <v>4290</v>
      </c>
      <c r="P36" s="150">
        <v>8826622.7899999991</v>
      </c>
      <c r="Q36" s="151">
        <v>8826622.7899999991</v>
      </c>
      <c r="R36" s="151">
        <v>9206580.0199999996</v>
      </c>
      <c r="S36" s="151">
        <v>9206580.0199999996</v>
      </c>
      <c r="T36" s="269">
        <v>9016601.4049999993</v>
      </c>
      <c r="U36" s="153">
        <v>9016601.4049999993</v>
      </c>
      <c r="V36" s="143">
        <v>1391919.63</v>
      </c>
      <c r="W36" s="154">
        <v>1597072.23</v>
      </c>
      <c r="X36" s="143">
        <v>1494495.93</v>
      </c>
      <c r="Y36" s="143">
        <v>9452387.1899999995</v>
      </c>
      <c r="Z36" s="154">
        <v>9845692.2400000002</v>
      </c>
      <c r="AA36" s="143">
        <v>9649039.7149999999</v>
      </c>
      <c r="AB36" s="143">
        <v>80743.81</v>
      </c>
      <c r="AC36" s="154">
        <v>69301.919999999998</v>
      </c>
      <c r="AD36" s="143">
        <v>75022.864999999991</v>
      </c>
      <c r="AE36" s="143">
        <v>755743.81</v>
      </c>
      <c r="AF36" s="143">
        <v>605300.92000000004</v>
      </c>
      <c r="AG36" s="143">
        <v>680522.36499999999</v>
      </c>
      <c r="AH36" s="143">
        <v>2804437.14</v>
      </c>
      <c r="AI36" s="154">
        <v>2555732.8199999998</v>
      </c>
      <c r="AJ36" s="143">
        <v>2680084.98</v>
      </c>
      <c r="AK36" s="143">
        <v>8771312.5099999998</v>
      </c>
      <c r="AL36" s="154">
        <v>7898261.2000000002</v>
      </c>
      <c r="AM36" s="143">
        <v>8334786.8550000004</v>
      </c>
      <c r="AN36" s="143">
        <v>4269233.71</v>
      </c>
      <c r="AO36" s="154">
        <v>4748501.32</v>
      </c>
      <c r="AP36" s="144">
        <v>4508867.5150000006</v>
      </c>
      <c r="AQ36" s="155">
        <v>0.14725588383351021</v>
      </c>
      <c r="AR36" s="156">
        <v>0.16221025308018361</v>
      </c>
      <c r="AS36" s="271">
        <v>0.15488545742813331</v>
      </c>
      <c r="AT36" s="155">
        <v>8.542160660263854E-3</v>
      </c>
      <c r="AU36" s="156">
        <v>7.0388062424344066E-3</v>
      </c>
      <c r="AV36" s="271">
        <v>7.7751638728745754E-3</v>
      </c>
      <c r="AW36" s="155">
        <v>7.9952692881595774E-2</v>
      </c>
      <c r="AX36" s="156">
        <v>6.1478756926897409E-2</v>
      </c>
      <c r="AY36" s="271">
        <v>7.0527470618872878E-2</v>
      </c>
      <c r="AZ36" s="150">
        <v>655.24232242990649</v>
      </c>
      <c r="BA36" s="151">
        <v>594.35646976744181</v>
      </c>
      <c r="BB36" s="269">
        <v>624.72843356643352</v>
      </c>
      <c r="BC36" s="155">
        <v>0.92794680684255804</v>
      </c>
      <c r="BD36" s="156">
        <v>0.80220476198837598</v>
      </c>
      <c r="BE36" s="271">
        <v>0.86379443977653902</v>
      </c>
      <c r="BF36" s="155">
        <v>0.48367691829277781</v>
      </c>
      <c r="BG36" s="156">
        <v>0.5157725572019739</v>
      </c>
      <c r="BH36" s="271">
        <v>0.50006286320915616</v>
      </c>
      <c r="BI36" s="157" t="s">
        <v>80</v>
      </c>
    </row>
    <row r="37" spans="1:61">
      <c r="A37" s="143">
        <v>60</v>
      </c>
      <c r="B37" s="144">
        <v>32</v>
      </c>
      <c r="C37" s="255" t="s">
        <v>109</v>
      </c>
      <c r="D37" s="145" t="s">
        <v>110</v>
      </c>
      <c r="E37" s="146" t="s">
        <v>67</v>
      </c>
      <c r="F37" s="147" t="s">
        <v>68</v>
      </c>
      <c r="G37" s="143">
        <v>1</v>
      </c>
      <c r="H37" s="148" t="s">
        <v>365</v>
      </c>
      <c r="I37" s="149" t="s">
        <v>367</v>
      </c>
      <c r="J37" s="150">
        <v>2765</v>
      </c>
      <c r="K37" s="151">
        <v>2765</v>
      </c>
      <c r="L37" s="151">
        <v>2790</v>
      </c>
      <c r="M37" s="151">
        <v>2790</v>
      </c>
      <c r="N37" s="267">
        <v>2777.5</v>
      </c>
      <c r="O37" s="152">
        <v>2777.5</v>
      </c>
      <c r="P37" s="150">
        <v>5116273.95</v>
      </c>
      <c r="Q37" s="151">
        <v>5116273.95</v>
      </c>
      <c r="R37" s="151">
        <v>4950633.3</v>
      </c>
      <c r="S37" s="151">
        <v>4950633.3</v>
      </c>
      <c r="T37" s="269">
        <v>5033453.625</v>
      </c>
      <c r="U37" s="153">
        <v>5033453.625</v>
      </c>
      <c r="V37" s="143">
        <v>317221.18</v>
      </c>
      <c r="W37" s="154">
        <v>155694.32999999999</v>
      </c>
      <c r="X37" s="143">
        <v>236457.755</v>
      </c>
      <c r="Y37" s="143">
        <v>4259012.01</v>
      </c>
      <c r="Z37" s="154">
        <v>3947080.37</v>
      </c>
      <c r="AA37" s="143">
        <v>4103046.19</v>
      </c>
      <c r="AB37" s="143">
        <v>-21819.31</v>
      </c>
      <c r="AC37" s="154">
        <v>34748.33</v>
      </c>
      <c r="AD37" s="143">
        <v>6464.51</v>
      </c>
      <c r="AE37" s="143">
        <v>257080.69</v>
      </c>
      <c r="AF37" s="143">
        <v>317653.33</v>
      </c>
      <c r="AG37" s="143">
        <v>287367.01</v>
      </c>
      <c r="AH37" s="143">
        <v>3495116.35</v>
      </c>
      <c r="AI37" s="154">
        <v>3396748.07</v>
      </c>
      <c r="AJ37" s="143">
        <v>3445932.21</v>
      </c>
      <c r="AK37" s="143">
        <v>4700000</v>
      </c>
      <c r="AL37" s="154">
        <v>4389086.6500000004</v>
      </c>
      <c r="AM37" s="143">
        <v>4544543.3250000002</v>
      </c>
      <c r="AN37" s="143">
        <v>2135286.4500000002</v>
      </c>
      <c r="AO37" s="154">
        <v>2008075.78</v>
      </c>
      <c r="AP37" s="144">
        <v>2071681.1150000002</v>
      </c>
      <c r="AQ37" s="155">
        <v>7.4482339860788518E-2</v>
      </c>
      <c r="AR37" s="156">
        <v>3.9445442049612985E-2</v>
      </c>
      <c r="AS37" s="271">
        <v>5.7629805771209221E-2</v>
      </c>
      <c r="AT37" s="155">
        <v>-5.1230919163339017E-3</v>
      </c>
      <c r="AU37" s="156">
        <v>8.8035526877300457E-3</v>
      </c>
      <c r="AV37" s="271">
        <v>1.5755391727627615E-3</v>
      </c>
      <c r="AW37" s="155">
        <v>6.0361579022642865E-2</v>
      </c>
      <c r="AX37" s="156">
        <v>8.0478049652685443E-2</v>
      </c>
      <c r="AY37" s="271">
        <v>7.0037478666551398E-2</v>
      </c>
      <c r="AZ37" s="150">
        <v>1264.0565461121157</v>
      </c>
      <c r="BA37" s="151">
        <v>1217.4724265232974</v>
      </c>
      <c r="BB37" s="269">
        <v>1240.6596615661565</v>
      </c>
      <c r="BC37" s="155">
        <v>1.1035423213093969</v>
      </c>
      <c r="BD37" s="156">
        <v>1.1119830960016657</v>
      </c>
      <c r="BE37" s="271">
        <v>1.1076022824398182</v>
      </c>
      <c r="BF37" s="155">
        <v>0.41735186013641823</v>
      </c>
      <c r="BG37" s="156">
        <v>0.40561997997306731</v>
      </c>
      <c r="BH37" s="271">
        <v>0.4115824380918976</v>
      </c>
      <c r="BI37" s="157" t="s">
        <v>80</v>
      </c>
    </row>
    <row r="38" spans="1:61">
      <c r="A38" s="143">
        <v>62</v>
      </c>
      <c r="B38" s="144">
        <v>34</v>
      </c>
      <c r="C38" s="255" t="s">
        <v>111</v>
      </c>
      <c r="D38" s="145" t="s">
        <v>112</v>
      </c>
      <c r="E38" s="146" t="s">
        <v>58</v>
      </c>
      <c r="F38" s="147" t="s">
        <v>59</v>
      </c>
      <c r="G38" s="143">
        <v>3</v>
      </c>
      <c r="H38" s="148" t="s">
        <v>365</v>
      </c>
      <c r="I38" s="149" t="s">
        <v>367</v>
      </c>
      <c r="J38" s="150">
        <v>2735</v>
      </c>
      <c r="K38" s="151">
        <v>2735</v>
      </c>
      <c r="L38" s="151">
        <v>2751</v>
      </c>
      <c r="M38" s="151">
        <v>2751</v>
      </c>
      <c r="N38" s="267">
        <v>2743</v>
      </c>
      <c r="O38" s="152">
        <v>2743</v>
      </c>
      <c r="P38" s="150">
        <v>4789579.6100000003</v>
      </c>
      <c r="Q38" s="151">
        <v>4789579.6100000003</v>
      </c>
      <c r="R38" s="151">
        <v>4699692.97</v>
      </c>
      <c r="S38" s="151">
        <v>4699692.97</v>
      </c>
      <c r="T38" s="269">
        <v>4744636.29</v>
      </c>
      <c r="U38" s="153">
        <v>4744636.29</v>
      </c>
      <c r="V38" s="143">
        <v>1457311.59</v>
      </c>
      <c r="W38" s="154">
        <v>456788.74</v>
      </c>
      <c r="X38" s="143">
        <v>957050.16500000004</v>
      </c>
      <c r="Y38" s="143">
        <v>6613284.3399999999</v>
      </c>
      <c r="Z38" s="154">
        <v>5473610.7199999997</v>
      </c>
      <c r="AA38" s="143">
        <v>6043447.5299999993</v>
      </c>
      <c r="AB38" s="143">
        <v>-5768.96</v>
      </c>
      <c r="AC38" s="154">
        <v>10.050000000000001</v>
      </c>
      <c r="AD38" s="143">
        <v>-2879.4549999999999</v>
      </c>
      <c r="AE38" s="143">
        <v>328346.14</v>
      </c>
      <c r="AF38" s="143">
        <v>347441.3</v>
      </c>
      <c r="AG38" s="143">
        <v>337893.72</v>
      </c>
      <c r="AH38" s="143">
        <v>-1855157.96</v>
      </c>
      <c r="AI38" s="154">
        <v>-1373335.45</v>
      </c>
      <c r="AJ38" s="143">
        <v>-1614246.7050000001</v>
      </c>
      <c r="AK38" s="143">
        <v>1490239.15</v>
      </c>
      <c r="AL38" s="154">
        <v>1372109.3</v>
      </c>
      <c r="AM38" s="143">
        <v>1431174.2250000001</v>
      </c>
      <c r="AN38" s="143">
        <v>4735727.96</v>
      </c>
      <c r="AO38" s="154">
        <v>4845085.45</v>
      </c>
      <c r="AP38" s="144">
        <v>4790406.7050000001</v>
      </c>
      <c r="AQ38" s="155">
        <v>0.22036124791815623</v>
      </c>
      <c r="AR38" s="156">
        <v>8.345290949006326E-2</v>
      </c>
      <c r="AS38" s="271">
        <v>0.158361623932226</v>
      </c>
      <c r="AT38" s="155">
        <v>-8.7232904309086457E-4</v>
      </c>
      <c r="AU38" s="156">
        <v>1.8360823438317151E-6</v>
      </c>
      <c r="AV38" s="271">
        <v>-4.7645900551071719E-4</v>
      </c>
      <c r="AW38" s="155">
        <v>4.9649481727864132E-2</v>
      </c>
      <c r="AX38" s="156">
        <v>6.3475705119197812E-2</v>
      </c>
      <c r="AY38" s="271">
        <v>5.591075595885913E-2</v>
      </c>
      <c r="AZ38" s="150">
        <v>-678.30272760511889</v>
      </c>
      <c r="BA38" s="151">
        <v>-499.21317702653579</v>
      </c>
      <c r="BB38" s="269">
        <v>-588.49679365658039</v>
      </c>
      <c r="BC38" s="155">
        <v>0.22534025052973905</v>
      </c>
      <c r="BD38" s="156">
        <v>0.25067718005346207</v>
      </c>
      <c r="BE38" s="271">
        <v>0.23681420545070908</v>
      </c>
      <c r="BF38" s="155">
        <v>0.98875649756659956</v>
      </c>
      <c r="BG38" s="156">
        <v>1.0309365911620394</v>
      </c>
      <c r="BH38" s="271">
        <v>1.0096467699950928</v>
      </c>
      <c r="BI38" s="157" t="s">
        <v>80</v>
      </c>
    </row>
    <row r="39" spans="1:61">
      <c r="A39" s="143">
        <v>63</v>
      </c>
      <c r="B39" s="144">
        <v>35</v>
      </c>
      <c r="C39" s="255" t="s">
        <v>113</v>
      </c>
      <c r="D39" s="145" t="s">
        <v>114</v>
      </c>
      <c r="E39" s="146" t="s">
        <v>67</v>
      </c>
      <c r="F39" s="147" t="s">
        <v>68</v>
      </c>
      <c r="G39" s="143">
        <v>1</v>
      </c>
      <c r="H39" s="148" t="s">
        <v>365</v>
      </c>
      <c r="I39" s="149" t="s">
        <v>367</v>
      </c>
      <c r="J39" s="150">
        <v>1398</v>
      </c>
      <c r="K39" s="151">
        <v>1398</v>
      </c>
      <c r="L39" s="151">
        <v>1447</v>
      </c>
      <c r="M39" s="151">
        <v>1447</v>
      </c>
      <c r="N39" s="267">
        <v>1422.5</v>
      </c>
      <c r="O39" s="152">
        <v>1422.5</v>
      </c>
      <c r="P39" s="150">
        <v>3127824.87</v>
      </c>
      <c r="Q39" s="151">
        <v>3127824.87</v>
      </c>
      <c r="R39" s="151">
        <v>3695316.87</v>
      </c>
      <c r="S39" s="151">
        <v>3695316.87</v>
      </c>
      <c r="T39" s="269">
        <v>3411570.87</v>
      </c>
      <c r="U39" s="153">
        <v>3411570.87</v>
      </c>
      <c r="V39" s="143">
        <v>376890.33</v>
      </c>
      <c r="W39" s="154">
        <v>223818.49</v>
      </c>
      <c r="X39" s="143">
        <v>300354.41000000003</v>
      </c>
      <c r="Y39" s="143">
        <v>2164219.94</v>
      </c>
      <c r="Z39" s="154">
        <v>2296884.33</v>
      </c>
      <c r="AA39" s="143">
        <v>2230552.1349999998</v>
      </c>
      <c r="AB39" s="143">
        <v>3340.37</v>
      </c>
      <c r="AC39" s="154">
        <v>-1429.53</v>
      </c>
      <c r="AD39" s="143">
        <v>955.42</v>
      </c>
      <c r="AE39" s="143">
        <v>108340.37</v>
      </c>
      <c r="AF39" s="143">
        <v>103570.47</v>
      </c>
      <c r="AG39" s="143">
        <v>105955.42</v>
      </c>
      <c r="AH39" s="143">
        <v>-500909.36</v>
      </c>
      <c r="AI39" s="154">
        <v>-724727.85</v>
      </c>
      <c r="AJ39" s="143">
        <v>-612818.60499999998</v>
      </c>
      <c r="AK39" s="143">
        <v>272132.90000000002</v>
      </c>
      <c r="AL39" s="154">
        <v>39256.75</v>
      </c>
      <c r="AM39" s="143">
        <v>155694.82500000001</v>
      </c>
      <c r="AN39" s="143">
        <v>2046755.56</v>
      </c>
      <c r="AO39" s="154">
        <v>2165574.0499999998</v>
      </c>
      <c r="AP39" s="144">
        <v>2106164.8049999997</v>
      </c>
      <c r="AQ39" s="155">
        <v>0.17414603896496769</v>
      </c>
      <c r="AR39" s="156">
        <v>9.7444388938819557E-2</v>
      </c>
      <c r="AS39" s="271">
        <v>0.13465473650540791</v>
      </c>
      <c r="AT39" s="155">
        <v>1.5434521872116195E-3</v>
      </c>
      <c r="AU39" s="156">
        <v>-6.223778800389134E-4</v>
      </c>
      <c r="AV39" s="271">
        <v>4.2833340902834356E-4</v>
      </c>
      <c r="AW39" s="155">
        <v>5.0059778120332812E-2</v>
      </c>
      <c r="AX39" s="156">
        <v>4.5091722141706633E-2</v>
      </c>
      <c r="AY39" s="271">
        <v>4.7501880067017582E-2</v>
      </c>
      <c r="AZ39" s="150">
        <v>-358.30426323319023</v>
      </c>
      <c r="BA39" s="151">
        <v>-500.84854872149276</v>
      </c>
      <c r="BB39" s="269">
        <v>-430.80394024604573</v>
      </c>
      <c r="BC39" s="155">
        <v>0.12574179498595695</v>
      </c>
      <c r="BD39" s="156">
        <v>1.7091304724082469E-2</v>
      </c>
      <c r="BE39" s="271">
        <v>6.980102484804733E-2</v>
      </c>
      <c r="BF39" s="155">
        <v>0.65437025571064023</v>
      </c>
      <c r="BG39" s="156">
        <v>0.58603203086072564</v>
      </c>
      <c r="BH39" s="271">
        <v>0.61735924160942324</v>
      </c>
      <c r="BI39" s="157" t="s">
        <v>80</v>
      </c>
    </row>
    <row r="40" spans="1:61">
      <c r="A40" s="143">
        <v>4</v>
      </c>
      <c r="B40" s="144">
        <v>36</v>
      </c>
      <c r="C40" s="255" t="s">
        <v>115</v>
      </c>
      <c r="D40" s="145" t="s">
        <v>116</v>
      </c>
      <c r="E40" s="146" t="s">
        <v>67</v>
      </c>
      <c r="F40" s="147" t="s">
        <v>68</v>
      </c>
      <c r="G40" s="143">
        <v>1</v>
      </c>
      <c r="H40" s="148" t="s">
        <v>365</v>
      </c>
      <c r="I40" s="149" t="s">
        <v>367</v>
      </c>
      <c r="J40" s="150">
        <v>25083</v>
      </c>
      <c r="K40" s="151">
        <v>25083</v>
      </c>
      <c r="L40" s="151">
        <v>25340</v>
      </c>
      <c r="M40" s="151">
        <v>25340</v>
      </c>
      <c r="N40" s="267">
        <v>25211.5</v>
      </c>
      <c r="O40" s="152">
        <v>25211.5</v>
      </c>
      <c r="P40" s="150">
        <v>60989222.469999999</v>
      </c>
      <c r="Q40" s="151">
        <v>60989222.469999999</v>
      </c>
      <c r="R40" s="151">
        <v>61722359.020000003</v>
      </c>
      <c r="S40" s="151">
        <v>61722359.020000003</v>
      </c>
      <c r="T40" s="269">
        <v>61355790.744999997</v>
      </c>
      <c r="U40" s="153">
        <v>61355790.745000005</v>
      </c>
      <c r="V40" s="143">
        <v>4774395.18</v>
      </c>
      <c r="W40" s="154">
        <v>4466319.4800000004</v>
      </c>
      <c r="X40" s="143">
        <v>4620357.33</v>
      </c>
      <c r="Y40" s="143">
        <v>34960601.759999998</v>
      </c>
      <c r="Z40" s="154">
        <v>35378265.100000001</v>
      </c>
      <c r="AA40" s="143">
        <v>35169433.43</v>
      </c>
      <c r="AB40" s="143">
        <v>30291.94</v>
      </c>
      <c r="AC40" s="154">
        <v>-30845.09</v>
      </c>
      <c r="AD40" s="143">
        <v>-276.57500000000073</v>
      </c>
      <c r="AE40" s="143">
        <v>2426568.9699999997</v>
      </c>
      <c r="AF40" s="143">
        <v>2160227.52</v>
      </c>
      <c r="AG40" s="143">
        <v>2293398.2450000001</v>
      </c>
      <c r="AH40" s="143">
        <v>9570954.5399999991</v>
      </c>
      <c r="AI40" s="154">
        <v>6626708.6699999999</v>
      </c>
      <c r="AJ40" s="143">
        <v>8098831.6049999995</v>
      </c>
      <c r="AK40" s="143">
        <v>30500000</v>
      </c>
      <c r="AL40" s="154">
        <v>28000000</v>
      </c>
      <c r="AM40" s="143">
        <v>29250000</v>
      </c>
      <c r="AN40" s="143">
        <v>13243057.460000001</v>
      </c>
      <c r="AO40" s="154">
        <v>15518304.33</v>
      </c>
      <c r="AP40" s="144">
        <v>14380680.895</v>
      </c>
      <c r="AQ40" s="155">
        <v>0.13656501718064248</v>
      </c>
      <c r="AR40" s="156">
        <v>0.12624472871621961</v>
      </c>
      <c r="AS40" s="271">
        <v>0.13137423266133066</v>
      </c>
      <c r="AT40" s="155">
        <v>8.664593420888531E-4</v>
      </c>
      <c r="AU40" s="156">
        <v>-8.7186553418641211E-4</v>
      </c>
      <c r="AV40" s="271">
        <v>-7.8640732313895782E-6</v>
      </c>
      <c r="AW40" s="155">
        <v>6.9408672844308614E-2</v>
      </c>
      <c r="AX40" s="156">
        <v>6.1060866435759732E-2</v>
      </c>
      <c r="AY40" s="271">
        <v>6.5209985528049491E-2</v>
      </c>
      <c r="AZ40" s="150">
        <v>381.57136466929791</v>
      </c>
      <c r="BA40" s="151">
        <v>261.51178650355172</v>
      </c>
      <c r="BB40" s="269">
        <v>321.23561093151932</v>
      </c>
      <c r="BC40" s="155">
        <v>0.87241061264844777</v>
      </c>
      <c r="BD40" s="156">
        <v>0.79144638440735748</v>
      </c>
      <c r="BE40" s="271">
        <v>0.83168812082850774</v>
      </c>
      <c r="BF40" s="155">
        <v>0.21713766668388224</v>
      </c>
      <c r="BG40" s="156">
        <v>0.25142111507714049</v>
      </c>
      <c r="BH40" s="271">
        <v>0.23438180358179003</v>
      </c>
      <c r="BI40" s="157" t="s">
        <v>57</v>
      </c>
    </row>
    <row r="41" spans="1:61">
      <c r="A41" s="143">
        <v>20</v>
      </c>
      <c r="B41" s="144">
        <v>37</v>
      </c>
      <c r="C41" s="255" t="s">
        <v>117</v>
      </c>
      <c r="D41" s="145" t="s">
        <v>116</v>
      </c>
      <c r="E41" s="146" t="s">
        <v>62</v>
      </c>
      <c r="F41" s="147" t="s">
        <v>63</v>
      </c>
      <c r="G41" s="143">
        <v>2</v>
      </c>
      <c r="H41" s="148" t="s">
        <v>365</v>
      </c>
      <c r="I41" s="149" t="s">
        <v>367</v>
      </c>
      <c r="J41" s="150">
        <v>32903</v>
      </c>
      <c r="K41" s="151">
        <v>0</v>
      </c>
      <c r="L41" s="151">
        <v>33238</v>
      </c>
      <c r="M41" s="151">
        <v>0</v>
      </c>
      <c r="N41" s="267">
        <v>33070.5</v>
      </c>
      <c r="O41" s="152">
        <v>0</v>
      </c>
      <c r="P41" s="150">
        <v>75883653.519999996</v>
      </c>
      <c r="Q41" s="151">
        <v>0</v>
      </c>
      <c r="R41" s="151">
        <v>76913234.310000002</v>
      </c>
      <c r="S41" s="151">
        <v>0</v>
      </c>
      <c r="T41" s="269">
        <v>76398443.915000007</v>
      </c>
      <c r="U41" s="153">
        <v>0</v>
      </c>
      <c r="V41" s="143">
        <v>5362125.1100000003</v>
      </c>
      <c r="W41" s="154">
        <v>4936504.66</v>
      </c>
      <c r="X41" s="143">
        <v>5149314.8849999998</v>
      </c>
      <c r="Y41" s="143">
        <v>28319520.260000002</v>
      </c>
      <c r="Z41" s="154">
        <v>28433911.52</v>
      </c>
      <c r="AA41" s="143">
        <v>28376715.890000001</v>
      </c>
      <c r="AB41" s="143">
        <v>-137991.81</v>
      </c>
      <c r="AC41" s="154">
        <v>-138005.20000000001</v>
      </c>
      <c r="AD41" s="143">
        <v>-137998.505</v>
      </c>
      <c r="AE41" s="143">
        <v>1455709.64</v>
      </c>
      <c r="AF41" s="143">
        <v>1794628.75</v>
      </c>
      <c r="AG41" s="143">
        <v>1625169.1949999998</v>
      </c>
      <c r="AH41" s="143">
        <v>-9787897.7300000004</v>
      </c>
      <c r="AI41" s="154">
        <v>-10851288.439999999</v>
      </c>
      <c r="AJ41" s="143">
        <v>-10319593.085000001</v>
      </c>
      <c r="AK41" s="143">
        <v>15558.45</v>
      </c>
      <c r="AL41" s="154">
        <v>21307</v>
      </c>
      <c r="AM41" s="143">
        <v>18432.724999999999</v>
      </c>
      <c r="AN41" s="143">
        <v>19900459.73</v>
      </c>
      <c r="AO41" s="154">
        <v>22904330.440000001</v>
      </c>
      <c r="AP41" s="144">
        <v>21402395.085000001</v>
      </c>
      <c r="AQ41" s="155">
        <v>0.18934378339642113</v>
      </c>
      <c r="AR41" s="156">
        <v>0.1736132806254157</v>
      </c>
      <c r="AS41" s="271">
        <v>0.18146267894286619</v>
      </c>
      <c r="AT41" s="155">
        <v>-4.8726747039887879E-3</v>
      </c>
      <c r="AU41" s="156">
        <v>-4.8535425702133581E-3</v>
      </c>
      <c r="AV41" s="271">
        <v>-4.863089355897977E-3</v>
      </c>
      <c r="AW41" s="155">
        <v>5.1403047319841848E-2</v>
      </c>
      <c r="AX41" s="156">
        <v>6.3115788650382629E-2</v>
      </c>
      <c r="AY41" s="271">
        <v>5.7271221987062713E-2</v>
      </c>
      <c r="AZ41" s="150">
        <v>-297.47736467799285</v>
      </c>
      <c r="BA41" s="151">
        <v>-326.4723641615019</v>
      </c>
      <c r="BB41" s="269">
        <v>-312.04829334300962</v>
      </c>
      <c r="BC41" s="155">
        <v>5.4938960325452918E-4</v>
      </c>
      <c r="BD41" s="156">
        <v>7.4935170228031993E-4</v>
      </c>
      <c r="BE41" s="271">
        <v>6.4957217288473187E-4</v>
      </c>
      <c r="BF41" s="155">
        <v>0.26224962566878796</v>
      </c>
      <c r="BG41" s="156">
        <v>0.29779439969568483</v>
      </c>
      <c r="BH41" s="271">
        <v>0.28014176713876598</v>
      </c>
      <c r="BI41" s="157" t="s">
        <v>57</v>
      </c>
    </row>
    <row r="42" spans="1:61">
      <c r="A42" s="143">
        <v>146</v>
      </c>
      <c r="B42" s="144">
        <v>38</v>
      </c>
      <c r="C42" s="255" t="s">
        <v>118</v>
      </c>
      <c r="D42" s="145" t="s">
        <v>119</v>
      </c>
      <c r="E42" s="146" t="s">
        <v>67</v>
      </c>
      <c r="F42" s="147" t="s">
        <v>68</v>
      </c>
      <c r="G42" s="143">
        <v>1</v>
      </c>
      <c r="H42" s="148" t="s">
        <v>365</v>
      </c>
      <c r="I42" s="149" t="s">
        <v>367</v>
      </c>
      <c r="J42" s="150">
        <v>1296</v>
      </c>
      <c r="K42" s="151">
        <v>1296</v>
      </c>
      <c r="L42" s="151">
        <v>1286</v>
      </c>
      <c r="M42" s="151">
        <v>1286</v>
      </c>
      <c r="N42" s="267">
        <v>1291</v>
      </c>
      <c r="O42" s="152">
        <v>1291</v>
      </c>
      <c r="P42" s="150">
        <v>3283342.65</v>
      </c>
      <c r="Q42" s="151">
        <v>3283342.65</v>
      </c>
      <c r="R42" s="151">
        <v>2934464.65</v>
      </c>
      <c r="S42" s="151">
        <v>2934464.65</v>
      </c>
      <c r="T42" s="269">
        <v>3108903.65</v>
      </c>
      <c r="U42" s="153">
        <v>3108903.65</v>
      </c>
      <c r="V42" s="143">
        <v>384019.14</v>
      </c>
      <c r="W42" s="154">
        <v>253226.64</v>
      </c>
      <c r="X42" s="143">
        <v>318622.89</v>
      </c>
      <c r="Y42" s="143">
        <v>2548279.41</v>
      </c>
      <c r="Z42" s="154">
        <v>2357227.59</v>
      </c>
      <c r="AA42" s="143">
        <v>2452753.5</v>
      </c>
      <c r="AB42" s="143">
        <v>17759.04</v>
      </c>
      <c r="AC42" s="154">
        <v>18428.560000000001</v>
      </c>
      <c r="AD42" s="143">
        <v>18093.800000000003</v>
      </c>
      <c r="AE42" s="143">
        <v>296266.03999999998</v>
      </c>
      <c r="AF42" s="143">
        <v>286497.56</v>
      </c>
      <c r="AG42" s="143">
        <v>291381.8</v>
      </c>
      <c r="AH42" s="143">
        <v>1111107.58</v>
      </c>
      <c r="AI42" s="154">
        <v>888048.79</v>
      </c>
      <c r="AJ42" s="143">
        <v>999578.18500000006</v>
      </c>
      <c r="AK42" s="143">
        <v>2569274.0499999998</v>
      </c>
      <c r="AL42" s="154">
        <v>1664190.35</v>
      </c>
      <c r="AM42" s="143">
        <v>2116732.2000000002</v>
      </c>
      <c r="AN42" s="143">
        <v>2430942.67</v>
      </c>
      <c r="AO42" s="154">
        <v>2416100.31</v>
      </c>
      <c r="AP42" s="144">
        <v>2423521.4900000002</v>
      </c>
      <c r="AQ42" s="155">
        <v>0.15069742293291141</v>
      </c>
      <c r="AR42" s="156">
        <v>0.10742562197823249</v>
      </c>
      <c r="AS42" s="271">
        <v>0.12990416281130576</v>
      </c>
      <c r="AT42" s="155">
        <v>6.969031704415804E-3</v>
      </c>
      <c r="AU42" s="156">
        <v>7.8178959376595455E-3</v>
      </c>
      <c r="AV42" s="271">
        <v>7.3769337195931034E-3</v>
      </c>
      <c r="AW42" s="155">
        <v>0.11626120700790812</v>
      </c>
      <c r="AX42" s="156">
        <v>0.1215400503606018</v>
      </c>
      <c r="AY42" s="271">
        <v>0.11879783272146997</v>
      </c>
      <c r="AZ42" s="150">
        <v>857.33609567901226</v>
      </c>
      <c r="BA42" s="151">
        <v>690.55115863141521</v>
      </c>
      <c r="BB42" s="269">
        <v>774.2666034082107</v>
      </c>
      <c r="BC42" s="155">
        <v>1.0082387511815274</v>
      </c>
      <c r="BD42" s="156">
        <v>0.705994769898311</v>
      </c>
      <c r="BE42" s="271">
        <v>0.86300241748712225</v>
      </c>
      <c r="BF42" s="155">
        <v>0.74038652956309636</v>
      </c>
      <c r="BG42" s="156">
        <v>0.82335301261850269</v>
      </c>
      <c r="BH42" s="271">
        <v>0.77954216754192429</v>
      </c>
      <c r="BI42" s="157" t="s">
        <v>80</v>
      </c>
    </row>
    <row r="43" spans="1:61">
      <c r="A43" s="143">
        <v>65</v>
      </c>
      <c r="B43" s="144">
        <v>40</v>
      </c>
      <c r="C43" s="255" t="s">
        <v>120</v>
      </c>
      <c r="D43" s="145" t="s">
        <v>121</v>
      </c>
      <c r="E43" s="146" t="s">
        <v>67</v>
      </c>
      <c r="F43" s="147" t="s">
        <v>68</v>
      </c>
      <c r="G43" s="143">
        <v>1</v>
      </c>
      <c r="H43" s="148" t="s">
        <v>365</v>
      </c>
      <c r="I43" s="149" t="s">
        <v>367</v>
      </c>
      <c r="J43" s="150">
        <v>4211</v>
      </c>
      <c r="K43" s="151">
        <v>4211</v>
      </c>
      <c r="L43" s="151">
        <v>4269</v>
      </c>
      <c r="M43" s="151">
        <v>4269</v>
      </c>
      <c r="N43" s="267">
        <v>4240</v>
      </c>
      <c r="O43" s="152">
        <v>4240</v>
      </c>
      <c r="P43" s="150">
        <v>8539841.25</v>
      </c>
      <c r="Q43" s="151">
        <v>8539841.25</v>
      </c>
      <c r="R43" s="151">
        <v>8852987.5999999996</v>
      </c>
      <c r="S43" s="151">
        <v>8852987.5999999996</v>
      </c>
      <c r="T43" s="269">
        <v>8696414.4250000007</v>
      </c>
      <c r="U43" s="153">
        <v>8696414.4250000007</v>
      </c>
      <c r="V43" s="143">
        <v>1386141.45</v>
      </c>
      <c r="W43" s="154">
        <v>1236155.17</v>
      </c>
      <c r="X43" s="143">
        <v>1311148.31</v>
      </c>
      <c r="Y43" s="143">
        <v>5980252.4199999999</v>
      </c>
      <c r="Z43" s="154">
        <v>6214109.3700000001</v>
      </c>
      <c r="AA43" s="143">
        <v>6097180.8949999996</v>
      </c>
      <c r="AB43" s="143">
        <v>8180.88</v>
      </c>
      <c r="AC43" s="154">
        <v>18510.28</v>
      </c>
      <c r="AD43" s="143">
        <v>13345.58</v>
      </c>
      <c r="AE43" s="143">
        <v>269985.88</v>
      </c>
      <c r="AF43" s="143">
        <v>296635.28000000003</v>
      </c>
      <c r="AG43" s="143">
        <v>283310.58</v>
      </c>
      <c r="AH43" s="143">
        <v>-5524305.21</v>
      </c>
      <c r="AI43" s="154">
        <v>-5756346.9800000004</v>
      </c>
      <c r="AJ43" s="143">
        <v>-5640326.0950000007</v>
      </c>
      <c r="AK43" s="143">
        <v>2031376.55</v>
      </c>
      <c r="AL43" s="154">
        <v>2609085</v>
      </c>
      <c r="AM43" s="143">
        <v>2320230.7749999999</v>
      </c>
      <c r="AN43" s="143">
        <v>7660188.0599999996</v>
      </c>
      <c r="AO43" s="154">
        <v>8618218.2300000004</v>
      </c>
      <c r="AP43" s="144">
        <v>8139203.1449999996</v>
      </c>
      <c r="AQ43" s="155">
        <v>0.23178644522834371</v>
      </c>
      <c r="AR43" s="156">
        <v>0.19892716661341928</v>
      </c>
      <c r="AS43" s="271">
        <v>0.21504172708328348</v>
      </c>
      <c r="AT43" s="155">
        <v>1.3679823902817802E-3</v>
      </c>
      <c r="AU43" s="156">
        <v>2.9787502758420229E-3</v>
      </c>
      <c r="AV43" s="271">
        <v>2.1888115556722384E-3</v>
      </c>
      <c r="AW43" s="155">
        <v>4.5146234813947875E-2</v>
      </c>
      <c r="AX43" s="156">
        <v>4.7735767482959511E-2</v>
      </c>
      <c r="AY43" s="271">
        <v>4.6465831484896435E-2</v>
      </c>
      <c r="AZ43" s="150">
        <v>-1311.8749014485868</v>
      </c>
      <c r="BA43" s="151">
        <v>-1348.4064136800189</v>
      </c>
      <c r="BB43" s="269">
        <v>-1330.2655884433962</v>
      </c>
      <c r="BC43" s="155">
        <v>0.33968073708835189</v>
      </c>
      <c r="BD43" s="156">
        <v>0.41986467322186832</v>
      </c>
      <c r="BE43" s="271">
        <v>0.38054156748124496</v>
      </c>
      <c r="BF43" s="155">
        <v>0.89699419880902365</v>
      </c>
      <c r="BG43" s="156">
        <v>0.97348133979087459</v>
      </c>
      <c r="BH43" s="271">
        <v>0.93592631942675619</v>
      </c>
      <c r="BI43" s="157" t="s">
        <v>80</v>
      </c>
    </row>
    <row r="44" spans="1:61">
      <c r="A44" s="143">
        <v>66</v>
      </c>
      <c r="B44" s="144">
        <v>41</v>
      </c>
      <c r="C44" s="255" t="s">
        <v>370</v>
      </c>
      <c r="D44" s="145" t="s">
        <v>123</v>
      </c>
      <c r="E44" s="146" t="s">
        <v>67</v>
      </c>
      <c r="F44" s="147" t="s">
        <v>68</v>
      </c>
      <c r="G44" s="143">
        <v>1</v>
      </c>
      <c r="H44" s="148" t="s">
        <v>365</v>
      </c>
      <c r="I44" s="149" t="s">
        <v>367</v>
      </c>
      <c r="J44" s="150">
        <v>564</v>
      </c>
      <c r="K44" s="151">
        <v>564</v>
      </c>
      <c r="L44" s="151">
        <v>582</v>
      </c>
      <c r="M44" s="151">
        <v>582</v>
      </c>
      <c r="N44" s="267">
        <v>573</v>
      </c>
      <c r="O44" s="152">
        <v>573</v>
      </c>
      <c r="P44" s="150">
        <v>792602.43</v>
      </c>
      <c r="Q44" s="151">
        <v>792602.43</v>
      </c>
      <c r="R44" s="151">
        <v>911390.24</v>
      </c>
      <c r="S44" s="151">
        <v>911390.24</v>
      </c>
      <c r="T44" s="269">
        <v>851996.33499999996</v>
      </c>
      <c r="U44" s="153">
        <v>851996.33499999996</v>
      </c>
      <c r="V44" s="143">
        <v>90852.94</v>
      </c>
      <c r="W44" s="154">
        <v>330356.96000000002</v>
      </c>
      <c r="X44" s="143">
        <v>210604.95</v>
      </c>
      <c r="Y44" s="143">
        <v>881021.14</v>
      </c>
      <c r="Z44" s="154">
        <v>1254320.17</v>
      </c>
      <c r="AA44" s="143">
        <v>1067670.655</v>
      </c>
      <c r="AB44" s="143">
        <v>-46403</v>
      </c>
      <c r="AC44" s="154">
        <v>-28000.57</v>
      </c>
      <c r="AD44" s="143">
        <v>-37201.785000000003</v>
      </c>
      <c r="AE44" s="143">
        <v>-31908</v>
      </c>
      <c r="AF44" s="143">
        <v>-6813.52</v>
      </c>
      <c r="AG44" s="143">
        <v>-19360.760000000002</v>
      </c>
      <c r="AH44" s="143">
        <v>25869.61</v>
      </c>
      <c r="AI44" s="154">
        <v>-298834.45</v>
      </c>
      <c r="AJ44" s="143">
        <v>-136482.42000000001</v>
      </c>
      <c r="AK44" s="143">
        <v>1590000</v>
      </c>
      <c r="AL44" s="154">
        <v>1520000</v>
      </c>
      <c r="AM44" s="143">
        <v>1555000</v>
      </c>
      <c r="AN44" s="143">
        <v>261804.54</v>
      </c>
      <c r="AO44" s="154">
        <v>570974.44999999995</v>
      </c>
      <c r="AP44" s="144">
        <v>416389.495</v>
      </c>
      <c r="AQ44" s="155">
        <v>0.10312231554398343</v>
      </c>
      <c r="AR44" s="156">
        <v>0.26337530711955309</v>
      </c>
      <c r="AS44" s="271">
        <v>0.19725647512528102</v>
      </c>
      <c r="AT44" s="155">
        <v>-5.2669564773440057E-2</v>
      </c>
      <c r="AU44" s="156">
        <v>-2.2323303626696843E-2</v>
      </c>
      <c r="AV44" s="271">
        <v>-3.4843877019360432E-2</v>
      </c>
      <c r="AW44" s="155">
        <v>-3.6217065120594041E-2</v>
      </c>
      <c r="AX44" s="156">
        <v>-5.4320421236628931E-3</v>
      </c>
      <c r="AY44" s="271">
        <v>-1.8133644405540023E-2</v>
      </c>
      <c r="AZ44" s="150">
        <v>45.86810283687943</v>
      </c>
      <c r="BA44" s="151">
        <v>-513.46125429553263</v>
      </c>
      <c r="BB44" s="269">
        <v>-238.18921465968586</v>
      </c>
      <c r="BC44" s="155">
        <v>1.8047240046930089</v>
      </c>
      <c r="BD44" s="156">
        <v>1.2118118135659097</v>
      </c>
      <c r="BE44" s="271">
        <v>1.4564416402359583</v>
      </c>
      <c r="BF44" s="155">
        <v>0.33031003954908394</v>
      </c>
      <c r="BG44" s="156">
        <v>0.62648734311659959</v>
      </c>
      <c r="BH44" s="271">
        <v>0.48872216686237274</v>
      </c>
      <c r="BI44" s="157" t="s">
        <v>57</v>
      </c>
    </row>
    <row r="45" spans="1:61">
      <c r="A45" s="143">
        <v>70</v>
      </c>
      <c r="B45" s="144">
        <v>43</v>
      </c>
      <c r="C45" s="255" t="s">
        <v>124</v>
      </c>
      <c r="D45" s="145" t="s">
        <v>125</v>
      </c>
      <c r="E45" s="146" t="s">
        <v>67</v>
      </c>
      <c r="F45" s="147" t="s">
        <v>68</v>
      </c>
      <c r="G45" s="143">
        <v>1</v>
      </c>
      <c r="H45" s="148" t="s">
        <v>365</v>
      </c>
      <c r="I45" s="149" t="s">
        <v>367</v>
      </c>
      <c r="J45" s="150">
        <v>1558</v>
      </c>
      <c r="K45" s="151">
        <v>1558</v>
      </c>
      <c r="L45" s="151">
        <v>1604</v>
      </c>
      <c r="M45" s="151">
        <v>1604</v>
      </c>
      <c r="N45" s="267">
        <v>1581</v>
      </c>
      <c r="O45" s="152">
        <v>1581</v>
      </c>
      <c r="P45" s="150">
        <v>2980135.6</v>
      </c>
      <c r="Q45" s="151">
        <v>2980135.6</v>
      </c>
      <c r="R45" s="151">
        <v>3339937.55</v>
      </c>
      <c r="S45" s="151">
        <v>3339937.55</v>
      </c>
      <c r="T45" s="269">
        <v>3160036.5750000002</v>
      </c>
      <c r="U45" s="153">
        <v>3160036.5750000002</v>
      </c>
      <c r="V45" s="143">
        <v>209068.1</v>
      </c>
      <c r="W45" s="154">
        <v>489166.63</v>
      </c>
      <c r="X45" s="143">
        <v>349117.36499999999</v>
      </c>
      <c r="Y45" s="143">
        <v>2230629.7000000002</v>
      </c>
      <c r="Z45" s="154">
        <v>2682217.1800000002</v>
      </c>
      <c r="AA45" s="143">
        <v>2456423.4400000004</v>
      </c>
      <c r="AB45" s="143">
        <v>74768.87</v>
      </c>
      <c r="AC45" s="154">
        <v>72557.22</v>
      </c>
      <c r="AD45" s="143">
        <v>73663.044999999998</v>
      </c>
      <c r="AE45" s="143">
        <v>349768.87</v>
      </c>
      <c r="AF45" s="143">
        <v>322557.21999999997</v>
      </c>
      <c r="AG45" s="143">
        <v>336163.04499999998</v>
      </c>
      <c r="AH45" s="143">
        <v>6583840.5499999998</v>
      </c>
      <c r="AI45" s="154">
        <v>3118699.48</v>
      </c>
      <c r="AJ45" s="143">
        <v>4851270.0149999997</v>
      </c>
      <c r="AK45" s="143">
        <v>7314672.5499999998</v>
      </c>
      <c r="AL45" s="154">
        <v>6807026.6900000004</v>
      </c>
      <c r="AM45" s="143">
        <v>7060849.6200000001</v>
      </c>
      <c r="AN45" s="143">
        <v>1044164.45</v>
      </c>
      <c r="AO45" s="154">
        <v>4056301.52</v>
      </c>
      <c r="AP45" s="144">
        <v>2550232.9849999999</v>
      </c>
      <c r="AQ45" s="155">
        <v>9.372604516114888E-2</v>
      </c>
      <c r="AR45" s="156">
        <v>0.18237398285548226</v>
      </c>
      <c r="AS45" s="271">
        <v>0.1421242605468705</v>
      </c>
      <c r="AT45" s="155">
        <v>3.3519176221853401E-2</v>
      </c>
      <c r="AU45" s="156">
        <v>2.7051209924768282E-2</v>
      </c>
      <c r="AV45" s="271">
        <v>2.9987926267305114E-2</v>
      </c>
      <c r="AW45" s="155">
        <v>0.15680274946576744</v>
      </c>
      <c r="AX45" s="156">
        <v>0.12025768174372813</v>
      </c>
      <c r="AY45" s="271">
        <v>0.1368506095186911</v>
      </c>
      <c r="AZ45" s="150">
        <v>4225.8283376123236</v>
      </c>
      <c r="BA45" s="151">
        <v>1944.3263591022444</v>
      </c>
      <c r="BB45" s="269">
        <v>3068.481982922201</v>
      </c>
      <c r="BC45" s="155">
        <v>3.2791962511751724</v>
      </c>
      <c r="BD45" s="156">
        <v>2.5378357654095707</v>
      </c>
      <c r="BE45" s="271">
        <v>2.8744431863913489</v>
      </c>
      <c r="BF45" s="155">
        <v>0.35037481180386554</v>
      </c>
      <c r="BG45" s="156">
        <v>1.2144842408804919</v>
      </c>
      <c r="BH45" s="271">
        <v>0.80702641392687047</v>
      </c>
      <c r="BI45" s="157" t="s">
        <v>80</v>
      </c>
    </row>
    <row r="46" spans="1:61">
      <c r="A46" s="143">
        <v>72</v>
      </c>
      <c r="B46" s="144">
        <v>44</v>
      </c>
      <c r="C46" s="255" t="s">
        <v>126</v>
      </c>
      <c r="D46" s="145" t="s">
        <v>127</v>
      </c>
      <c r="E46" s="146" t="s">
        <v>62</v>
      </c>
      <c r="F46" s="147" t="s">
        <v>63</v>
      </c>
      <c r="G46" s="143">
        <v>2</v>
      </c>
      <c r="H46" s="148" t="s">
        <v>365</v>
      </c>
      <c r="I46" s="149" t="s">
        <v>367</v>
      </c>
      <c r="J46" s="150">
        <v>5209</v>
      </c>
      <c r="K46" s="151">
        <v>0</v>
      </c>
      <c r="L46" s="151">
        <v>5351</v>
      </c>
      <c r="M46" s="151">
        <v>0</v>
      </c>
      <c r="N46" s="267">
        <v>5280</v>
      </c>
      <c r="O46" s="152">
        <v>0</v>
      </c>
      <c r="P46" s="150">
        <v>9786156.8399999999</v>
      </c>
      <c r="Q46" s="151">
        <v>0</v>
      </c>
      <c r="R46" s="151">
        <v>10599229.619999999</v>
      </c>
      <c r="S46" s="151">
        <v>0</v>
      </c>
      <c r="T46" s="269">
        <v>10192693.23</v>
      </c>
      <c r="U46" s="153">
        <v>0</v>
      </c>
      <c r="V46" s="143">
        <v>640770.47</v>
      </c>
      <c r="W46" s="154">
        <v>478132.55</v>
      </c>
      <c r="X46" s="143">
        <v>559451.51</v>
      </c>
      <c r="Y46" s="143">
        <v>4317883.75</v>
      </c>
      <c r="Z46" s="154">
        <v>4374632.13</v>
      </c>
      <c r="AA46" s="143">
        <v>4346257.9399999995</v>
      </c>
      <c r="AB46" s="143">
        <v>73867.31</v>
      </c>
      <c r="AC46" s="154">
        <v>65304.07</v>
      </c>
      <c r="AD46" s="143">
        <v>69585.69</v>
      </c>
      <c r="AE46" s="143">
        <v>427229.33</v>
      </c>
      <c r="AF46" s="143">
        <v>342660.49</v>
      </c>
      <c r="AG46" s="143">
        <v>384944.91000000003</v>
      </c>
      <c r="AH46" s="143">
        <v>4920801.09</v>
      </c>
      <c r="AI46" s="154">
        <v>4552169.29</v>
      </c>
      <c r="AJ46" s="143">
        <v>4736485.1899999995</v>
      </c>
      <c r="AK46" s="143">
        <v>6680000</v>
      </c>
      <c r="AL46" s="154">
        <v>6131374.1500000004</v>
      </c>
      <c r="AM46" s="143">
        <v>6405687.0750000002</v>
      </c>
      <c r="AN46" s="143">
        <v>1217332.8500000001</v>
      </c>
      <c r="AO46" s="154">
        <v>1308608.23</v>
      </c>
      <c r="AP46" s="144">
        <v>1262970.54</v>
      </c>
      <c r="AQ46" s="155">
        <v>0.14839919439702376</v>
      </c>
      <c r="AR46" s="156">
        <v>0.10929663016030562</v>
      </c>
      <c r="AS46" s="271">
        <v>0.12872027333011904</v>
      </c>
      <c r="AT46" s="155">
        <v>1.710729474826644E-2</v>
      </c>
      <c r="AU46" s="156">
        <v>1.492789977748369E-2</v>
      </c>
      <c r="AV46" s="271">
        <v>1.6010483261837887E-2</v>
      </c>
      <c r="AW46" s="155">
        <v>9.8944148276340238E-2</v>
      </c>
      <c r="AX46" s="156">
        <v>7.8328983973333544E-2</v>
      </c>
      <c r="AY46" s="271">
        <v>8.8569273916586755E-2</v>
      </c>
      <c r="AZ46" s="150">
        <v>944.67289114993264</v>
      </c>
      <c r="BA46" s="151">
        <v>850.71375256961312</v>
      </c>
      <c r="BB46" s="269">
        <v>897.06158901515141</v>
      </c>
      <c r="BC46" s="155">
        <v>1.547054155869759</v>
      </c>
      <c r="BD46" s="156">
        <v>1.4015747993877603</v>
      </c>
      <c r="BE46" s="271">
        <v>1.4738396025800533</v>
      </c>
      <c r="BF46" s="155">
        <v>0.12439335174194899</v>
      </c>
      <c r="BG46" s="156">
        <v>0.12346257953792684</v>
      </c>
      <c r="BH46" s="271">
        <v>0.12390940367779518</v>
      </c>
      <c r="BI46" s="157" t="s">
        <v>80</v>
      </c>
    </row>
    <row r="47" spans="1:61">
      <c r="A47" s="143">
        <v>223</v>
      </c>
      <c r="B47" s="144">
        <v>106</v>
      </c>
      <c r="C47" s="255" t="s">
        <v>128</v>
      </c>
      <c r="D47" s="145" t="s">
        <v>129</v>
      </c>
      <c r="E47" s="146" t="s">
        <v>67</v>
      </c>
      <c r="F47" s="147" t="s">
        <v>68</v>
      </c>
      <c r="G47" s="143">
        <v>1</v>
      </c>
      <c r="H47" s="148" t="s">
        <v>365</v>
      </c>
      <c r="I47" s="149" t="s">
        <v>367</v>
      </c>
      <c r="J47" s="150">
        <v>1394</v>
      </c>
      <c r="K47" s="151">
        <v>1394</v>
      </c>
      <c r="L47" s="151">
        <v>1432</v>
      </c>
      <c r="M47" s="151">
        <v>1432</v>
      </c>
      <c r="N47" s="267">
        <v>1413</v>
      </c>
      <c r="O47" s="152">
        <v>1413</v>
      </c>
      <c r="P47" s="150">
        <v>2510626.35</v>
      </c>
      <c r="Q47" s="151">
        <v>2510626.35</v>
      </c>
      <c r="R47" s="151">
        <v>2726685.02</v>
      </c>
      <c r="S47" s="151">
        <v>2726685.02</v>
      </c>
      <c r="T47" s="269">
        <v>2618655.6850000001</v>
      </c>
      <c r="U47" s="153">
        <v>2618655.6850000001</v>
      </c>
      <c r="V47" s="143">
        <v>171940.95</v>
      </c>
      <c r="W47" s="154">
        <v>494715.94</v>
      </c>
      <c r="X47" s="143">
        <v>333328.44500000001</v>
      </c>
      <c r="Y47" s="143">
        <v>1940725.55</v>
      </c>
      <c r="Z47" s="154">
        <v>2289077.2400000002</v>
      </c>
      <c r="AA47" s="143">
        <v>2114901.395</v>
      </c>
      <c r="AB47" s="143">
        <v>-48227.3</v>
      </c>
      <c r="AC47" s="154">
        <v>-49814.22</v>
      </c>
      <c r="AD47" s="143">
        <v>-49020.76</v>
      </c>
      <c r="AE47" s="143">
        <v>46643.17</v>
      </c>
      <c r="AF47" s="143">
        <v>45056.25</v>
      </c>
      <c r="AG47" s="143">
        <v>45849.71</v>
      </c>
      <c r="AH47" s="143">
        <v>-24027.200000000001</v>
      </c>
      <c r="AI47" s="154">
        <v>-383053.54</v>
      </c>
      <c r="AJ47" s="143">
        <v>-203540.37</v>
      </c>
      <c r="AK47" s="143">
        <v>1000000</v>
      </c>
      <c r="AL47" s="154">
        <v>1000000</v>
      </c>
      <c r="AM47" s="143">
        <v>1000000</v>
      </c>
      <c r="AN47" s="143">
        <v>1175952.23</v>
      </c>
      <c r="AO47" s="154">
        <v>1500187.43</v>
      </c>
      <c r="AP47" s="144">
        <v>1338069.83</v>
      </c>
      <c r="AQ47" s="155">
        <v>8.8596221140078257E-2</v>
      </c>
      <c r="AR47" s="156">
        <v>0.21612024765053361</v>
      </c>
      <c r="AS47" s="271">
        <v>0.15760944968311394</v>
      </c>
      <c r="AT47" s="155">
        <v>-2.4850139165736237E-2</v>
      </c>
      <c r="AU47" s="156">
        <v>-2.176170341897244E-2</v>
      </c>
      <c r="AV47" s="271">
        <v>-2.3178744936238505E-2</v>
      </c>
      <c r="AW47" s="155">
        <v>2.4033882585819514E-2</v>
      </c>
      <c r="AX47" s="156">
        <v>1.9683149704463443E-2</v>
      </c>
      <c r="AY47" s="271">
        <v>2.1679360611514466E-2</v>
      </c>
      <c r="AZ47" s="150">
        <v>-17.23615494978479</v>
      </c>
      <c r="BA47" s="151">
        <v>-267.49548882681563</v>
      </c>
      <c r="BB47" s="269">
        <v>-144.0483864118896</v>
      </c>
      <c r="BC47" s="155">
        <v>0.51527120874973797</v>
      </c>
      <c r="BD47" s="156">
        <v>0.43685725519685825</v>
      </c>
      <c r="BE47" s="271">
        <v>0.47283528317876966</v>
      </c>
      <c r="BF47" s="155">
        <v>0.46838998164740842</v>
      </c>
      <c r="BG47" s="156">
        <v>0.55018728565868602</v>
      </c>
      <c r="BH47" s="271">
        <v>0.51097585591898842</v>
      </c>
      <c r="BI47" s="157" t="s">
        <v>57</v>
      </c>
    </row>
    <row r="48" spans="1:61">
      <c r="A48" s="143">
        <v>228</v>
      </c>
      <c r="B48" s="144">
        <v>228</v>
      </c>
      <c r="C48" s="255" t="s">
        <v>352</v>
      </c>
      <c r="D48" s="145" t="s">
        <v>353</v>
      </c>
      <c r="E48" s="146" t="s">
        <v>67</v>
      </c>
      <c r="F48" s="147" t="s">
        <v>68</v>
      </c>
      <c r="G48" s="143">
        <v>1</v>
      </c>
      <c r="H48" s="148" t="s">
        <v>365</v>
      </c>
      <c r="I48" s="149" t="s">
        <v>367</v>
      </c>
      <c r="J48" s="150">
        <v>1540</v>
      </c>
      <c r="K48" s="151">
        <v>1540</v>
      </c>
      <c r="L48" s="151">
        <v>1540</v>
      </c>
      <c r="M48" s="151">
        <v>1540</v>
      </c>
      <c r="N48" s="267">
        <v>1540</v>
      </c>
      <c r="O48" s="152">
        <v>1540</v>
      </c>
      <c r="P48" s="150">
        <v>2820726.91</v>
      </c>
      <c r="Q48" s="151">
        <v>2820726.91</v>
      </c>
      <c r="R48" s="151">
        <v>3286675</v>
      </c>
      <c r="S48" s="151">
        <v>3286675</v>
      </c>
      <c r="T48" s="269">
        <v>3053700.9550000001</v>
      </c>
      <c r="U48" s="153">
        <v>3053700.9550000001</v>
      </c>
      <c r="V48" s="143">
        <v>275185.17</v>
      </c>
      <c r="W48" s="154">
        <v>477997.14</v>
      </c>
      <c r="X48" s="143">
        <v>376591.15500000003</v>
      </c>
      <c r="Y48" s="143">
        <v>2314559.61</v>
      </c>
      <c r="Z48" s="154">
        <v>2759675.92</v>
      </c>
      <c r="AA48" s="143">
        <v>2537117.7649999997</v>
      </c>
      <c r="AB48" s="143">
        <v>-728.96</v>
      </c>
      <c r="AC48" s="154">
        <v>68.08</v>
      </c>
      <c r="AD48" s="143">
        <v>-330.44</v>
      </c>
      <c r="AE48" s="143">
        <v>110830.04</v>
      </c>
      <c r="AF48" s="143">
        <v>111627.08</v>
      </c>
      <c r="AG48" s="143">
        <v>111228.56</v>
      </c>
      <c r="AH48" s="143">
        <v>674874.48</v>
      </c>
      <c r="AI48" s="154">
        <v>422362.29</v>
      </c>
      <c r="AJ48" s="143">
        <v>548618.38500000001</v>
      </c>
      <c r="AK48" s="143">
        <v>1612499.55</v>
      </c>
      <c r="AL48" s="154">
        <v>1511499.55</v>
      </c>
      <c r="AM48" s="143">
        <v>1561999.55</v>
      </c>
      <c r="AN48" s="143">
        <v>963508.95</v>
      </c>
      <c r="AO48" s="154">
        <v>1104462.1399999999</v>
      </c>
      <c r="AP48" s="144">
        <v>1033985.5449999999</v>
      </c>
      <c r="AQ48" s="155">
        <v>0.1188931012236924</v>
      </c>
      <c r="AR48" s="156">
        <v>0.17320770766445651</v>
      </c>
      <c r="AS48" s="271">
        <v>0.14843266646710035</v>
      </c>
      <c r="AT48" s="155">
        <v>-3.1494544225629172E-4</v>
      </c>
      <c r="AU48" s="156">
        <v>2.4669563373948635E-5</v>
      </c>
      <c r="AV48" s="271">
        <v>-1.3024227907686424E-4</v>
      </c>
      <c r="AW48" s="155">
        <v>4.7883856402384899E-2</v>
      </c>
      <c r="AX48" s="156">
        <v>4.0449343776569245E-2</v>
      </c>
      <c r="AY48" s="271">
        <v>4.3840519164864235E-2</v>
      </c>
      <c r="AZ48" s="150">
        <v>438.23018181818179</v>
      </c>
      <c r="BA48" s="151">
        <v>274.2612272727273</v>
      </c>
      <c r="BB48" s="269">
        <v>356.24570454545454</v>
      </c>
      <c r="BC48" s="155">
        <v>0.69667661313765006</v>
      </c>
      <c r="BD48" s="156">
        <v>0.54770907665129032</v>
      </c>
      <c r="BE48" s="271">
        <v>0.61565906460790565</v>
      </c>
      <c r="BF48" s="155">
        <v>0.34158179105683079</v>
      </c>
      <c r="BG48" s="156">
        <v>0.33604239543003189</v>
      </c>
      <c r="BH48" s="271">
        <v>0.33860078646764546</v>
      </c>
      <c r="BI48" s="157" t="s">
        <v>57</v>
      </c>
    </row>
    <row r="49" spans="1:61">
      <c r="A49" s="143">
        <v>78</v>
      </c>
      <c r="B49" s="144">
        <v>48</v>
      </c>
      <c r="C49" s="255" t="s">
        <v>130</v>
      </c>
      <c r="D49" s="145" t="s">
        <v>131</v>
      </c>
      <c r="E49" s="146" t="s">
        <v>58</v>
      </c>
      <c r="F49" s="147" t="s">
        <v>59</v>
      </c>
      <c r="G49" s="143">
        <v>3</v>
      </c>
      <c r="H49" s="148" t="s">
        <v>365</v>
      </c>
      <c r="I49" s="149" t="s">
        <v>367</v>
      </c>
      <c r="J49" s="150">
        <v>2600</v>
      </c>
      <c r="K49" s="151">
        <v>2600</v>
      </c>
      <c r="L49" s="151">
        <v>2737</v>
      </c>
      <c r="M49" s="151">
        <v>2737</v>
      </c>
      <c r="N49" s="267">
        <v>2668.5</v>
      </c>
      <c r="O49" s="152">
        <v>2668.5</v>
      </c>
      <c r="P49" s="150">
        <v>6916643.9699999997</v>
      </c>
      <c r="Q49" s="151">
        <v>6916643.9699999997</v>
      </c>
      <c r="R49" s="151">
        <v>7861228.8899999997</v>
      </c>
      <c r="S49" s="151">
        <v>7861228.8899999997</v>
      </c>
      <c r="T49" s="269">
        <v>7388936.4299999997</v>
      </c>
      <c r="U49" s="153">
        <v>7388936.4299999997</v>
      </c>
      <c r="V49" s="143">
        <v>543891.93999999994</v>
      </c>
      <c r="W49" s="154">
        <v>1166571.1299999999</v>
      </c>
      <c r="X49" s="143">
        <v>855231.53499999992</v>
      </c>
      <c r="Y49" s="143">
        <v>5961952.2300000004</v>
      </c>
      <c r="Z49" s="154">
        <v>6677000.8399999999</v>
      </c>
      <c r="AA49" s="143">
        <v>6319476.5350000001</v>
      </c>
      <c r="AB49" s="143">
        <v>54058.57</v>
      </c>
      <c r="AC49" s="154">
        <v>22022.01</v>
      </c>
      <c r="AD49" s="143">
        <v>38040.29</v>
      </c>
      <c r="AE49" s="143">
        <v>249335.97</v>
      </c>
      <c r="AF49" s="143">
        <v>203180.01</v>
      </c>
      <c r="AG49" s="143">
        <v>226257.99</v>
      </c>
      <c r="AH49" s="143">
        <v>1863267.58</v>
      </c>
      <c r="AI49" s="154">
        <v>3085772.15</v>
      </c>
      <c r="AJ49" s="143">
        <v>2474519.8650000002</v>
      </c>
      <c r="AK49" s="143">
        <v>3573351.13</v>
      </c>
      <c r="AL49" s="154">
        <v>3883246.59</v>
      </c>
      <c r="AM49" s="143">
        <v>3728298.86</v>
      </c>
      <c r="AN49" s="143">
        <v>2156735.42</v>
      </c>
      <c r="AO49" s="154">
        <v>3142148.55</v>
      </c>
      <c r="AP49" s="144">
        <v>2649441.9849999999</v>
      </c>
      <c r="AQ49" s="155">
        <v>9.1227154968331559E-2</v>
      </c>
      <c r="AR49" s="156">
        <v>0.17471483948472888</v>
      </c>
      <c r="AS49" s="271">
        <v>0.13533265457405483</v>
      </c>
      <c r="AT49" s="155">
        <v>9.0672598361292121E-3</v>
      </c>
      <c r="AU49" s="156">
        <v>3.298188891646148E-3</v>
      </c>
      <c r="AV49" s="271">
        <v>6.0195318060469703E-3</v>
      </c>
      <c r="AW49" s="155">
        <v>4.1821195538160154E-2</v>
      </c>
      <c r="AX49" s="156">
        <v>3.0429831427129191E-2</v>
      </c>
      <c r="AY49" s="271">
        <v>3.5803280342427919E-2</v>
      </c>
      <c r="AZ49" s="150">
        <v>716.6413769230769</v>
      </c>
      <c r="BA49" s="151">
        <v>1127.4286262331018</v>
      </c>
      <c r="BB49" s="269">
        <v>927.30742551995502</v>
      </c>
      <c r="BC49" s="155">
        <v>0.59935923538924429</v>
      </c>
      <c r="BD49" s="156">
        <v>0.58158545776070325</v>
      </c>
      <c r="BE49" s="271">
        <v>0.58996957095276248</v>
      </c>
      <c r="BF49" s="155">
        <v>0.31181819237111896</v>
      </c>
      <c r="BG49" s="156">
        <v>0.3997019542322473</v>
      </c>
      <c r="BH49" s="271">
        <v>0.35856878863417158</v>
      </c>
      <c r="BI49" s="157" t="s">
        <v>80</v>
      </c>
    </row>
    <row r="50" spans="1:61">
      <c r="A50" s="143">
        <v>79</v>
      </c>
      <c r="B50" s="144">
        <v>49</v>
      </c>
      <c r="C50" s="255" t="s">
        <v>132</v>
      </c>
      <c r="D50" s="145" t="s">
        <v>133</v>
      </c>
      <c r="E50" s="146" t="s">
        <v>67</v>
      </c>
      <c r="F50" s="147" t="s">
        <v>68</v>
      </c>
      <c r="G50" s="143">
        <v>1</v>
      </c>
      <c r="H50" s="148" t="s">
        <v>365</v>
      </c>
      <c r="I50" s="149" t="s">
        <v>367</v>
      </c>
      <c r="J50" s="150">
        <v>844</v>
      </c>
      <c r="K50" s="151">
        <v>844</v>
      </c>
      <c r="L50" s="151">
        <v>839</v>
      </c>
      <c r="M50" s="151">
        <v>839</v>
      </c>
      <c r="N50" s="267">
        <v>841.5</v>
      </c>
      <c r="O50" s="152">
        <v>841.5</v>
      </c>
      <c r="P50" s="150">
        <v>1231189.5</v>
      </c>
      <c r="Q50" s="151">
        <v>1231189.5</v>
      </c>
      <c r="R50" s="151">
        <v>1377435</v>
      </c>
      <c r="S50" s="151">
        <v>1377435</v>
      </c>
      <c r="T50" s="269">
        <v>1304312.25</v>
      </c>
      <c r="U50" s="153">
        <v>1304312.25</v>
      </c>
      <c r="V50" s="143">
        <v>46718.27</v>
      </c>
      <c r="W50" s="154">
        <v>199148.09</v>
      </c>
      <c r="X50" s="143">
        <v>122933.18</v>
      </c>
      <c r="Y50" s="143">
        <v>1149151.1200000001</v>
      </c>
      <c r="Z50" s="154">
        <v>1477137.83</v>
      </c>
      <c r="AA50" s="143">
        <v>1313144.4750000001</v>
      </c>
      <c r="AB50" s="143">
        <v>-32534.57</v>
      </c>
      <c r="AC50" s="154">
        <v>-30148.83</v>
      </c>
      <c r="AD50" s="143">
        <v>-31341.7</v>
      </c>
      <c r="AE50" s="143">
        <v>-22534.57</v>
      </c>
      <c r="AF50" s="143">
        <v>-19798.330000000002</v>
      </c>
      <c r="AG50" s="143">
        <v>-21166.45</v>
      </c>
      <c r="AH50" s="143">
        <v>-567570.71</v>
      </c>
      <c r="AI50" s="154">
        <v>-627691.4</v>
      </c>
      <c r="AJ50" s="143">
        <v>-597631.05499999993</v>
      </c>
      <c r="AK50" s="143">
        <v>0</v>
      </c>
      <c r="AL50" s="154">
        <v>0</v>
      </c>
      <c r="AM50" s="143">
        <v>0</v>
      </c>
      <c r="AN50" s="143">
        <v>841393.81</v>
      </c>
      <c r="AO50" s="154">
        <v>707691.4</v>
      </c>
      <c r="AP50" s="144">
        <v>774542.60499999998</v>
      </c>
      <c r="AQ50" s="155">
        <v>4.0654592060964091E-2</v>
      </c>
      <c r="AR50" s="156">
        <v>0.13482024896755909</v>
      </c>
      <c r="AS50" s="271">
        <v>9.3617406416761556E-2</v>
      </c>
      <c r="AT50" s="155">
        <v>-2.8311828995998364E-2</v>
      </c>
      <c r="AU50" s="156">
        <v>-2.0410302537577012E-2</v>
      </c>
      <c r="AV50" s="271">
        <v>-2.3867670767909979E-2</v>
      </c>
      <c r="AW50" s="155">
        <v>-1.9609753328178454E-2</v>
      </c>
      <c r="AX50" s="156">
        <v>-1.3403170373072093E-2</v>
      </c>
      <c r="AY50" s="271">
        <v>-1.6118904205114217E-2</v>
      </c>
      <c r="AZ50" s="150">
        <v>-672.47714454976301</v>
      </c>
      <c r="BA50" s="151">
        <v>-748.14231227651965</v>
      </c>
      <c r="BB50" s="269">
        <v>-710.1973321449791</v>
      </c>
      <c r="BC50" s="155">
        <v>0</v>
      </c>
      <c r="BD50" s="156">
        <v>0</v>
      </c>
      <c r="BE50" s="271">
        <v>0</v>
      </c>
      <c r="BF50" s="155">
        <v>0.68339911118475261</v>
      </c>
      <c r="BG50" s="156">
        <v>0.51377480607070392</v>
      </c>
      <c r="BH50" s="271">
        <v>0.59383219393975639</v>
      </c>
      <c r="BI50" s="157" t="s">
        <v>57</v>
      </c>
    </row>
    <row r="51" spans="1:61">
      <c r="A51" s="143">
        <v>81</v>
      </c>
      <c r="B51" s="144">
        <v>50</v>
      </c>
      <c r="C51" s="255" t="s">
        <v>134</v>
      </c>
      <c r="D51" s="145" t="s">
        <v>135</v>
      </c>
      <c r="E51" s="146" t="s">
        <v>67</v>
      </c>
      <c r="F51" s="147" t="s">
        <v>68</v>
      </c>
      <c r="G51" s="143">
        <v>1</v>
      </c>
      <c r="H51" s="148" t="s">
        <v>365</v>
      </c>
      <c r="I51" s="149" t="s">
        <v>367</v>
      </c>
      <c r="J51" s="150">
        <v>1032</v>
      </c>
      <c r="K51" s="151">
        <v>1032</v>
      </c>
      <c r="L51" s="151">
        <v>1053</v>
      </c>
      <c r="M51" s="151">
        <v>1053</v>
      </c>
      <c r="N51" s="267">
        <v>1042.5</v>
      </c>
      <c r="O51" s="152">
        <v>1042.5</v>
      </c>
      <c r="P51" s="150">
        <v>2262938.7000000002</v>
      </c>
      <c r="Q51" s="151">
        <v>2262938.7000000002</v>
      </c>
      <c r="R51" s="151">
        <v>2245558.7999999998</v>
      </c>
      <c r="S51" s="151">
        <v>2245558.7999999998</v>
      </c>
      <c r="T51" s="269">
        <v>2254248.75</v>
      </c>
      <c r="U51" s="153">
        <v>2254248.75</v>
      </c>
      <c r="V51" s="143">
        <v>304502.51</v>
      </c>
      <c r="W51" s="154">
        <v>190540.85</v>
      </c>
      <c r="X51" s="143">
        <v>247521.68</v>
      </c>
      <c r="Y51" s="143">
        <v>2038932.21</v>
      </c>
      <c r="Z51" s="154">
        <v>1957813.8</v>
      </c>
      <c r="AA51" s="143">
        <v>1998373.0049999999</v>
      </c>
      <c r="AB51" s="143">
        <v>5662.95</v>
      </c>
      <c r="AC51" s="154">
        <v>1927</v>
      </c>
      <c r="AD51" s="143">
        <v>3794.9749999999999</v>
      </c>
      <c r="AE51" s="143">
        <v>65662.95</v>
      </c>
      <c r="AF51" s="143">
        <v>54927</v>
      </c>
      <c r="AG51" s="143">
        <v>60294.974999999999</v>
      </c>
      <c r="AH51" s="143">
        <v>174786.25</v>
      </c>
      <c r="AI51" s="154">
        <v>184277.1</v>
      </c>
      <c r="AJ51" s="143">
        <v>179531.67499999999</v>
      </c>
      <c r="AK51" s="143">
        <v>700000</v>
      </c>
      <c r="AL51" s="154">
        <v>700000</v>
      </c>
      <c r="AM51" s="143">
        <v>700000</v>
      </c>
      <c r="AN51" s="143">
        <v>503109.35</v>
      </c>
      <c r="AO51" s="154">
        <v>640650.19999999995</v>
      </c>
      <c r="AP51" s="144">
        <v>571879.77499999991</v>
      </c>
      <c r="AQ51" s="155">
        <v>0.14934410693330508</v>
      </c>
      <c r="AR51" s="156">
        <v>9.732327456267803E-2</v>
      </c>
      <c r="AS51" s="271">
        <v>0.12386160110284317</v>
      </c>
      <c r="AT51" s="155">
        <v>2.7774096520845094E-3</v>
      </c>
      <c r="AU51" s="156">
        <v>9.8426111819213853E-4</v>
      </c>
      <c r="AV51" s="271">
        <v>1.8990323580757138E-3</v>
      </c>
      <c r="AW51" s="155">
        <v>3.2204577316476843E-2</v>
      </c>
      <c r="AX51" s="156">
        <v>2.8055272671997714E-2</v>
      </c>
      <c r="AY51" s="271">
        <v>3.0172032372905278E-2</v>
      </c>
      <c r="AZ51" s="150">
        <v>169.36652131782947</v>
      </c>
      <c r="BA51" s="151">
        <v>175.0019943019943</v>
      </c>
      <c r="BB51" s="269">
        <v>172.21263788968824</v>
      </c>
      <c r="BC51" s="155">
        <v>0.34331695608457724</v>
      </c>
      <c r="BD51" s="156">
        <v>0.35754166203139437</v>
      </c>
      <c r="BE51" s="271">
        <v>0.3502849559359415</v>
      </c>
      <c r="BF51" s="155">
        <v>0.22232566441150176</v>
      </c>
      <c r="BG51" s="156">
        <v>0.28529655959131417</v>
      </c>
      <c r="BH51" s="271">
        <v>0.25368973810010986</v>
      </c>
      <c r="BI51" s="157" t="s">
        <v>57</v>
      </c>
    </row>
    <row r="52" spans="1:61">
      <c r="A52" s="143">
        <v>80</v>
      </c>
      <c r="B52" s="144">
        <v>51</v>
      </c>
      <c r="C52" s="255" t="s">
        <v>136</v>
      </c>
      <c r="D52" s="145" t="s">
        <v>135</v>
      </c>
      <c r="E52" s="146" t="s">
        <v>62</v>
      </c>
      <c r="F52" s="147" t="s">
        <v>63</v>
      </c>
      <c r="G52" s="143">
        <v>2</v>
      </c>
      <c r="H52" s="148" t="s">
        <v>365</v>
      </c>
      <c r="I52" s="149" t="s">
        <v>367</v>
      </c>
      <c r="J52" s="150">
        <v>5332</v>
      </c>
      <c r="K52" s="151">
        <v>0</v>
      </c>
      <c r="L52" s="151">
        <v>5438</v>
      </c>
      <c r="M52" s="151">
        <v>0</v>
      </c>
      <c r="N52" s="267">
        <v>5385</v>
      </c>
      <c r="O52" s="152">
        <v>0</v>
      </c>
      <c r="P52" s="150">
        <v>12875401.289999999</v>
      </c>
      <c r="Q52" s="151">
        <v>0</v>
      </c>
      <c r="R52" s="151">
        <v>14338138.35</v>
      </c>
      <c r="S52" s="151">
        <v>0</v>
      </c>
      <c r="T52" s="269">
        <v>13606769.82</v>
      </c>
      <c r="U52" s="153">
        <v>0</v>
      </c>
      <c r="V52" s="143">
        <v>940269.16</v>
      </c>
      <c r="W52" s="154">
        <v>869589.35</v>
      </c>
      <c r="X52" s="143">
        <v>904929.255</v>
      </c>
      <c r="Y52" s="143">
        <v>5014504.62</v>
      </c>
      <c r="Z52" s="154">
        <v>5538909.6200000001</v>
      </c>
      <c r="AA52" s="143">
        <v>5276707.12</v>
      </c>
      <c r="AB52" s="143">
        <v>10972.28</v>
      </c>
      <c r="AC52" s="154">
        <v>10520.19</v>
      </c>
      <c r="AD52" s="143">
        <v>10746.235000000001</v>
      </c>
      <c r="AE52" s="143">
        <v>395750.78</v>
      </c>
      <c r="AF52" s="143">
        <v>398634.49</v>
      </c>
      <c r="AG52" s="143">
        <v>397192.63500000001</v>
      </c>
      <c r="AH52" s="143">
        <v>1137728.28</v>
      </c>
      <c r="AI52" s="154">
        <v>541712.57999999996</v>
      </c>
      <c r="AJ52" s="143">
        <v>839720.42999999993</v>
      </c>
      <c r="AK52" s="143">
        <v>2000000</v>
      </c>
      <c r="AL52" s="154">
        <v>1500000</v>
      </c>
      <c r="AM52" s="143">
        <v>1750000</v>
      </c>
      <c r="AN52" s="143">
        <v>3792955.77</v>
      </c>
      <c r="AO52" s="154">
        <v>3861431.82</v>
      </c>
      <c r="AP52" s="144">
        <v>3827193.7949999999</v>
      </c>
      <c r="AQ52" s="155">
        <v>0.18750988008861383</v>
      </c>
      <c r="AR52" s="156">
        <v>0.15699648661174578</v>
      </c>
      <c r="AS52" s="271">
        <v>0.17149506963729302</v>
      </c>
      <c r="AT52" s="155">
        <v>2.1881084636432143E-3</v>
      </c>
      <c r="AU52" s="156">
        <v>1.8993250877417278E-3</v>
      </c>
      <c r="AV52" s="271">
        <v>2.0365418727276265E-3</v>
      </c>
      <c r="AW52" s="155">
        <v>7.8921211563267049E-2</v>
      </c>
      <c r="AX52" s="156">
        <v>7.1969849184865375E-2</v>
      </c>
      <c r="AY52" s="271">
        <v>7.527282185030576E-2</v>
      </c>
      <c r="AZ52" s="150">
        <v>213.37739684921232</v>
      </c>
      <c r="BA52" s="151">
        <v>99.616141963957332</v>
      </c>
      <c r="BB52" s="269">
        <v>155.93694150417826</v>
      </c>
      <c r="BC52" s="155">
        <v>0.39884298680733887</v>
      </c>
      <c r="BD52" s="156">
        <v>0.27081142371122496</v>
      </c>
      <c r="BE52" s="271">
        <v>0.33164622561049018</v>
      </c>
      <c r="BF52" s="155">
        <v>0.29458932460193638</v>
      </c>
      <c r="BG52" s="156">
        <v>0.26931193755708183</v>
      </c>
      <c r="BH52" s="271">
        <v>0.28127129698149039</v>
      </c>
      <c r="BI52" s="157" t="s">
        <v>57</v>
      </c>
    </row>
    <row r="53" spans="1:61">
      <c r="A53" s="143">
        <v>83</v>
      </c>
      <c r="B53" s="144">
        <v>52</v>
      </c>
      <c r="C53" s="255" t="s">
        <v>137</v>
      </c>
      <c r="D53" s="145" t="s">
        <v>138</v>
      </c>
      <c r="E53" s="146" t="s">
        <v>58</v>
      </c>
      <c r="F53" s="147" t="s">
        <v>59</v>
      </c>
      <c r="G53" s="143">
        <v>3</v>
      </c>
      <c r="H53" s="148" t="s">
        <v>365</v>
      </c>
      <c r="I53" s="149" t="s">
        <v>367</v>
      </c>
      <c r="J53" s="150">
        <v>2933</v>
      </c>
      <c r="K53" s="151">
        <v>2933</v>
      </c>
      <c r="L53" s="151">
        <v>2945</v>
      </c>
      <c r="M53" s="151">
        <v>2945</v>
      </c>
      <c r="N53" s="267">
        <v>2939</v>
      </c>
      <c r="O53" s="152">
        <v>2939</v>
      </c>
      <c r="P53" s="150">
        <v>5111017.2300000004</v>
      </c>
      <c r="Q53" s="151">
        <v>5111017.2300000004</v>
      </c>
      <c r="R53" s="151">
        <v>5514081.5</v>
      </c>
      <c r="S53" s="151">
        <v>5514081.5</v>
      </c>
      <c r="T53" s="269">
        <v>5312549.3650000002</v>
      </c>
      <c r="U53" s="153">
        <v>5312549.3650000002</v>
      </c>
      <c r="V53" s="143">
        <v>879077.15</v>
      </c>
      <c r="W53" s="154">
        <v>893638.18</v>
      </c>
      <c r="X53" s="143">
        <v>886357.66500000004</v>
      </c>
      <c r="Y53" s="143">
        <v>6436406.4800000004</v>
      </c>
      <c r="Z53" s="154">
        <v>6548340.8399999999</v>
      </c>
      <c r="AA53" s="143">
        <v>6492373.6600000001</v>
      </c>
      <c r="AB53" s="143">
        <v>-88779.02</v>
      </c>
      <c r="AC53" s="154">
        <v>7865.22</v>
      </c>
      <c r="AD53" s="143">
        <v>-40456.9</v>
      </c>
      <c r="AE53" s="143">
        <v>180968.13</v>
      </c>
      <c r="AF53" s="143">
        <v>276461.21999999997</v>
      </c>
      <c r="AG53" s="143">
        <v>228714.67499999999</v>
      </c>
      <c r="AH53" s="143">
        <v>-928507.65</v>
      </c>
      <c r="AI53" s="154">
        <v>-784922.58</v>
      </c>
      <c r="AJ53" s="143">
        <v>-856715.11499999999</v>
      </c>
      <c r="AK53" s="143">
        <v>3361316.8</v>
      </c>
      <c r="AL53" s="154">
        <v>4623017.38</v>
      </c>
      <c r="AM53" s="143">
        <v>3992167.09</v>
      </c>
      <c r="AN53" s="143">
        <v>4208103.53</v>
      </c>
      <c r="AO53" s="154">
        <v>4844461.51</v>
      </c>
      <c r="AP53" s="144">
        <v>4526282.5199999996</v>
      </c>
      <c r="AQ53" s="155">
        <v>0.13657887405520105</v>
      </c>
      <c r="AR53" s="156">
        <v>0.13646787817477138</v>
      </c>
      <c r="AS53" s="271">
        <v>0.136522897697789</v>
      </c>
      <c r="AT53" s="155">
        <v>-1.3793258750183845E-2</v>
      </c>
      <c r="AU53" s="156">
        <v>1.2011011937491025E-3</v>
      </c>
      <c r="AV53" s="271">
        <v>-6.2314497160349822E-3</v>
      </c>
      <c r="AW53" s="155">
        <v>2.8116330216608691E-2</v>
      </c>
      <c r="AX53" s="156">
        <v>4.2218514086997339E-2</v>
      </c>
      <c r="AY53" s="271">
        <v>3.522820573454178E-2</v>
      </c>
      <c r="AZ53" s="150">
        <v>-316.57267303102628</v>
      </c>
      <c r="BA53" s="151">
        <v>-266.52719185059425</v>
      </c>
      <c r="BB53" s="269">
        <v>-291.49884824770328</v>
      </c>
      <c r="BC53" s="155">
        <v>0.52223500961983982</v>
      </c>
      <c r="BD53" s="156">
        <v>0.70598301049949619</v>
      </c>
      <c r="BE53" s="271">
        <v>0.61490100525113645</v>
      </c>
      <c r="BF53" s="155">
        <v>0.82333972683555212</v>
      </c>
      <c r="BG53" s="156">
        <v>0.87856182575466113</v>
      </c>
      <c r="BH53" s="271">
        <v>0.85199820444397889</v>
      </c>
      <c r="BI53" s="157" t="s">
        <v>80</v>
      </c>
    </row>
    <row r="54" spans="1:61">
      <c r="A54" s="143">
        <v>86</v>
      </c>
      <c r="B54" s="144">
        <v>54</v>
      </c>
      <c r="C54" s="255" t="s">
        <v>139</v>
      </c>
      <c r="D54" s="145" t="s">
        <v>140</v>
      </c>
      <c r="E54" s="146" t="s">
        <v>67</v>
      </c>
      <c r="F54" s="147" t="s">
        <v>68</v>
      </c>
      <c r="G54" s="143">
        <v>1</v>
      </c>
      <c r="H54" s="148" t="s">
        <v>365</v>
      </c>
      <c r="I54" s="149" t="s">
        <v>367</v>
      </c>
      <c r="J54" s="150">
        <v>21534</v>
      </c>
      <c r="K54" s="151">
        <v>21534</v>
      </c>
      <c r="L54" s="151">
        <v>21853</v>
      </c>
      <c r="M54" s="151">
        <v>21853</v>
      </c>
      <c r="N54" s="267">
        <v>21693.5</v>
      </c>
      <c r="O54" s="152">
        <v>21693.5</v>
      </c>
      <c r="P54" s="150">
        <v>48582440.759999998</v>
      </c>
      <c r="Q54" s="151">
        <v>48582440.759999998</v>
      </c>
      <c r="R54" s="151">
        <v>52340419.869999997</v>
      </c>
      <c r="S54" s="151">
        <v>52340419.869999997</v>
      </c>
      <c r="T54" s="269">
        <v>50461430.314999998</v>
      </c>
      <c r="U54" s="153">
        <v>50461430.314999998</v>
      </c>
      <c r="V54" s="143">
        <v>2084354</v>
      </c>
      <c r="W54" s="154">
        <v>3219554.47</v>
      </c>
      <c r="X54" s="143">
        <v>2651954.2350000003</v>
      </c>
      <c r="Y54" s="143">
        <v>25213900</v>
      </c>
      <c r="Z54" s="154">
        <v>27293346.300000001</v>
      </c>
      <c r="AA54" s="143">
        <v>26253623.149999999</v>
      </c>
      <c r="AB54" s="143">
        <v>10963</v>
      </c>
      <c r="AC54" s="154">
        <v>5204.87</v>
      </c>
      <c r="AD54" s="143">
        <v>8083.9349999999995</v>
      </c>
      <c r="AE54" s="143">
        <v>676936</v>
      </c>
      <c r="AF54" s="143">
        <v>719644.67</v>
      </c>
      <c r="AG54" s="143">
        <v>698290.33499999996</v>
      </c>
      <c r="AH54" s="143">
        <v>-3883662</v>
      </c>
      <c r="AI54" s="154">
        <v>-6022242.4100000001</v>
      </c>
      <c r="AJ54" s="143">
        <v>-4952952.2050000001</v>
      </c>
      <c r="AK54" s="143">
        <v>4771326</v>
      </c>
      <c r="AL54" s="154">
        <v>4967021.95</v>
      </c>
      <c r="AM54" s="143">
        <v>4869173.9749999996</v>
      </c>
      <c r="AN54" s="143">
        <v>13840995</v>
      </c>
      <c r="AO54" s="154">
        <v>16263538.460000001</v>
      </c>
      <c r="AP54" s="144">
        <v>15052266.73</v>
      </c>
      <c r="AQ54" s="155">
        <v>8.2666862325939269E-2</v>
      </c>
      <c r="AR54" s="156">
        <v>0.11796114828177005</v>
      </c>
      <c r="AS54" s="271">
        <v>0.10101288572049913</v>
      </c>
      <c r="AT54" s="155">
        <v>4.3479985246233226E-4</v>
      </c>
      <c r="AU54" s="156">
        <v>1.9070105742218936E-4</v>
      </c>
      <c r="AV54" s="271">
        <v>3.0791692841069824E-4</v>
      </c>
      <c r="AW54" s="155">
        <v>2.6847730815145614E-2</v>
      </c>
      <c r="AX54" s="156">
        <v>2.6367036936031551E-2</v>
      </c>
      <c r="AY54" s="271">
        <v>2.6597865407388541E-2</v>
      </c>
      <c r="AZ54" s="150">
        <v>-180.35023683477291</v>
      </c>
      <c r="BA54" s="151">
        <v>-275.5796645769459</v>
      </c>
      <c r="BB54" s="269">
        <v>-228.31503468780971</v>
      </c>
      <c r="BC54" s="155">
        <v>0.18923395428711939</v>
      </c>
      <c r="BD54" s="156">
        <v>0.18198655069275987</v>
      </c>
      <c r="BE54" s="271">
        <v>0.18546674290173165</v>
      </c>
      <c r="BF54" s="155">
        <v>0.28489706946539173</v>
      </c>
      <c r="BG54" s="156">
        <v>0.31072617492168392</v>
      </c>
      <c r="BH54" s="271">
        <v>0.29829251045873767</v>
      </c>
      <c r="BI54" s="157" t="s">
        <v>80</v>
      </c>
    </row>
    <row r="55" spans="1:61">
      <c r="A55" s="143">
        <v>85</v>
      </c>
      <c r="B55" s="144">
        <v>55</v>
      </c>
      <c r="C55" s="255" t="s">
        <v>141</v>
      </c>
      <c r="D55" s="145" t="s">
        <v>140</v>
      </c>
      <c r="E55" s="146" t="s">
        <v>62</v>
      </c>
      <c r="F55" s="147" t="s">
        <v>63</v>
      </c>
      <c r="G55" s="143">
        <v>2</v>
      </c>
      <c r="H55" s="148" t="s">
        <v>365</v>
      </c>
      <c r="I55" s="149" t="s">
        <v>367</v>
      </c>
      <c r="J55" s="150">
        <v>24972</v>
      </c>
      <c r="K55" s="151">
        <v>0</v>
      </c>
      <c r="L55" s="151">
        <v>25311</v>
      </c>
      <c r="M55" s="151">
        <v>0</v>
      </c>
      <c r="N55" s="267">
        <v>25141.5</v>
      </c>
      <c r="O55" s="152">
        <v>0</v>
      </c>
      <c r="P55" s="150">
        <v>60894699.609999999</v>
      </c>
      <c r="Q55" s="151">
        <v>0</v>
      </c>
      <c r="R55" s="151">
        <v>63385804.030000001</v>
      </c>
      <c r="S55" s="151">
        <v>0</v>
      </c>
      <c r="T55" s="269">
        <v>62140251.82</v>
      </c>
      <c r="U55" s="153">
        <v>0</v>
      </c>
      <c r="V55" s="143">
        <v>2868645</v>
      </c>
      <c r="W55" s="154">
        <v>2242273.4</v>
      </c>
      <c r="X55" s="143">
        <v>2555459.2000000002</v>
      </c>
      <c r="Y55" s="143">
        <v>22428102</v>
      </c>
      <c r="Z55" s="154">
        <v>21942437.68</v>
      </c>
      <c r="AA55" s="143">
        <v>22185269.84</v>
      </c>
      <c r="AB55" s="143">
        <v>61544</v>
      </c>
      <c r="AC55" s="154">
        <v>1128.78</v>
      </c>
      <c r="AD55" s="143">
        <v>31336.39</v>
      </c>
      <c r="AE55" s="143">
        <v>901279</v>
      </c>
      <c r="AF55" s="143">
        <v>900606.59</v>
      </c>
      <c r="AG55" s="143">
        <v>900942.79499999993</v>
      </c>
      <c r="AH55" s="143">
        <v>-814436</v>
      </c>
      <c r="AI55" s="154">
        <v>-2089838.9</v>
      </c>
      <c r="AJ55" s="143">
        <v>-1452137.45</v>
      </c>
      <c r="AK55" s="143">
        <v>3374151</v>
      </c>
      <c r="AL55" s="154">
        <v>7636788.3700000001</v>
      </c>
      <c r="AM55" s="143">
        <v>5505469.6850000005</v>
      </c>
      <c r="AN55" s="143">
        <v>12211473</v>
      </c>
      <c r="AO55" s="154">
        <v>13467121.1</v>
      </c>
      <c r="AP55" s="144">
        <v>12839297.050000001</v>
      </c>
      <c r="AQ55" s="155">
        <v>0.12790404645029704</v>
      </c>
      <c r="AR55" s="156">
        <v>0.10218889225985031</v>
      </c>
      <c r="AS55" s="271">
        <v>0.11518720387130528</v>
      </c>
      <c r="AT55" s="155">
        <v>2.7440574329472907E-3</v>
      </c>
      <c r="AU55" s="156">
        <v>5.1442780262689576E-5</v>
      </c>
      <c r="AV55" s="271">
        <v>1.4124863130355325E-3</v>
      </c>
      <c r="AW55" s="155">
        <v>4.0185255087568268E-2</v>
      </c>
      <c r="AX55" s="156">
        <v>4.1044053679636566E-2</v>
      </c>
      <c r="AY55" s="271">
        <v>4.0609954329949224E-2</v>
      </c>
      <c r="AZ55" s="150">
        <v>-32.613967643761008</v>
      </c>
      <c r="BA55" s="151">
        <v>-82.566429615582152</v>
      </c>
      <c r="BB55" s="269">
        <v>-57.758584412226796</v>
      </c>
      <c r="BC55" s="155">
        <v>0.15044300226563978</v>
      </c>
      <c r="BD55" s="156">
        <v>0.3480373731201592</v>
      </c>
      <c r="BE55" s="271">
        <v>0.24815878845312259</v>
      </c>
      <c r="BF55" s="155">
        <v>0.20053425139147343</v>
      </c>
      <c r="BG55" s="156">
        <v>0.21246273209102337</v>
      </c>
      <c r="BH55" s="271">
        <v>0.20661804022280514</v>
      </c>
      <c r="BI55" s="157" t="s">
        <v>80</v>
      </c>
    </row>
    <row r="56" spans="1:61">
      <c r="A56" s="143">
        <v>88</v>
      </c>
      <c r="B56" s="144">
        <v>56</v>
      </c>
      <c r="C56" s="255" t="s">
        <v>142</v>
      </c>
      <c r="D56" s="145" t="s">
        <v>143</v>
      </c>
      <c r="E56" s="146" t="s">
        <v>67</v>
      </c>
      <c r="F56" s="147" t="s">
        <v>68</v>
      </c>
      <c r="G56" s="143">
        <v>1</v>
      </c>
      <c r="H56" s="148" t="s">
        <v>365</v>
      </c>
      <c r="I56" s="149" t="s">
        <v>367</v>
      </c>
      <c r="J56" s="150">
        <v>1280</v>
      </c>
      <c r="K56" s="151">
        <v>1280</v>
      </c>
      <c r="L56" s="151">
        <v>1307</v>
      </c>
      <c r="M56" s="151">
        <v>1307</v>
      </c>
      <c r="N56" s="267">
        <v>1293.5</v>
      </c>
      <c r="O56" s="152">
        <v>1293.5</v>
      </c>
      <c r="P56" s="150">
        <v>1794439.7</v>
      </c>
      <c r="Q56" s="151">
        <v>1794439.7</v>
      </c>
      <c r="R56" s="151">
        <v>1917665.71</v>
      </c>
      <c r="S56" s="151">
        <v>1917665.71</v>
      </c>
      <c r="T56" s="269">
        <v>1856052.7050000001</v>
      </c>
      <c r="U56" s="153">
        <v>1856052.7050000001</v>
      </c>
      <c r="V56" s="143">
        <v>143142.79</v>
      </c>
      <c r="W56" s="154">
        <v>103841.85</v>
      </c>
      <c r="X56" s="143">
        <v>123492.32</v>
      </c>
      <c r="Y56" s="143">
        <v>1816700.4</v>
      </c>
      <c r="Z56" s="154">
        <v>1815341.06</v>
      </c>
      <c r="AA56" s="143">
        <v>1816020.73</v>
      </c>
      <c r="AB56" s="143">
        <v>-29962.799999999999</v>
      </c>
      <c r="AC56" s="154">
        <v>592.74</v>
      </c>
      <c r="AD56" s="143">
        <v>-14685.029999999999</v>
      </c>
      <c r="AE56" s="143">
        <v>-4962.7999999999993</v>
      </c>
      <c r="AF56" s="143">
        <v>18892.740000000002</v>
      </c>
      <c r="AG56" s="143">
        <v>6964.9700000000012</v>
      </c>
      <c r="AH56" s="143">
        <v>-474249.46</v>
      </c>
      <c r="AI56" s="154">
        <v>-484173.26</v>
      </c>
      <c r="AJ56" s="143">
        <v>-479211.36</v>
      </c>
      <c r="AK56" s="143">
        <v>600000</v>
      </c>
      <c r="AL56" s="154">
        <v>637173.4</v>
      </c>
      <c r="AM56" s="143">
        <v>618586.69999999995</v>
      </c>
      <c r="AN56" s="143">
        <v>759256.46</v>
      </c>
      <c r="AO56" s="154">
        <v>844798.31</v>
      </c>
      <c r="AP56" s="144">
        <v>802027.38500000001</v>
      </c>
      <c r="AQ56" s="155">
        <v>7.8792733243191901E-2</v>
      </c>
      <c r="AR56" s="156">
        <v>5.7202391488902916E-2</v>
      </c>
      <c r="AS56" s="271">
        <v>6.8001602602851347E-2</v>
      </c>
      <c r="AT56" s="155">
        <v>-1.6492978148736029E-2</v>
      </c>
      <c r="AU56" s="156">
        <v>3.2651715595525616E-4</v>
      </c>
      <c r="AV56" s="271">
        <v>-8.0863779567097779E-3</v>
      </c>
      <c r="AW56" s="155">
        <v>-2.7317657881288514E-3</v>
      </c>
      <c r="AX56" s="156">
        <v>1.0407267491652506E-2</v>
      </c>
      <c r="AY56" s="271">
        <v>3.8352921224638231E-3</v>
      </c>
      <c r="AZ56" s="150">
        <v>-370.50739062500003</v>
      </c>
      <c r="BA56" s="151">
        <v>-370.44625860749807</v>
      </c>
      <c r="BB56" s="269">
        <v>-370.47650560494782</v>
      </c>
      <c r="BC56" s="155">
        <v>0.33026909665457221</v>
      </c>
      <c r="BD56" s="156">
        <v>0.35099376863100312</v>
      </c>
      <c r="BE56" s="271">
        <v>0.34062755440021875</v>
      </c>
      <c r="BF56" s="155">
        <v>0.42311617381180328</v>
      </c>
      <c r="BG56" s="156">
        <v>0.44053471133923544</v>
      </c>
      <c r="BH56" s="271">
        <v>0.43211455301857932</v>
      </c>
      <c r="BI56" s="157" t="s">
        <v>80</v>
      </c>
    </row>
    <row r="57" spans="1:61">
      <c r="A57" s="143">
        <v>221</v>
      </c>
      <c r="B57" s="144">
        <v>107</v>
      </c>
      <c r="C57" s="255" t="s">
        <v>144</v>
      </c>
      <c r="D57" s="145" t="s">
        <v>145</v>
      </c>
      <c r="E57" s="146" t="s">
        <v>67</v>
      </c>
      <c r="F57" s="147" t="s">
        <v>68</v>
      </c>
      <c r="G57" s="143">
        <v>1</v>
      </c>
      <c r="H57" s="148" t="s">
        <v>365</v>
      </c>
      <c r="I57" s="149" t="s">
        <v>367</v>
      </c>
      <c r="J57" s="150">
        <v>1799</v>
      </c>
      <c r="K57" s="151">
        <v>1799</v>
      </c>
      <c r="L57" s="151">
        <v>1846</v>
      </c>
      <c r="M57" s="151">
        <v>1846</v>
      </c>
      <c r="N57" s="267">
        <v>1822.5</v>
      </c>
      <c r="O57" s="152">
        <v>1822.5</v>
      </c>
      <c r="P57" s="150">
        <v>3096979.87</v>
      </c>
      <c r="Q57" s="151">
        <v>3096979.87</v>
      </c>
      <c r="R57" s="151">
        <v>3300959.24</v>
      </c>
      <c r="S57" s="151">
        <v>3300959.24</v>
      </c>
      <c r="T57" s="269">
        <v>3198969.5550000002</v>
      </c>
      <c r="U57" s="153">
        <v>3198969.5550000002</v>
      </c>
      <c r="V57" s="143">
        <v>199361.19</v>
      </c>
      <c r="W57" s="154">
        <v>178555.53</v>
      </c>
      <c r="X57" s="143">
        <v>188958.36</v>
      </c>
      <c r="Y57" s="143">
        <v>2781771.32</v>
      </c>
      <c r="Z57" s="154">
        <v>2855770.02</v>
      </c>
      <c r="AA57" s="143">
        <v>2818770.67</v>
      </c>
      <c r="AB57" s="143">
        <v>-179.87</v>
      </c>
      <c r="AC57" s="154">
        <v>1461.33</v>
      </c>
      <c r="AD57" s="143">
        <v>640.73</v>
      </c>
      <c r="AE57" s="143">
        <v>139818.13</v>
      </c>
      <c r="AF57" s="143">
        <v>1461.33</v>
      </c>
      <c r="AG57" s="143">
        <v>70639.73</v>
      </c>
      <c r="AH57" s="143">
        <v>-1483145.11</v>
      </c>
      <c r="AI57" s="154">
        <v>-1661700.64</v>
      </c>
      <c r="AJ57" s="143">
        <v>-1572422.875</v>
      </c>
      <c r="AK57" s="143">
        <v>1078938.32</v>
      </c>
      <c r="AL57" s="154">
        <v>1051640.75</v>
      </c>
      <c r="AM57" s="143">
        <v>1065289.5350000001</v>
      </c>
      <c r="AN57" s="143">
        <v>1483150.11</v>
      </c>
      <c r="AO57" s="154">
        <v>1661705.64</v>
      </c>
      <c r="AP57" s="144">
        <v>1572427.875</v>
      </c>
      <c r="AQ57" s="155">
        <v>7.1666994539292331E-2</v>
      </c>
      <c r="AR57" s="156">
        <v>6.2524478074043224E-2</v>
      </c>
      <c r="AS57" s="271">
        <v>6.7035733701599778E-2</v>
      </c>
      <c r="AT57" s="155">
        <v>-6.4660239577133896E-5</v>
      </c>
      <c r="AU57" s="156">
        <v>5.1171137373309914E-4</v>
      </c>
      <c r="AV57" s="271">
        <v>2.2730831096663852E-4</v>
      </c>
      <c r="AW57" s="155">
        <v>5.0262265986695129E-2</v>
      </c>
      <c r="AX57" s="156">
        <v>5.1171137373309914E-4</v>
      </c>
      <c r="AY57" s="271">
        <v>2.506047432372354E-2</v>
      </c>
      <c r="AZ57" s="150">
        <v>-824.42752084491383</v>
      </c>
      <c r="BA57" s="151">
        <v>-900.16286023835312</v>
      </c>
      <c r="BB57" s="269">
        <v>-862.78347050754451</v>
      </c>
      <c r="BC57" s="155">
        <v>0.38786017824067587</v>
      </c>
      <c r="BD57" s="156">
        <v>0.36825120462606437</v>
      </c>
      <c r="BE57" s="271">
        <v>0.37792699716149669</v>
      </c>
      <c r="BF57" s="155">
        <v>0.47890208275716045</v>
      </c>
      <c r="BG57" s="156">
        <v>0.50340083569162763</v>
      </c>
      <c r="BH57" s="271">
        <v>0.49154199437199708</v>
      </c>
      <c r="BI57" s="157" t="s">
        <v>80</v>
      </c>
    </row>
    <row r="58" spans="1:61">
      <c r="A58" s="143">
        <v>91</v>
      </c>
      <c r="B58" s="144">
        <v>58</v>
      </c>
      <c r="C58" s="255" t="s">
        <v>146</v>
      </c>
      <c r="D58" s="145" t="s">
        <v>147</v>
      </c>
      <c r="E58" s="146" t="s">
        <v>67</v>
      </c>
      <c r="F58" s="147" t="s">
        <v>68</v>
      </c>
      <c r="G58" s="143">
        <v>1</v>
      </c>
      <c r="H58" s="148" t="s">
        <v>365</v>
      </c>
      <c r="I58" s="149" t="s">
        <v>367</v>
      </c>
      <c r="J58" s="150">
        <v>1214</v>
      </c>
      <c r="K58" s="151">
        <v>1214</v>
      </c>
      <c r="L58" s="151">
        <v>1223</v>
      </c>
      <c r="M58" s="151">
        <v>1223</v>
      </c>
      <c r="N58" s="267">
        <v>1218.5</v>
      </c>
      <c r="O58" s="152">
        <v>1218.5</v>
      </c>
      <c r="P58" s="150">
        <v>2006235.5</v>
      </c>
      <c r="Q58" s="151">
        <v>2006235.5</v>
      </c>
      <c r="R58" s="151">
        <v>2176219.9</v>
      </c>
      <c r="S58" s="151">
        <v>2176219.9</v>
      </c>
      <c r="T58" s="269">
        <v>2091227.7</v>
      </c>
      <c r="U58" s="153">
        <v>2091227.7</v>
      </c>
      <c r="V58" s="143">
        <v>194091.68</v>
      </c>
      <c r="W58" s="154">
        <v>235762.76</v>
      </c>
      <c r="X58" s="143">
        <v>214927.22</v>
      </c>
      <c r="Y58" s="143">
        <v>1730868.72</v>
      </c>
      <c r="Z58" s="154">
        <v>1837779.13</v>
      </c>
      <c r="AA58" s="143">
        <v>1784323.9249999998</v>
      </c>
      <c r="AB58" s="143">
        <v>-670.32</v>
      </c>
      <c r="AC58" s="154">
        <v>13558.22</v>
      </c>
      <c r="AD58" s="143">
        <v>6443.95</v>
      </c>
      <c r="AE58" s="143">
        <v>67329.679999999993</v>
      </c>
      <c r="AF58" s="143">
        <v>56558.22</v>
      </c>
      <c r="AG58" s="143">
        <v>61943.95</v>
      </c>
      <c r="AH58" s="143">
        <v>94159.23</v>
      </c>
      <c r="AI58" s="154">
        <v>-141603.53</v>
      </c>
      <c r="AJ58" s="143">
        <v>-23722.15</v>
      </c>
      <c r="AK58" s="143">
        <v>1700000</v>
      </c>
      <c r="AL58" s="154">
        <v>1756448.45</v>
      </c>
      <c r="AM58" s="143">
        <v>1728224.2250000001</v>
      </c>
      <c r="AN58" s="143">
        <v>637840.77</v>
      </c>
      <c r="AO58" s="154">
        <v>830603.53</v>
      </c>
      <c r="AP58" s="144">
        <v>734222.15</v>
      </c>
      <c r="AQ58" s="155">
        <v>0.11213541371294757</v>
      </c>
      <c r="AR58" s="156">
        <v>0.12828677622430071</v>
      </c>
      <c r="AS58" s="271">
        <v>0.12045302816863818</v>
      </c>
      <c r="AT58" s="155">
        <v>-3.8727373847278264E-4</v>
      </c>
      <c r="AU58" s="156">
        <v>7.3775024314265665E-3</v>
      </c>
      <c r="AV58" s="271">
        <v>3.6114238618416778E-3</v>
      </c>
      <c r="AW58" s="155">
        <v>3.8899356850125522E-2</v>
      </c>
      <c r="AX58" s="156">
        <v>3.0775308673790417E-2</v>
      </c>
      <c r="AY58" s="271">
        <v>3.4715641668034015E-2</v>
      </c>
      <c r="AZ58" s="150">
        <v>77.5611449752883</v>
      </c>
      <c r="BA58" s="151">
        <v>-115.78375306623057</v>
      </c>
      <c r="BB58" s="269">
        <v>-19.468321707016823</v>
      </c>
      <c r="BC58" s="155">
        <v>0.98216576471495776</v>
      </c>
      <c r="BD58" s="156">
        <v>0.95574512808837919</v>
      </c>
      <c r="BE58" s="271">
        <v>0.96855968851059393</v>
      </c>
      <c r="BF58" s="155">
        <v>0.31792916135717869</v>
      </c>
      <c r="BG58" s="156">
        <v>0.38167261038280181</v>
      </c>
      <c r="BH58" s="271">
        <v>0.35109622448095923</v>
      </c>
      <c r="BI58" s="157" t="s">
        <v>80</v>
      </c>
    </row>
    <row r="59" spans="1:61">
      <c r="A59" s="143">
        <v>93</v>
      </c>
      <c r="B59" s="144">
        <v>60</v>
      </c>
      <c r="C59" s="255" t="s">
        <v>150</v>
      </c>
      <c r="D59" s="145" t="s">
        <v>151</v>
      </c>
      <c r="E59" s="146" t="s">
        <v>67</v>
      </c>
      <c r="F59" s="147" t="s">
        <v>68</v>
      </c>
      <c r="G59" s="143">
        <v>1</v>
      </c>
      <c r="H59" s="148" t="s">
        <v>365</v>
      </c>
      <c r="I59" s="149" t="s">
        <v>367</v>
      </c>
      <c r="J59" s="150">
        <v>2167</v>
      </c>
      <c r="K59" s="151">
        <v>2167</v>
      </c>
      <c r="L59" s="151">
        <v>2210</v>
      </c>
      <c r="M59" s="151">
        <v>2210</v>
      </c>
      <c r="N59" s="267">
        <v>2188.5</v>
      </c>
      <c r="O59" s="152">
        <v>2188.5</v>
      </c>
      <c r="P59" s="150">
        <v>3690615.37</v>
      </c>
      <c r="Q59" s="151">
        <v>3690615.37</v>
      </c>
      <c r="R59" s="151">
        <v>3824837.29</v>
      </c>
      <c r="S59" s="151">
        <v>3824837.29</v>
      </c>
      <c r="T59" s="269">
        <v>3757726.33</v>
      </c>
      <c r="U59" s="153">
        <v>3757726.33</v>
      </c>
      <c r="V59" s="143">
        <v>414472.71</v>
      </c>
      <c r="W59" s="154">
        <v>364079.43</v>
      </c>
      <c r="X59" s="143">
        <v>389276.07</v>
      </c>
      <c r="Y59" s="143">
        <v>3234011.9</v>
      </c>
      <c r="Z59" s="154">
        <v>3296271</v>
      </c>
      <c r="AA59" s="143">
        <v>3265141.45</v>
      </c>
      <c r="AB59" s="143">
        <v>-1861.37</v>
      </c>
      <c r="AC59" s="154">
        <v>-4386.49</v>
      </c>
      <c r="AD59" s="143">
        <v>-3123.93</v>
      </c>
      <c r="AE59" s="143">
        <v>56535.78</v>
      </c>
      <c r="AF59" s="143">
        <v>54010.66</v>
      </c>
      <c r="AG59" s="143">
        <v>55273.22</v>
      </c>
      <c r="AH59" s="143">
        <v>-1164989.3999999999</v>
      </c>
      <c r="AI59" s="154">
        <v>-1561021.33</v>
      </c>
      <c r="AJ59" s="143">
        <v>-1363005.365</v>
      </c>
      <c r="AK59" s="143">
        <v>426856.9</v>
      </c>
      <c r="AL59" s="154">
        <v>23047.16</v>
      </c>
      <c r="AM59" s="143">
        <v>224952.03</v>
      </c>
      <c r="AN59" s="143">
        <v>2481681.96</v>
      </c>
      <c r="AO59" s="154">
        <v>2787364.24</v>
      </c>
      <c r="AP59" s="144">
        <v>2634523.1</v>
      </c>
      <c r="AQ59" s="155">
        <v>0.1281605395453245</v>
      </c>
      <c r="AR59" s="156">
        <v>0.11045191065904472</v>
      </c>
      <c r="AS59" s="271">
        <v>0.11922180890509353</v>
      </c>
      <c r="AT59" s="155">
        <v>-5.7556065269889702E-4</v>
      </c>
      <c r="AU59" s="156">
        <v>-1.3307431336804529E-3</v>
      </c>
      <c r="AV59" s="271">
        <v>-9.5675181239085363E-4</v>
      </c>
      <c r="AW59" s="155">
        <v>1.7481623985366287E-2</v>
      </c>
      <c r="AX59" s="156">
        <v>1.6385382148494467E-2</v>
      </c>
      <c r="AY59" s="271">
        <v>1.6928277333896208E-2</v>
      </c>
      <c r="AZ59" s="150">
        <v>-537.60470696815867</v>
      </c>
      <c r="BA59" s="151">
        <v>-706.34449321266959</v>
      </c>
      <c r="BB59" s="269">
        <v>-622.80345670550605</v>
      </c>
      <c r="BC59" s="155">
        <v>0.13198989774898479</v>
      </c>
      <c r="BD59" s="156">
        <v>6.9918887130336069E-3</v>
      </c>
      <c r="BE59" s="271">
        <v>6.8895033628634986E-2</v>
      </c>
      <c r="BF59" s="155">
        <v>0.67243039742719113</v>
      </c>
      <c r="BG59" s="156">
        <v>0.72875367725773255</v>
      </c>
      <c r="BH59" s="271">
        <v>0.70109498900096856</v>
      </c>
      <c r="BI59" s="157" t="s">
        <v>80</v>
      </c>
    </row>
    <row r="60" spans="1:61">
      <c r="A60" s="143">
        <v>96</v>
      </c>
      <c r="B60" s="144">
        <v>62</v>
      </c>
      <c r="C60" s="255" t="s">
        <v>152</v>
      </c>
      <c r="D60" s="145" t="s">
        <v>153</v>
      </c>
      <c r="E60" s="146" t="s">
        <v>67</v>
      </c>
      <c r="F60" s="147" t="s">
        <v>68</v>
      </c>
      <c r="G60" s="143">
        <v>1</v>
      </c>
      <c r="H60" s="148" t="s">
        <v>365</v>
      </c>
      <c r="I60" s="149" t="s">
        <v>367</v>
      </c>
      <c r="J60" s="150">
        <v>2612</v>
      </c>
      <c r="K60" s="151">
        <v>2612</v>
      </c>
      <c r="L60" s="151">
        <v>2776</v>
      </c>
      <c r="M60" s="151">
        <v>2776</v>
      </c>
      <c r="N60" s="267">
        <v>2694</v>
      </c>
      <c r="O60" s="152">
        <v>2694</v>
      </c>
      <c r="P60" s="150">
        <v>4586047.3499999996</v>
      </c>
      <c r="Q60" s="151">
        <v>4586047.3499999996</v>
      </c>
      <c r="R60" s="151">
        <v>4906087.3899999997</v>
      </c>
      <c r="S60" s="151">
        <v>4906087.3899999997</v>
      </c>
      <c r="T60" s="269">
        <v>4746067.37</v>
      </c>
      <c r="U60" s="153">
        <v>4746067.3699999992</v>
      </c>
      <c r="V60" s="143">
        <v>1243553.8799999999</v>
      </c>
      <c r="W60" s="154">
        <v>2501186.2799999998</v>
      </c>
      <c r="X60" s="143">
        <v>1872370.0799999998</v>
      </c>
      <c r="Y60" s="143">
        <v>4698019.3099999996</v>
      </c>
      <c r="Z60" s="154">
        <v>6262709.5</v>
      </c>
      <c r="AA60" s="143">
        <v>5480364.4049999993</v>
      </c>
      <c r="AB60" s="143">
        <v>-40309.71</v>
      </c>
      <c r="AC60" s="154">
        <v>122184.85</v>
      </c>
      <c r="AD60" s="143">
        <v>40937.570000000007</v>
      </c>
      <c r="AE60" s="143">
        <v>98245</v>
      </c>
      <c r="AF60" s="143">
        <v>384165.35</v>
      </c>
      <c r="AG60" s="143">
        <v>241205.17499999999</v>
      </c>
      <c r="AH60" s="143">
        <v>506214.72</v>
      </c>
      <c r="AI60" s="154">
        <v>-586770.81000000006</v>
      </c>
      <c r="AJ60" s="143">
        <v>-40278.045000000042</v>
      </c>
      <c r="AK60" s="143">
        <v>3307211.2</v>
      </c>
      <c r="AL60" s="154">
        <v>2508009.75</v>
      </c>
      <c r="AM60" s="143">
        <v>2907610.4750000001</v>
      </c>
      <c r="AN60" s="143">
        <v>770865.08</v>
      </c>
      <c r="AO60" s="154">
        <v>1548802.61</v>
      </c>
      <c r="AP60" s="144">
        <v>1159833.845</v>
      </c>
      <c r="AQ60" s="155">
        <v>0.26469748162869938</v>
      </c>
      <c r="AR60" s="156">
        <v>0.39937766233608629</v>
      </c>
      <c r="AS60" s="271">
        <v>0.3416506534294958</v>
      </c>
      <c r="AT60" s="155">
        <v>-8.5801499185408844E-3</v>
      </c>
      <c r="AU60" s="156">
        <v>1.9509902223630204E-2</v>
      </c>
      <c r="AV60" s="271">
        <v>7.4698627636240206E-3</v>
      </c>
      <c r="AW60" s="155">
        <v>2.0912004297402517E-2</v>
      </c>
      <c r="AX60" s="156">
        <v>6.1341716392880746E-2</v>
      </c>
      <c r="AY60" s="271">
        <v>4.4012616164709216E-2</v>
      </c>
      <c r="AZ60" s="150">
        <v>193.80349157733536</v>
      </c>
      <c r="BA60" s="151">
        <v>-211.37277017291063</v>
      </c>
      <c r="BB60" s="269">
        <v>-14.951018930957682</v>
      </c>
      <c r="BC60" s="155">
        <v>0.70395862208578286</v>
      </c>
      <c r="BD60" s="156">
        <v>0.4004672019355201</v>
      </c>
      <c r="BE60" s="271">
        <v>0.53055057294132624</v>
      </c>
      <c r="BF60" s="155">
        <v>0.16808921085387399</v>
      </c>
      <c r="BG60" s="156">
        <v>0.31568997591785664</v>
      </c>
      <c r="BH60" s="271">
        <v>0.2443778721581864</v>
      </c>
      <c r="BI60" s="157" t="s">
        <v>57</v>
      </c>
    </row>
    <row r="61" spans="1:61">
      <c r="A61" s="143">
        <v>99</v>
      </c>
      <c r="B61" s="144">
        <v>63</v>
      </c>
      <c r="C61" s="255" t="s">
        <v>154</v>
      </c>
      <c r="D61" s="145" t="s">
        <v>155</v>
      </c>
      <c r="E61" s="146" t="s">
        <v>67</v>
      </c>
      <c r="F61" s="147" t="s">
        <v>68</v>
      </c>
      <c r="G61" s="143">
        <v>1</v>
      </c>
      <c r="H61" s="148" t="s">
        <v>365</v>
      </c>
      <c r="I61" s="149" t="s">
        <v>367</v>
      </c>
      <c r="J61" s="150">
        <v>2911</v>
      </c>
      <c r="K61" s="151">
        <v>2911</v>
      </c>
      <c r="L61" s="151">
        <v>2964</v>
      </c>
      <c r="M61" s="151">
        <v>2964</v>
      </c>
      <c r="N61" s="267">
        <v>2937.5</v>
      </c>
      <c r="O61" s="152">
        <v>2937.5</v>
      </c>
      <c r="P61" s="150">
        <v>5011889.9000000004</v>
      </c>
      <c r="Q61" s="151">
        <v>5011889.9000000004</v>
      </c>
      <c r="R61" s="151">
        <v>5476503.8499999996</v>
      </c>
      <c r="S61" s="151">
        <v>5476503.8499999996</v>
      </c>
      <c r="T61" s="269">
        <v>5244196.875</v>
      </c>
      <c r="U61" s="153">
        <v>5244196.875</v>
      </c>
      <c r="V61" s="143">
        <v>545091.39</v>
      </c>
      <c r="W61" s="154">
        <v>799791.37</v>
      </c>
      <c r="X61" s="143">
        <v>672441.38</v>
      </c>
      <c r="Y61" s="143">
        <v>3915347.14</v>
      </c>
      <c r="Z61" s="154">
        <v>4156286.3</v>
      </c>
      <c r="AA61" s="143">
        <v>4035816.7199999997</v>
      </c>
      <c r="AB61" s="143">
        <v>16461.11</v>
      </c>
      <c r="AC61" s="154">
        <v>11385.2</v>
      </c>
      <c r="AD61" s="143">
        <v>13923.155000000001</v>
      </c>
      <c r="AE61" s="143">
        <v>174790.11</v>
      </c>
      <c r="AF61" s="143">
        <v>169685.2</v>
      </c>
      <c r="AG61" s="143">
        <v>172237.655</v>
      </c>
      <c r="AH61" s="143">
        <v>257659.68</v>
      </c>
      <c r="AI61" s="154">
        <v>-453939.3</v>
      </c>
      <c r="AJ61" s="143">
        <v>-98139.81</v>
      </c>
      <c r="AK61" s="143">
        <v>3067342.6</v>
      </c>
      <c r="AL61" s="154">
        <v>2541331.96</v>
      </c>
      <c r="AM61" s="143">
        <v>2804337.2800000003</v>
      </c>
      <c r="AN61" s="143">
        <v>2178842.3199999998</v>
      </c>
      <c r="AO61" s="154">
        <v>2820333.69</v>
      </c>
      <c r="AP61" s="144">
        <v>2499588.0049999999</v>
      </c>
      <c r="AQ61" s="155">
        <v>0.13921917278578777</v>
      </c>
      <c r="AR61" s="156">
        <v>0.19242932566988949</v>
      </c>
      <c r="AS61" s="271">
        <v>0.16661841373212807</v>
      </c>
      <c r="AT61" s="155">
        <v>4.2042530103729193E-3</v>
      </c>
      <c r="AU61" s="156">
        <v>2.7392723162502066E-3</v>
      </c>
      <c r="AV61" s="271">
        <v>3.4498977446131402E-3</v>
      </c>
      <c r="AW61" s="155">
        <v>4.4642302138246666E-2</v>
      </c>
      <c r="AX61" s="156">
        <v>4.0826157716805991E-2</v>
      </c>
      <c r="AY61" s="271">
        <v>4.2677273758853947E-2</v>
      </c>
      <c r="AZ61" s="150">
        <v>88.512428718653382</v>
      </c>
      <c r="BA61" s="151">
        <v>-153.15091093117408</v>
      </c>
      <c r="BB61" s="269">
        <v>-33.409297021276593</v>
      </c>
      <c r="BC61" s="155">
        <v>0.78341523505371735</v>
      </c>
      <c r="BD61" s="156">
        <v>0.61144295088622747</v>
      </c>
      <c r="BE61" s="271">
        <v>0.69486239702183517</v>
      </c>
      <c r="BF61" s="155">
        <v>0.43473467364077573</v>
      </c>
      <c r="BG61" s="156">
        <v>0.51498798635921716</v>
      </c>
      <c r="BH61" s="271">
        <v>0.47663885711765924</v>
      </c>
      <c r="BI61" s="157" t="s">
        <v>80</v>
      </c>
    </row>
    <row r="62" spans="1:61">
      <c r="A62" s="143">
        <v>98</v>
      </c>
      <c r="B62" s="144">
        <v>64</v>
      </c>
      <c r="C62" s="255" t="s">
        <v>156</v>
      </c>
      <c r="D62" s="145" t="s">
        <v>155</v>
      </c>
      <c r="E62" s="146" t="s">
        <v>62</v>
      </c>
      <c r="F62" s="147" t="s">
        <v>63</v>
      </c>
      <c r="G62" s="143">
        <v>2</v>
      </c>
      <c r="H62" s="148" t="s">
        <v>365</v>
      </c>
      <c r="I62" s="149" t="s">
        <v>367</v>
      </c>
      <c r="J62" s="150">
        <v>5413</v>
      </c>
      <c r="K62" s="151">
        <v>0</v>
      </c>
      <c r="L62" s="151">
        <v>5551</v>
      </c>
      <c r="M62" s="151">
        <v>0</v>
      </c>
      <c r="N62" s="267">
        <v>5482</v>
      </c>
      <c r="O62" s="152">
        <v>0</v>
      </c>
      <c r="P62" s="150">
        <v>9445788.9700000007</v>
      </c>
      <c r="Q62" s="151">
        <v>0</v>
      </c>
      <c r="R62" s="151">
        <v>9988905.7899999991</v>
      </c>
      <c r="S62" s="151">
        <v>0</v>
      </c>
      <c r="T62" s="269">
        <v>9717347.3800000008</v>
      </c>
      <c r="U62" s="153">
        <v>0</v>
      </c>
      <c r="V62" s="143">
        <v>-121770.59</v>
      </c>
      <c r="W62" s="154">
        <v>38529.53</v>
      </c>
      <c r="X62" s="143">
        <v>-41620.53</v>
      </c>
      <c r="Y62" s="143">
        <v>3617343.06</v>
      </c>
      <c r="Z62" s="154">
        <v>3880269.35</v>
      </c>
      <c r="AA62" s="143">
        <v>3748806.2050000001</v>
      </c>
      <c r="AB62" s="143">
        <v>8674.9699999999993</v>
      </c>
      <c r="AC62" s="154">
        <v>12456.15</v>
      </c>
      <c r="AD62" s="143">
        <v>10565.56</v>
      </c>
      <c r="AE62" s="143">
        <v>248667.97</v>
      </c>
      <c r="AF62" s="143">
        <v>282435.36000000004</v>
      </c>
      <c r="AG62" s="143">
        <v>265551.66500000004</v>
      </c>
      <c r="AH62" s="143">
        <v>2061145.89</v>
      </c>
      <c r="AI62" s="154">
        <v>2454192.46</v>
      </c>
      <c r="AJ62" s="143">
        <v>2257669.1749999998</v>
      </c>
      <c r="AK62" s="143">
        <v>3007123.72</v>
      </c>
      <c r="AL62" s="154">
        <v>3238325.55</v>
      </c>
      <c r="AM62" s="143">
        <v>3122724.6349999998</v>
      </c>
      <c r="AN62" s="143">
        <v>1391310.11</v>
      </c>
      <c r="AO62" s="154">
        <v>1028125.54</v>
      </c>
      <c r="AP62" s="144">
        <v>1209717.8250000002</v>
      </c>
      <c r="AQ62" s="155">
        <v>-3.3662991864531644E-2</v>
      </c>
      <c r="AR62" s="156">
        <v>9.9296019231242278E-3</v>
      </c>
      <c r="AS62" s="271">
        <v>-1.1102342378885386E-2</v>
      </c>
      <c r="AT62" s="155">
        <v>2.3981607097005612E-3</v>
      </c>
      <c r="AU62" s="156">
        <v>3.2101250909295767E-3</v>
      </c>
      <c r="AV62" s="271">
        <v>2.8183798847505374E-3</v>
      </c>
      <c r="AW62" s="155">
        <v>6.8743264289674533E-2</v>
      </c>
      <c r="AX62" s="156">
        <v>7.2787565636390689E-2</v>
      </c>
      <c r="AY62" s="271">
        <v>7.0836327747702293E-2</v>
      </c>
      <c r="AZ62" s="150">
        <v>380.77699796785515</v>
      </c>
      <c r="BA62" s="151">
        <v>442.11717888668704</v>
      </c>
      <c r="BB62" s="269">
        <v>411.83312203575332</v>
      </c>
      <c r="BC62" s="155">
        <v>0.8313073076347921</v>
      </c>
      <c r="BD62" s="156">
        <v>0.83456205172973363</v>
      </c>
      <c r="BE62" s="271">
        <v>0.8329917483691317</v>
      </c>
      <c r="BF62" s="155">
        <v>0.14729421908734427</v>
      </c>
      <c r="BG62" s="156">
        <v>0.10292674309024592</v>
      </c>
      <c r="BH62" s="271">
        <v>0.12449054023630059</v>
      </c>
      <c r="BI62" s="157" t="s">
        <v>57</v>
      </c>
    </row>
    <row r="63" spans="1:61">
      <c r="A63" s="143">
        <v>100</v>
      </c>
      <c r="B63" s="144">
        <v>65</v>
      </c>
      <c r="C63" s="255" t="s">
        <v>157</v>
      </c>
      <c r="D63" s="145" t="s">
        <v>158</v>
      </c>
      <c r="E63" s="146" t="s">
        <v>58</v>
      </c>
      <c r="F63" s="147" t="s">
        <v>59</v>
      </c>
      <c r="G63" s="143">
        <v>3</v>
      </c>
      <c r="H63" s="148" t="s">
        <v>365</v>
      </c>
      <c r="I63" s="149" t="s">
        <v>367</v>
      </c>
      <c r="J63" s="150">
        <v>5342</v>
      </c>
      <c r="K63" s="151">
        <v>5342</v>
      </c>
      <c r="L63" s="151">
        <v>5538</v>
      </c>
      <c r="M63" s="151">
        <v>5538</v>
      </c>
      <c r="N63" s="267">
        <v>5440</v>
      </c>
      <c r="O63" s="152">
        <v>5440</v>
      </c>
      <c r="P63" s="150">
        <v>9482715.2400000002</v>
      </c>
      <c r="Q63" s="151">
        <v>9482715.2400000002</v>
      </c>
      <c r="R63" s="151">
        <v>9589115.7100000009</v>
      </c>
      <c r="S63" s="151">
        <v>9589115.7100000009</v>
      </c>
      <c r="T63" s="269">
        <v>9535915.4749999996</v>
      </c>
      <c r="U63" s="153">
        <v>9535915.4750000015</v>
      </c>
      <c r="V63" s="143">
        <v>883475.13</v>
      </c>
      <c r="W63" s="154">
        <v>811617.97</v>
      </c>
      <c r="X63" s="143">
        <v>847546.55</v>
      </c>
      <c r="Y63" s="143">
        <v>11164867.83</v>
      </c>
      <c r="Z63" s="154">
        <v>11295571.779999999</v>
      </c>
      <c r="AA63" s="143">
        <v>11230219.805</v>
      </c>
      <c r="AB63" s="143">
        <v>55687.45</v>
      </c>
      <c r="AC63" s="154">
        <v>62833.34</v>
      </c>
      <c r="AD63" s="143">
        <v>59260.394999999997</v>
      </c>
      <c r="AE63" s="143">
        <v>733697.9</v>
      </c>
      <c r="AF63" s="143">
        <v>978146.26</v>
      </c>
      <c r="AG63" s="143">
        <v>855922.08000000007</v>
      </c>
      <c r="AH63" s="143">
        <v>5557559.5499999998</v>
      </c>
      <c r="AI63" s="154">
        <v>8129534.0300000003</v>
      </c>
      <c r="AJ63" s="143">
        <v>6843546.79</v>
      </c>
      <c r="AK63" s="143">
        <v>10329767.65</v>
      </c>
      <c r="AL63" s="154">
        <v>13091722.449999999</v>
      </c>
      <c r="AM63" s="143">
        <v>11710745.050000001</v>
      </c>
      <c r="AN63" s="143">
        <v>7534708.3499999996</v>
      </c>
      <c r="AO63" s="154">
        <v>7431013.4000000004</v>
      </c>
      <c r="AP63" s="144">
        <v>7482860.875</v>
      </c>
      <c r="AQ63" s="155">
        <v>7.9129922848356724E-2</v>
      </c>
      <c r="AR63" s="156">
        <v>7.1852756620701147E-2</v>
      </c>
      <c r="AS63" s="271">
        <v>7.5470165741782655E-2</v>
      </c>
      <c r="AT63" s="155">
        <v>4.9877392950741272E-3</v>
      </c>
      <c r="AU63" s="156">
        <v>5.5626524467980495E-3</v>
      </c>
      <c r="AV63" s="271">
        <v>5.2768686658844965E-3</v>
      </c>
      <c r="AW63" s="155">
        <v>6.5714875551733248E-2</v>
      </c>
      <c r="AX63" s="156">
        <v>8.6595550809735106E-2</v>
      </c>
      <c r="AY63" s="271">
        <v>7.6215968597419637E-2</v>
      </c>
      <c r="AZ63" s="150">
        <v>1040.3518438786971</v>
      </c>
      <c r="BA63" s="151">
        <v>1467.9548627663414</v>
      </c>
      <c r="BB63" s="269">
        <v>1258.0049246323529</v>
      </c>
      <c r="BC63" s="155">
        <v>0.92520286019364373</v>
      </c>
      <c r="BD63" s="156">
        <v>1.1590137006769567</v>
      </c>
      <c r="BE63" s="271">
        <v>1.0427885876985292</v>
      </c>
      <c r="BF63" s="155">
        <v>0.79457287910714491</v>
      </c>
      <c r="BG63" s="156">
        <v>0.77494251031412364</v>
      </c>
      <c r="BH63" s="271">
        <v>0.78470293645298905</v>
      </c>
      <c r="BI63" s="157" t="s">
        <v>80</v>
      </c>
    </row>
    <row r="64" spans="1:61">
      <c r="A64" s="143">
        <v>101</v>
      </c>
      <c r="B64" s="144">
        <v>66</v>
      </c>
      <c r="C64" s="255" t="s">
        <v>159</v>
      </c>
      <c r="D64" s="145" t="s">
        <v>160</v>
      </c>
      <c r="E64" s="146" t="s">
        <v>67</v>
      </c>
      <c r="F64" s="147" t="s">
        <v>68</v>
      </c>
      <c r="G64" s="143">
        <v>1</v>
      </c>
      <c r="H64" s="148" t="s">
        <v>365</v>
      </c>
      <c r="I64" s="149" t="s">
        <v>367</v>
      </c>
      <c r="J64" s="150">
        <v>3308</v>
      </c>
      <c r="K64" s="151">
        <v>3308</v>
      </c>
      <c r="L64" s="151">
        <v>3444</v>
      </c>
      <c r="M64" s="151">
        <v>3444</v>
      </c>
      <c r="N64" s="267">
        <v>3376</v>
      </c>
      <c r="O64" s="152">
        <v>3376</v>
      </c>
      <c r="P64" s="150">
        <v>8476839.1699999999</v>
      </c>
      <c r="Q64" s="151">
        <v>8476839.1699999999</v>
      </c>
      <c r="R64" s="151">
        <v>8514425.7100000009</v>
      </c>
      <c r="S64" s="151">
        <v>8514425.7100000009</v>
      </c>
      <c r="T64" s="269">
        <v>8495632.4399999995</v>
      </c>
      <c r="U64" s="153">
        <v>8495632.4400000013</v>
      </c>
      <c r="V64" s="143">
        <v>502070.77</v>
      </c>
      <c r="W64" s="154">
        <v>570264.79</v>
      </c>
      <c r="X64" s="143">
        <v>536167.78</v>
      </c>
      <c r="Y64" s="143">
        <v>4509553.4800000004</v>
      </c>
      <c r="Z64" s="154">
        <v>4587210.8</v>
      </c>
      <c r="AA64" s="143">
        <v>4548382.1400000006</v>
      </c>
      <c r="AB64" s="143">
        <v>105469.6</v>
      </c>
      <c r="AC64" s="154">
        <v>140654.01999999999</v>
      </c>
      <c r="AD64" s="143">
        <v>123061.81</v>
      </c>
      <c r="AE64" s="143">
        <v>637277.69999999995</v>
      </c>
      <c r="AF64" s="143">
        <v>626950.37</v>
      </c>
      <c r="AG64" s="143">
        <v>632114.03499999992</v>
      </c>
      <c r="AH64" s="143">
        <v>7643256.9100000001</v>
      </c>
      <c r="AI64" s="154">
        <v>7680309.0700000003</v>
      </c>
      <c r="AJ64" s="143">
        <v>7661782.9900000002</v>
      </c>
      <c r="AK64" s="143">
        <v>9100000</v>
      </c>
      <c r="AL64" s="154">
        <v>8800517.0700000003</v>
      </c>
      <c r="AM64" s="143">
        <v>8950258.5350000001</v>
      </c>
      <c r="AN64" s="143">
        <v>2101164.77</v>
      </c>
      <c r="AO64" s="154">
        <v>2185133.21</v>
      </c>
      <c r="AP64" s="144">
        <v>2143148.9900000002</v>
      </c>
      <c r="AQ64" s="155">
        <v>0.1113349186846765</v>
      </c>
      <c r="AR64" s="156">
        <v>0.12431623809396335</v>
      </c>
      <c r="AS64" s="271">
        <v>0.11788098789781985</v>
      </c>
      <c r="AT64" s="155">
        <v>2.3388036192000101E-2</v>
      </c>
      <c r="AU64" s="156">
        <v>3.0662209811679025E-2</v>
      </c>
      <c r="AV64" s="271">
        <v>2.7056172109584439E-2</v>
      </c>
      <c r="AW64" s="155">
        <v>0.14131725077135573</v>
      </c>
      <c r="AX64" s="156">
        <v>0.13667354680975202</v>
      </c>
      <c r="AY64" s="271">
        <v>0.13897557758856205</v>
      </c>
      <c r="AZ64" s="150">
        <v>2310.5371553808945</v>
      </c>
      <c r="BA64" s="151">
        <v>2230.0548983739841</v>
      </c>
      <c r="BB64" s="269">
        <v>2269.485482819905</v>
      </c>
      <c r="BC64" s="155">
        <v>2.0179381485015671</v>
      </c>
      <c r="BD64" s="156">
        <v>1.918489786865692</v>
      </c>
      <c r="BE64" s="271">
        <v>1.967789481954126</v>
      </c>
      <c r="BF64" s="155">
        <v>0.24787125576667041</v>
      </c>
      <c r="BG64" s="156">
        <v>0.25663894247542857</v>
      </c>
      <c r="BH64" s="271">
        <v>0.25226479666297807</v>
      </c>
      <c r="BI64" s="157" t="s">
        <v>80</v>
      </c>
    </row>
    <row r="65" spans="1:61">
      <c r="A65" s="143">
        <v>229</v>
      </c>
      <c r="B65" s="144">
        <v>229</v>
      </c>
      <c r="C65" s="255" t="s">
        <v>368</v>
      </c>
      <c r="D65" s="145" t="s">
        <v>161</v>
      </c>
      <c r="E65" s="146" t="s">
        <v>58</v>
      </c>
      <c r="F65" s="147" t="s">
        <v>59</v>
      </c>
      <c r="G65" s="143">
        <v>3</v>
      </c>
      <c r="H65" s="148" t="s">
        <v>57</v>
      </c>
      <c r="I65" s="149" t="s">
        <v>367</v>
      </c>
      <c r="J65" s="150"/>
      <c r="K65" s="151"/>
      <c r="L65" s="151">
        <v>1104</v>
      </c>
      <c r="M65" s="151">
        <v>1104</v>
      </c>
      <c r="N65" s="267"/>
      <c r="O65" s="152"/>
      <c r="P65" s="150"/>
      <c r="Q65" s="151"/>
      <c r="R65" s="151">
        <v>2463323.52</v>
      </c>
      <c r="S65" s="151">
        <v>2463323.52</v>
      </c>
      <c r="T65" s="269"/>
      <c r="U65" s="153"/>
      <c r="V65" s="143"/>
      <c r="W65" s="154">
        <v>-55541.94</v>
      </c>
      <c r="X65" s="143"/>
      <c r="Y65" s="143"/>
      <c r="Z65" s="154">
        <v>2180583.0099999998</v>
      </c>
      <c r="AA65" s="143"/>
      <c r="AB65" s="143"/>
      <c r="AC65" s="154">
        <v>20617.5</v>
      </c>
      <c r="AD65" s="143"/>
      <c r="AE65" s="143"/>
      <c r="AF65" s="143">
        <v>78217.5</v>
      </c>
      <c r="AG65" s="143"/>
      <c r="AH65" s="143"/>
      <c r="AI65" s="154">
        <v>-3482446.82</v>
      </c>
      <c r="AJ65" s="143"/>
      <c r="AK65" s="143"/>
      <c r="AL65" s="154">
        <v>2223386.15</v>
      </c>
      <c r="AM65" s="143"/>
      <c r="AN65" s="143"/>
      <c r="AO65" s="154">
        <v>3922347.22</v>
      </c>
      <c r="AP65" s="144"/>
      <c r="AQ65" s="155"/>
      <c r="AR65" s="156">
        <v>-2.5471142233654296E-2</v>
      </c>
      <c r="AS65" s="271"/>
      <c r="AT65" s="155"/>
      <c r="AU65" s="156">
        <v>9.4550401912926949E-3</v>
      </c>
      <c r="AV65" s="271"/>
      <c r="AW65" s="155"/>
      <c r="AX65" s="156">
        <v>3.5869994236082767E-2</v>
      </c>
      <c r="AY65" s="271"/>
      <c r="AZ65" s="150"/>
      <c r="BA65" s="151">
        <v>-3154.390235507246</v>
      </c>
      <c r="BB65" s="269"/>
      <c r="BC65" s="155"/>
      <c r="BD65" s="156">
        <v>1.0196292183345959</v>
      </c>
      <c r="BE65" s="271"/>
      <c r="BF65" s="155"/>
      <c r="BG65" s="156">
        <v>1.5922988548414463</v>
      </c>
      <c r="BH65" s="271"/>
      <c r="BI65" s="157" t="s">
        <v>80</v>
      </c>
    </row>
    <row r="66" spans="1:61">
      <c r="A66" s="143">
        <v>209</v>
      </c>
      <c r="B66" s="144">
        <v>69</v>
      </c>
      <c r="C66" s="255" t="s">
        <v>162</v>
      </c>
      <c r="D66" s="145" t="s">
        <v>163</v>
      </c>
      <c r="E66" s="146" t="s">
        <v>58</v>
      </c>
      <c r="F66" s="147" t="s">
        <v>59</v>
      </c>
      <c r="G66" s="143">
        <v>3</v>
      </c>
      <c r="H66" s="148" t="s">
        <v>365</v>
      </c>
      <c r="I66" s="149" t="s">
        <v>367</v>
      </c>
      <c r="J66" s="150">
        <v>3180</v>
      </c>
      <c r="K66" s="151">
        <v>3180</v>
      </c>
      <c r="L66" s="151">
        <v>3171</v>
      </c>
      <c r="M66" s="151">
        <v>3171</v>
      </c>
      <c r="N66" s="267">
        <v>3175.5</v>
      </c>
      <c r="O66" s="152">
        <v>3175.5</v>
      </c>
      <c r="P66" s="150">
        <v>4677181.72</v>
      </c>
      <c r="Q66" s="151">
        <v>4677181.72</v>
      </c>
      <c r="R66" s="151">
        <v>4791354.71</v>
      </c>
      <c r="S66" s="151">
        <v>4791354.71</v>
      </c>
      <c r="T66" s="269">
        <v>4734268.2149999999</v>
      </c>
      <c r="U66" s="153">
        <v>4734268.2149999999</v>
      </c>
      <c r="V66" s="143">
        <v>262653.62</v>
      </c>
      <c r="W66" s="154">
        <v>1239486.83</v>
      </c>
      <c r="X66" s="143">
        <v>751070.22500000009</v>
      </c>
      <c r="Y66" s="143">
        <v>7330791.3799999999</v>
      </c>
      <c r="Z66" s="154">
        <v>8752455.6699999999</v>
      </c>
      <c r="AA66" s="143">
        <v>8041623.5250000004</v>
      </c>
      <c r="AB66" s="143">
        <v>-59567.73</v>
      </c>
      <c r="AC66" s="154">
        <v>12725.43</v>
      </c>
      <c r="AD66" s="143">
        <v>-23421.15</v>
      </c>
      <c r="AE66" s="143">
        <v>92747.37</v>
      </c>
      <c r="AF66" s="143">
        <v>252792.56</v>
      </c>
      <c r="AG66" s="143">
        <v>172769.965</v>
      </c>
      <c r="AH66" s="143">
        <v>2971175.25</v>
      </c>
      <c r="AI66" s="154">
        <v>2648009.17</v>
      </c>
      <c r="AJ66" s="143">
        <v>2809592.21</v>
      </c>
      <c r="AK66" s="143">
        <v>3557208</v>
      </c>
      <c r="AL66" s="154">
        <v>4818185.5</v>
      </c>
      <c r="AM66" s="143">
        <v>4187696.75</v>
      </c>
      <c r="AN66" s="143">
        <v>1426937.98</v>
      </c>
      <c r="AO66" s="154">
        <v>2326357.6800000002</v>
      </c>
      <c r="AP66" s="144">
        <v>1876647.83</v>
      </c>
      <c r="AQ66" s="155">
        <v>3.5828822071867501E-2</v>
      </c>
      <c r="AR66" s="156">
        <v>0.14161589349700757</v>
      </c>
      <c r="AS66" s="271">
        <v>9.339783473636315E-2</v>
      </c>
      <c r="AT66" s="155">
        <v>-8.12568888026384E-3</v>
      </c>
      <c r="AU66" s="156">
        <v>1.4539268154899435E-3</v>
      </c>
      <c r="AV66" s="271">
        <v>-2.9124902362300032E-3</v>
      </c>
      <c r="AW66" s="155">
        <v>1.2651754113892135E-2</v>
      </c>
      <c r="AX66" s="156">
        <v>2.88824724775784E-2</v>
      </c>
      <c r="AY66" s="271">
        <v>2.1484463238410554E-2</v>
      </c>
      <c r="AZ66" s="150">
        <v>934.3318396226415</v>
      </c>
      <c r="BA66" s="151">
        <v>835.0706937874487</v>
      </c>
      <c r="BB66" s="269">
        <v>884.77159817351594</v>
      </c>
      <c r="BC66" s="155">
        <v>0.48524201762238661</v>
      </c>
      <c r="BD66" s="156">
        <v>0.55049527603034409</v>
      </c>
      <c r="BE66" s="271">
        <v>0.52075264863882076</v>
      </c>
      <c r="BF66" s="155">
        <v>0.30508499892110247</v>
      </c>
      <c r="BG66" s="156">
        <v>0.4855323433150705</v>
      </c>
      <c r="BH66" s="271">
        <v>0.39639660128550619</v>
      </c>
      <c r="BI66" s="157" t="s">
        <v>80</v>
      </c>
    </row>
    <row r="67" spans="1:61">
      <c r="A67" s="143">
        <v>103</v>
      </c>
      <c r="B67" s="144">
        <v>70</v>
      </c>
      <c r="C67" s="255" t="s">
        <v>164</v>
      </c>
      <c r="D67" s="145" t="s">
        <v>165</v>
      </c>
      <c r="E67" s="146" t="s">
        <v>67</v>
      </c>
      <c r="F67" s="147" t="s">
        <v>68</v>
      </c>
      <c r="G67" s="143">
        <v>1</v>
      </c>
      <c r="H67" s="148" t="s">
        <v>365</v>
      </c>
      <c r="I67" s="149" t="s">
        <v>367</v>
      </c>
      <c r="J67" s="150">
        <v>571</v>
      </c>
      <c r="K67" s="151">
        <v>571</v>
      </c>
      <c r="L67" s="151">
        <v>550</v>
      </c>
      <c r="M67" s="151">
        <v>550</v>
      </c>
      <c r="N67" s="267">
        <v>560.5</v>
      </c>
      <c r="O67" s="152">
        <v>560.5</v>
      </c>
      <c r="P67" s="150">
        <v>1111220.25</v>
      </c>
      <c r="Q67" s="151">
        <v>1111220.25</v>
      </c>
      <c r="R67" s="151">
        <v>1146115.05</v>
      </c>
      <c r="S67" s="151">
        <v>1146115.05</v>
      </c>
      <c r="T67" s="269">
        <v>1128667.6499999999</v>
      </c>
      <c r="U67" s="153">
        <v>1128667.6499999999</v>
      </c>
      <c r="V67" s="143">
        <v>139778.17000000001</v>
      </c>
      <c r="W67" s="154">
        <v>111929.79</v>
      </c>
      <c r="X67" s="143">
        <v>125853.98000000001</v>
      </c>
      <c r="Y67" s="143">
        <v>1016309.99</v>
      </c>
      <c r="Z67" s="154">
        <v>1141784.3999999999</v>
      </c>
      <c r="AA67" s="143">
        <v>1079047.1949999998</v>
      </c>
      <c r="AB67" s="143">
        <v>6321.11</v>
      </c>
      <c r="AC67" s="154">
        <v>4438.6499999999996</v>
      </c>
      <c r="AD67" s="143">
        <v>5379.8799999999992</v>
      </c>
      <c r="AE67" s="143">
        <v>54295.11</v>
      </c>
      <c r="AF67" s="143">
        <v>54685.65</v>
      </c>
      <c r="AG67" s="143">
        <v>54490.380000000005</v>
      </c>
      <c r="AH67" s="143">
        <v>126523.54</v>
      </c>
      <c r="AI67" s="154">
        <v>67453.899999999994</v>
      </c>
      <c r="AJ67" s="143">
        <v>96988.72</v>
      </c>
      <c r="AK67" s="143">
        <v>409610.65</v>
      </c>
      <c r="AL67" s="154">
        <v>419230.7</v>
      </c>
      <c r="AM67" s="143">
        <v>414420.67500000005</v>
      </c>
      <c r="AN67" s="143">
        <v>430429.68</v>
      </c>
      <c r="AO67" s="154">
        <v>492112.47</v>
      </c>
      <c r="AP67" s="144">
        <v>461271.07499999995</v>
      </c>
      <c r="AQ67" s="155">
        <v>0.13753497591812516</v>
      </c>
      <c r="AR67" s="156">
        <v>9.8030582656410445E-2</v>
      </c>
      <c r="AS67" s="271">
        <v>0.11663436092802228</v>
      </c>
      <c r="AT67" s="155">
        <v>6.2196672887176868E-3</v>
      </c>
      <c r="AU67" s="156">
        <v>3.8874677215768581E-3</v>
      </c>
      <c r="AV67" s="271">
        <v>4.9857689496148501E-3</v>
      </c>
      <c r="AW67" s="155">
        <v>5.3423768864064795E-2</v>
      </c>
      <c r="AX67" s="156">
        <v>4.7894900298164879E-2</v>
      </c>
      <c r="AY67" s="271">
        <v>5.0498606782440142E-2</v>
      </c>
      <c r="AZ67" s="150">
        <v>221.58238178633974</v>
      </c>
      <c r="BA67" s="151">
        <v>122.64345454545453</v>
      </c>
      <c r="BB67" s="269">
        <v>173.03964317573593</v>
      </c>
      <c r="BC67" s="155">
        <v>0.40303711862558789</v>
      </c>
      <c r="BD67" s="156">
        <v>0.36717150803601806</v>
      </c>
      <c r="BE67" s="271">
        <v>0.38406167674621511</v>
      </c>
      <c r="BF67" s="155">
        <v>0.38734866467741208</v>
      </c>
      <c r="BG67" s="156">
        <v>0.42937440704578483</v>
      </c>
      <c r="BH67" s="271">
        <v>0.40868636130396757</v>
      </c>
      <c r="BI67" s="157" t="s">
        <v>80</v>
      </c>
    </row>
    <row r="68" spans="1:61">
      <c r="A68" s="143">
        <v>104</v>
      </c>
      <c r="B68" s="144">
        <v>71</v>
      </c>
      <c r="C68" s="255" t="s">
        <v>166</v>
      </c>
      <c r="D68" s="145" t="s">
        <v>167</v>
      </c>
      <c r="E68" s="146" t="s">
        <v>67</v>
      </c>
      <c r="F68" s="147" t="s">
        <v>68</v>
      </c>
      <c r="G68" s="143">
        <v>1</v>
      </c>
      <c r="H68" s="148" t="s">
        <v>365</v>
      </c>
      <c r="I68" s="149" t="s">
        <v>367</v>
      </c>
      <c r="J68" s="150">
        <v>1262</v>
      </c>
      <c r="K68" s="151">
        <v>1262</v>
      </c>
      <c r="L68" s="151">
        <v>1294</v>
      </c>
      <c r="M68" s="151">
        <v>1294</v>
      </c>
      <c r="N68" s="267">
        <v>1278</v>
      </c>
      <c r="O68" s="152">
        <v>1278</v>
      </c>
      <c r="P68" s="150">
        <v>2452153.75</v>
      </c>
      <c r="Q68" s="151">
        <v>2452153.75</v>
      </c>
      <c r="R68" s="151">
        <v>2327255.35</v>
      </c>
      <c r="S68" s="151">
        <v>2327255.35</v>
      </c>
      <c r="T68" s="269">
        <v>2389704.5499999998</v>
      </c>
      <c r="U68" s="153">
        <v>2389704.5499999998</v>
      </c>
      <c r="V68" s="143">
        <v>65233</v>
      </c>
      <c r="W68" s="154">
        <v>75940.990000000005</v>
      </c>
      <c r="X68" s="143">
        <v>70586.994999999995</v>
      </c>
      <c r="Y68" s="143">
        <v>1748934</v>
      </c>
      <c r="Z68" s="154">
        <v>1650276.2</v>
      </c>
      <c r="AA68" s="143">
        <v>1699605.1</v>
      </c>
      <c r="AB68" s="143">
        <v>-559</v>
      </c>
      <c r="AC68" s="154">
        <v>24.45</v>
      </c>
      <c r="AD68" s="143">
        <v>-267.27499999999998</v>
      </c>
      <c r="AE68" s="143">
        <v>50002</v>
      </c>
      <c r="AF68" s="143">
        <v>48693.7</v>
      </c>
      <c r="AG68" s="143">
        <v>49347.85</v>
      </c>
      <c r="AH68" s="143">
        <v>-1061703</v>
      </c>
      <c r="AI68" s="154">
        <v>-1137644.71</v>
      </c>
      <c r="AJ68" s="143">
        <v>-1099673.855</v>
      </c>
      <c r="AK68" s="143">
        <v>340025</v>
      </c>
      <c r="AL68" s="154">
        <v>341649.4</v>
      </c>
      <c r="AM68" s="143">
        <v>340837.2</v>
      </c>
      <c r="AN68" s="143">
        <v>1541703</v>
      </c>
      <c r="AO68" s="154">
        <v>1560144.71</v>
      </c>
      <c r="AP68" s="144">
        <v>1550923.855</v>
      </c>
      <c r="AQ68" s="155">
        <v>3.7298720249020263E-2</v>
      </c>
      <c r="AR68" s="156">
        <v>4.601713943399293E-2</v>
      </c>
      <c r="AS68" s="271">
        <v>4.1531409266776141E-2</v>
      </c>
      <c r="AT68" s="155">
        <v>-3.1962326765904261E-4</v>
      </c>
      <c r="AU68" s="156">
        <v>1.4815701759499409E-5</v>
      </c>
      <c r="AV68" s="271">
        <v>-1.5725711813879587E-4</v>
      </c>
      <c r="AW68" s="155">
        <v>2.858998681482549E-2</v>
      </c>
      <c r="AX68" s="156">
        <v>2.9506394141780631E-2</v>
      </c>
      <c r="AY68" s="271">
        <v>2.9034891693370417E-2</v>
      </c>
      <c r="AZ68" s="150">
        <v>-841.28605388272581</v>
      </c>
      <c r="BA68" s="151">
        <v>-879.16901854714058</v>
      </c>
      <c r="BB68" s="269">
        <v>-860.4646752738654</v>
      </c>
      <c r="BC68" s="155">
        <v>0.19441842859707684</v>
      </c>
      <c r="BD68" s="156">
        <v>0.20702558759557949</v>
      </c>
      <c r="BE68" s="271">
        <v>0.20053905463098456</v>
      </c>
      <c r="BF68" s="155">
        <v>0.6287138398234613</v>
      </c>
      <c r="BG68" s="156">
        <v>0.67037968566706707</v>
      </c>
      <c r="BH68" s="271">
        <v>0.64900234424376857</v>
      </c>
      <c r="BI68" s="157" t="s">
        <v>80</v>
      </c>
    </row>
    <row r="69" spans="1:61">
      <c r="A69" s="143">
        <v>105</v>
      </c>
      <c r="B69" s="144">
        <v>72</v>
      </c>
      <c r="C69" s="255" t="s">
        <v>168</v>
      </c>
      <c r="D69" s="145" t="s">
        <v>169</v>
      </c>
      <c r="E69" s="146" t="s">
        <v>67</v>
      </c>
      <c r="F69" s="147" t="s">
        <v>68</v>
      </c>
      <c r="G69" s="143">
        <v>1</v>
      </c>
      <c r="H69" s="148" t="s">
        <v>365</v>
      </c>
      <c r="I69" s="149" t="s">
        <v>367</v>
      </c>
      <c r="J69" s="150">
        <v>615</v>
      </c>
      <c r="K69" s="151">
        <v>615</v>
      </c>
      <c r="L69" s="151">
        <v>598</v>
      </c>
      <c r="M69" s="151">
        <v>598</v>
      </c>
      <c r="N69" s="267">
        <v>606.5</v>
      </c>
      <c r="O69" s="152">
        <v>606.5</v>
      </c>
      <c r="P69" s="150">
        <v>1630573.94</v>
      </c>
      <c r="Q69" s="151">
        <v>1630573.94</v>
      </c>
      <c r="R69" s="151">
        <v>1594480.6</v>
      </c>
      <c r="S69" s="151">
        <v>1594480.6</v>
      </c>
      <c r="T69" s="269">
        <v>1612527.27</v>
      </c>
      <c r="U69" s="153">
        <v>1612527.27</v>
      </c>
      <c r="V69" s="143">
        <v>111960.17</v>
      </c>
      <c r="W69" s="154">
        <v>56590.879999999997</v>
      </c>
      <c r="X69" s="143">
        <v>84275.524999999994</v>
      </c>
      <c r="Y69" s="143">
        <v>1176529.6000000001</v>
      </c>
      <c r="Z69" s="154">
        <v>1057440.02</v>
      </c>
      <c r="AA69" s="143">
        <v>1116984.81</v>
      </c>
      <c r="AB69" s="143">
        <v>-22745.71</v>
      </c>
      <c r="AC69" s="154">
        <v>1346.48</v>
      </c>
      <c r="AD69" s="143">
        <v>-10699.615</v>
      </c>
      <c r="AE69" s="143">
        <v>87654.290000000008</v>
      </c>
      <c r="AF69" s="143">
        <v>126846.48</v>
      </c>
      <c r="AG69" s="143">
        <v>107250.38500000001</v>
      </c>
      <c r="AH69" s="143">
        <v>81448.789999999994</v>
      </c>
      <c r="AI69" s="154">
        <v>24857.91</v>
      </c>
      <c r="AJ69" s="143">
        <v>53153.35</v>
      </c>
      <c r="AK69" s="143">
        <v>650000</v>
      </c>
      <c r="AL69" s="154">
        <v>530526</v>
      </c>
      <c r="AM69" s="143">
        <v>590263</v>
      </c>
      <c r="AN69" s="143">
        <v>1135751.21</v>
      </c>
      <c r="AO69" s="154">
        <v>1066842.0900000001</v>
      </c>
      <c r="AP69" s="144">
        <v>1101296.6499999999</v>
      </c>
      <c r="AQ69" s="155">
        <v>9.5161371205620321E-2</v>
      </c>
      <c r="AR69" s="156">
        <v>5.3516869921378614E-2</v>
      </c>
      <c r="AS69" s="271">
        <v>7.544912360983673E-2</v>
      </c>
      <c r="AT69" s="155">
        <v>-1.9332883762550469E-2</v>
      </c>
      <c r="AU69" s="156">
        <v>1.2733393616027508E-3</v>
      </c>
      <c r="AV69" s="271">
        <v>-9.5790156716634312E-3</v>
      </c>
      <c r="AW69" s="155">
        <v>7.4502409459141536E-2</v>
      </c>
      <c r="AX69" s="156">
        <v>0.11995619382742861</v>
      </c>
      <c r="AY69" s="271">
        <v>9.6017765004342365E-2</v>
      </c>
      <c r="AZ69" s="150">
        <v>132.43705691056911</v>
      </c>
      <c r="BA69" s="151">
        <v>41.568411371237453</v>
      </c>
      <c r="BB69" s="269">
        <v>87.63948887056884</v>
      </c>
      <c r="BC69" s="155">
        <v>0.55247228799003434</v>
      </c>
      <c r="BD69" s="156">
        <v>0.50170788883136841</v>
      </c>
      <c r="BE69" s="271">
        <v>0.52844317551641551</v>
      </c>
      <c r="BF69" s="155">
        <v>0.69653462632918084</v>
      </c>
      <c r="BG69" s="156">
        <v>0.66908439651131535</v>
      </c>
      <c r="BH69" s="271">
        <v>0.68296311664856379</v>
      </c>
      <c r="BI69" s="157" t="s">
        <v>80</v>
      </c>
    </row>
    <row r="70" spans="1:61">
      <c r="A70" s="143">
        <v>106</v>
      </c>
      <c r="B70" s="144">
        <v>73</v>
      </c>
      <c r="C70" s="255" t="s">
        <v>170</v>
      </c>
      <c r="D70" s="145" t="s">
        <v>171</v>
      </c>
      <c r="E70" s="146" t="s">
        <v>67</v>
      </c>
      <c r="F70" s="147" t="s">
        <v>68</v>
      </c>
      <c r="G70" s="143">
        <v>1</v>
      </c>
      <c r="H70" s="148" t="s">
        <v>365</v>
      </c>
      <c r="I70" s="149" t="s">
        <v>367</v>
      </c>
      <c r="J70" s="150">
        <v>1569</v>
      </c>
      <c r="K70" s="151">
        <v>1569</v>
      </c>
      <c r="L70" s="151">
        <v>1585</v>
      </c>
      <c r="M70" s="151">
        <v>1585</v>
      </c>
      <c r="N70" s="267">
        <v>1577</v>
      </c>
      <c r="O70" s="152">
        <v>1577</v>
      </c>
      <c r="P70" s="150">
        <v>2427334.9700000002</v>
      </c>
      <c r="Q70" s="151">
        <v>2427334.9700000002</v>
      </c>
      <c r="R70" s="151">
        <v>2409401.2400000002</v>
      </c>
      <c r="S70" s="151">
        <v>2409401.2400000002</v>
      </c>
      <c r="T70" s="269">
        <v>2418368.105</v>
      </c>
      <c r="U70" s="153">
        <v>2418368.1050000004</v>
      </c>
      <c r="V70" s="143">
        <v>555146.73</v>
      </c>
      <c r="W70" s="154">
        <v>523548.62</v>
      </c>
      <c r="X70" s="143">
        <v>539347.67500000005</v>
      </c>
      <c r="Y70" s="143">
        <v>2770001.64</v>
      </c>
      <c r="Z70" s="154">
        <v>2725084.08</v>
      </c>
      <c r="AA70" s="143">
        <v>2747542.8600000003</v>
      </c>
      <c r="AB70" s="143">
        <v>1129.46</v>
      </c>
      <c r="AC70" s="154">
        <v>-883.23</v>
      </c>
      <c r="AD70" s="143">
        <v>123.11500000000001</v>
      </c>
      <c r="AE70" s="143">
        <v>102066.46</v>
      </c>
      <c r="AF70" s="143">
        <v>118869.97</v>
      </c>
      <c r="AG70" s="143">
        <v>110468.215</v>
      </c>
      <c r="AH70" s="143">
        <v>-260900.78</v>
      </c>
      <c r="AI70" s="154">
        <v>-314973.45</v>
      </c>
      <c r="AJ70" s="143">
        <v>-287937.11499999999</v>
      </c>
      <c r="AK70" s="143">
        <v>454266.8</v>
      </c>
      <c r="AL70" s="154">
        <v>68219.100000000006</v>
      </c>
      <c r="AM70" s="143">
        <v>261242.95</v>
      </c>
      <c r="AN70" s="143">
        <v>1727102.78</v>
      </c>
      <c r="AO70" s="154">
        <v>1811927.45</v>
      </c>
      <c r="AP70" s="144">
        <v>1769515.115</v>
      </c>
      <c r="AQ70" s="155">
        <v>0.20041386329287514</v>
      </c>
      <c r="AR70" s="156">
        <v>0.1921220060116457</v>
      </c>
      <c r="AS70" s="271">
        <v>0.19630182402322924</v>
      </c>
      <c r="AT70" s="155">
        <v>4.0774705100896617E-4</v>
      </c>
      <c r="AU70" s="156">
        <v>-3.241111004545592E-4</v>
      </c>
      <c r="AV70" s="271">
        <v>4.4809128109470146E-5</v>
      </c>
      <c r="AW70" s="155">
        <v>3.6847075657327047E-2</v>
      </c>
      <c r="AX70" s="156">
        <v>4.3620661421940418E-2</v>
      </c>
      <c r="AY70" s="271">
        <v>4.0206184445108158E-2</v>
      </c>
      <c r="AZ70" s="150">
        <v>-166.28475462077756</v>
      </c>
      <c r="BA70" s="151">
        <v>-198.72141955835963</v>
      </c>
      <c r="BB70" s="269">
        <v>-182.58536144578312</v>
      </c>
      <c r="BC70" s="155">
        <v>0.16399513756244563</v>
      </c>
      <c r="BD70" s="156">
        <v>2.5033759692288101E-2</v>
      </c>
      <c r="BE70" s="271">
        <v>9.5082393000413462E-2</v>
      </c>
      <c r="BF70" s="155">
        <v>0.71152222554598632</v>
      </c>
      <c r="BG70" s="156">
        <v>0.75202395513003062</v>
      </c>
      <c r="BH70" s="271">
        <v>0.7316980038487565</v>
      </c>
      <c r="BI70" s="157" t="s">
        <v>80</v>
      </c>
    </row>
    <row r="71" spans="1:61">
      <c r="A71" s="143">
        <v>220</v>
      </c>
      <c r="B71" s="144">
        <v>108</v>
      </c>
      <c r="C71" s="255" t="s">
        <v>172</v>
      </c>
      <c r="D71" s="145" t="s">
        <v>173</v>
      </c>
      <c r="E71" s="146" t="s">
        <v>67</v>
      </c>
      <c r="F71" s="147" t="s">
        <v>68</v>
      </c>
      <c r="G71" s="143">
        <v>1</v>
      </c>
      <c r="H71" s="148" t="s">
        <v>365</v>
      </c>
      <c r="I71" s="149" t="s">
        <v>367</v>
      </c>
      <c r="J71" s="150">
        <v>1654</v>
      </c>
      <c r="K71" s="151">
        <v>1654</v>
      </c>
      <c r="L71" s="151">
        <v>1679</v>
      </c>
      <c r="M71" s="151">
        <v>1679</v>
      </c>
      <c r="N71" s="267">
        <v>1666.5</v>
      </c>
      <c r="O71" s="152">
        <v>1666.5</v>
      </c>
      <c r="P71" s="150">
        <v>2587491.63</v>
      </c>
      <c r="Q71" s="151">
        <v>2587491.63</v>
      </c>
      <c r="R71" s="151">
        <v>2535336.5699999998</v>
      </c>
      <c r="S71" s="151">
        <v>2535336.5699999998</v>
      </c>
      <c r="T71" s="269">
        <v>2561414.1</v>
      </c>
      <c r="U71" s="153">
        <v>2561414.0999999996</v>
      </c>
      <c r="V71" s="143">
        <v>179038.45</v>
      </c>
      <c r="W71" s="154">
        <v>43072</v>
      </c>
      <c r="X71" s="143">
        <v>111055.22500000001</v>
      </c>
      <c r="Y71" s="143">
        <v>2838363.62</v>
      </c>
      <c r="Z71" s="154">
        <v>2956920.36</v>
      </c>
      <c r="AA71" s="143">
        <v>2897641.99</v>
      </c>
      <c r="AB71" s="143">
        <v>13034.35</v>
      </c>
      <c r="AC71" s="154">
        <v>13425.77</v>
      </c>
      <c r="AD71" s="143">
        <v>13230.060000000001</v>
      </c>
      <c r="AE71" s="143">
        <v>43684.35</v>
      </c>
      <c r="AF71" s="143">
        <v>73461.39</v>
      </c>
      <c r="AG71" s="143">
        <v>58572.869999999995</v>
      </c>
      <c r="AH71" s="143">
        <v>-104369.63</v>
      </c>
      <c r="AI71" s="154">
        <v>508162.99</v>
      </c>
      <c r="AJ71" s="143">
        <v>201896.68</v>
      </c>
      <c r="AK71" s="143">
        <v>2258463.19</v>
      </c>
      <c r="AL71" s="154">
        <v>2893834.7</v>
      </c>
      <c r="AM71" s="143">
        <v>2576148.9450000003</v>
      </c>
      <c r="AN71" s="143">
        <v>954975.63</v>
      </c>
      <c r="AO71" s="154">
        <v>938012.01</v>
      </c>
      <c r="AP71" s="144">
        <v>946493.82000000007</v>
      </c>
      <c r="AQ71" s="155">
        <v>6.3078052698547479E-2</v>
      </c>
      <c r="AR71" s="156">
        <v>1.4566506620421797E-2</v>
      </c>
      <c r="AS71" s="271">
        <v>3.8326068362917395E-2</v>
      </c>
      <c r="AT71" s="155">
        <v>4.5922058428863322E-3</v>
      </c>
      <c r="AU71" s="156">
        <v>4.5404570855604653E-3</v>
      </c>
      <c r="AV71" s="271">
        <v>4.5658021403810487E-3</v>
      </c>
      <c r="AW71" s="155">
        <v>1.5390681339130184E-2</v>
      </c>
      <c r="AX71" s="156">
        <v>2.4843885210354466E-2</v>
      </c>
      <c r="AY71" s="271">
        <v>2.0213977503825444E-2</v>
      </c>
      <c r="AZ71" s="150">
        <v>-63.101348246674725</v>
      </c>
      <c r="BA71" s="151">
        <v>302.65812388326378</v>
      </c>
      <c r="BB71" s="269">
        <v>121.15012301230122</v>
      </c>
      <c r="BC71" s="155">
        <v>0.79569198748397141</v>
      </c>
      <c r="BD71" s="156">
        <v>0.9786650797723887</v>
      </c>
      <c r="BE71" s="271">
        <v>0.88905011519383736</v>
      </c>
      <c r="BF71" s="155">
        <v>0.36907390112021349</v>
      </c>
      <c r="BG71" s="156">
        <v>0.36997534019714001</v>
      </c>
      <c r="BH71" s="271">
        <v>0.36952003192299132</v>
      </c>
      <c r="BI71" s="157" t="s">
        <v>80</v>
      </c>
    </row>
    <row r="72" spans="1:61">
      <c r="A72" s="143">
        <v>213</v>
      </c>
      <c r="B72" s="144">
        <v>14</v>
      </c>
      <c r="C72" s="255" t="s">
        <v>174</v>
      </c>
      <c r="D72" s="145" t="s">
        <v>175</v>
      </c>
      <c r="E72" s="146" t="s">
        <v>58</v>
      </c>
      <c r="F72" s="147" t="s">
        <v>59</v>
      </c>
      <c r="G72" s="143">
        <v>3</v>
      </c>
      <c r="H72" s="148" t="s">
        <v>365</v>
      </c>
      <c r="I72" s="149" t="s">
        <v>367</v>
      </c>
      <c r="J72" s="150">
        <v>7186</v>
      </c>
      <c r="K72" s="151">
        <v>7186</v>
      </c>
      <c r="L72" s="151">
        <v>7365</v>
      </c>
      <c r="M72" s="151">
        <v>7365</v>
      </c>
      <c r="N72" s="267">
        <v>7275.5</v>
      </c>
      <c r="O72" s="152">
        <v>7275.5</v>
      </c>
      <c r="P72" s="150">
        <v>12742186.199999999</v>
      </c>
      <c r="Q72" s="151">
        <v>12742186.199999999</v>
      </c>
      <c r="R72" s="151">
        <v>13492745.84</v>
      </c>
      <c r="S72" s="151">
        <v>13492745.84</v>
      </c>
      <c r="T72" s="269">
        <v>13117466.02</v>
      </c>
      <c r="U72" s="153">
        <v>13117466.02</v>
      </c>
      <c r="V72" s="143">
        <v>1368541.41</v>
      </c>
      <c r="W72" s="154">
        <v>1592007.59</v>
      </c>
      <c r="X72" s="143">
        <v>1480274.5</v>
      </c>
      <c r="Y72" s="143">
        <v>14644731.039999999</v>
      </c>
      <c r="Z72" s="154">
        <v>15142111.800000001</v>
      </c>
      <c r="AA72" s="143">
        <v>14893421.42</v>
      </c>
      <c r="AB72" s="143">
        <v>81265.399999999994</v>
      </c>
      <c r="AC72" s="154">
        <v>80493.440000000002</v>
      </c>
      <c r="AD72" s="143">
        <v>80879.42</v>
      </c>
      <c r="AE72" s="143">
        <v>927765.4</v>
      </c>
      <c r="AF72" s="143">
        <v>926993.44</v>
      </c>
      <c r="AG72" s="143">
        <v>927379.41999999993</v>
      </c>
      <c r="AH72" s="143">
        <v>819544.72</v>
      </c>
      <c r="AI72" s="154">
        <v>26717.18</v>
      </c>
      <c r="AJ72" s="143">
        <v>423130.95</v>
      </c>
      <c r="AK72" s="143">
        <v>5284786.32</v>
      </c>
      <c r="AL72" s="154">
        <v>3484429.87</v>
      </c>
      <c r="AM72" s="143">
        <v>4384608.0950000007</v>
      </c>
      <c r="AN72" s="143">
        <v>8176955.0300000003</v>
      </c>
      <c r="AO72" s="154">
        <v>8922462.6199999992</v>
      </c>
      <c r="AP72" s="144">
        <v>8549708.8249999993</v>
      </c>
      <c r="AQ72" s="155">
        <v>9.3449405541284697E-2</v>
      </c>
      <c r="AR72" s="156">
        <v>0.10513775165759905</v>
      </c>
      <c r="AS72" s="271">
        <v>9.939116461259713E-2</v>
      </c>
      <c r="AT72" s="155">
        <v>5.5491220547536938E-3</v>
      </c>
      <c r="AU72" s="156">
        <v>5.3158661792472037E-3</v>
      </c>
      <c r="AV72" s="271">
        <v>5.4305466634677422E-3</v>
      </c>
      <c r="AW72" s="155">
        <v>6.3351480984248934E-2</v>
      </c>
      <c r="AX72" s="156">
        <v>6.1219561197533877E-2</v>
      </c>
      <c r="AY72" s="271">
        <v>6.2267721690507295E-2</v>
      </c>
      <c r="AZ72" s="150">
        <v>114.04741441692178</v>
      </c>
      <c r="BA72" s="151">
        <v>3.6275872369314328</v>
      </c>
      <c r="BB72" s="269">
        <v>58.158332760635005</v>
      </c>
      <c r="BC72" s="155">
        <v>0.36086605520889103</v>
      </c>
      <c r="BD72" s="156">
        <v>0.23011518578273871</v>
      </c>
      <c r="BE72" s="271">
        <v>0.29439898135911341</v>
      </c>
      <c r="BF72" s="155">
        <v>0.64172308437935088</v>
      </c>
      <c r="BG72" s="156">
        <v>0.66127849185069953</v>
      </c>
      <c r="BH72" s="271">
        <v>0.65178052010688581</v>
      </c>
      <c r="BI72" s="157" t="s">
        <v>80</v>
      </c>
    </row>
    <row r="73" spans="1:61">
      <c r="A73" s="143">
        <v>108</v>
      </c>
      <c r="B73" s="144">
        <v>74</v>
      </c>
      <c r="C73" s="255" t="s">
        <v>176</v>
      </c>
      <c r="D73" s="145" t="s">
        <v>177</v>
      </c>
      <c r="E73" s="146" t="s">
        <v>67</v>
      </c>
      <c r="F73" s="147" t="s">
        <v>68</v>
      </c>
      <c r="G73" s="143">
        <v>1</v>
      </c>
      <c r="H73" s="148" t="s">
        <v>365</v>
      </c>
      <c r="I73" s="149" t="s">
        <v>367</v>
      </c>
      <c r="J73" s="150">
        <v>2845</v>
      </c>
      <c r="K73" s="151">
        <v>2845</v>
      </c>
      <c r="L73" s="151">
        <v>2852</v>
      </c>
      <c r="M73" s="151">
        <v>2852</v>
      </c>
      <c r="N73" s="267">
        <v>2848.5</v>
      </c>
      <c r="O73" s="152">
        <v>2848.5</v>
      </c>
      <c r="P73" s="150">
        <v>4856422.68</v>
      </c>
      <c r="Q73" s="151">
        <v>4856422.68</v>
      </c>
      <c r="R73" s="151">
        <v>4754443.3899999997</v>
      </c>
      <c r="S73" s="151">
        <v>4754443.3899999997</v>
      </c>
      <c r="T73" s="269">
        <v>4805433.0350000001</v>
      </c>
      <c r="U73" s="153">
        <v>4805433.0350000001</v>
      </c>
      <c r="V73" s="143">
        <v>291796.33</v>
      </c>
      <c r="W73" s="154">
        <v>312702.88</v>
      </c>
      <c r="X73" s="143">
        <v>302249.60499999998</v>
      </c>
      <c r="Y73" s="143">
        <v>3186800.34</v>
      </c>
      <c r="Z73" s="154">
        <v>3229094.62</v>
      </c>
      <c r="AA73" s="143">
        <v>3207947.48</v>
      </c>
      <c r="AB73" s="143">
        <v>-14752.34</v>
      </c>
      <c r="AC73" s="154">
        <v>16951.63</v>
      </c>
      <c r="AD73" s="143">
        <v>1099.6450000000004</v>
      </c>
      <c r="AE73" s="143">
        <v>153105.01</v>
      </c>
      <c r="AF73" s="143">
        <v>185707.63</v>
      </c>
      <c r="AG73" s="143">
        <v>169406.32</v>
      </c>
      <c r="AH73" s="143">
        <v>1020182.34</v>
      </c>
      <c r="AI73" s="154">
        <v>852674.01</v>
      </c>
      <c r="AJ73" s="143">
        <v>936428.17500000005</v>
      </c>
      <c r="AK73" s="143">
        <v>2065000</v>
      </c>
      <c r="AL73" s="154">
        <v>2162439.4</v>
      </c>
      <c r="AM73" s="143">
        <v>2113719.7000000002</v>
      </c>
      <c r="AN73" s="143">
        <v>1056992.6599999999</v>
      </c>
      <c r="AO73" s="154">
        <v>1200939.54</v>
      </c>
      <c r="AP73" s="144">
        <v>1128966.1000000001</v>
      </c>
      <c r="AQ73" s="155">
        <v>9.1564045082284648E-2</v>
      </c>
      <c r="AR73" s="156">
        <v>9.6839181504071253E-2</v>
      </c>
      <c r="AS73" s="271">
        <v>9.4219000430767641E-2</v>
      </c>
      <c r="AT73" s="155">
        <v>-4.6292012131516217E-3</v>
      </c>
      <c r="AU73" s="156">
        <v>5.2496541584773999E-3</v>
      </c>
      <c r="AV73" s="271">
        <v>3.4278771920542801E-4</v>
      </c>
      <c r="AW73" s="155">
        <v>4.804348991628387E-2</v>
      </c>
      <c r="AX73" s="156">
        <v>5.7510742748070977E-2</v>
      </c>
      <c r="AY73" s="271">
        <v>5.2808320914281302E-2</v>
      </c>
      <c r="AZ73" s="150">
        <v>358.58781722319861</v>
      </c>
      <c r="BA73" s="151">
        <v>298.97405680224404</v>
      </c>
      <c r="BB73" s="269">
        <v>328.74431279620853</v>
      </c>
      <c r="BC73" s="155">
        <v>0.64798537080612961</v>
      </c>
      <c r="BD73" s="156">
        <v>0.66967359414200123</v>
      </c>
      <c r="BE73" s="271">
        <v>0.65890096804203302</v>
      </c>
      <c r="BF73" s="155">
        <v>0.21764840699574362</v>
      </c>
      <c r="BG73" s="156">
        <v>0.25259308850451995</v>
      </c>
      <c r="BH73" s="271">
        <v>0.23493535166909263</v>
      </c>
      <c r="BI73" s="157" t="s">
        <v>80</v>
      </c>
    </row>
    <row r="74" spans="1:61">
      <c r="A74" s="143">
        <v>107</v>
      </c>
      <c r="B74" s="144">
        <v>75</v>
      </c>
      <c r="C74" s="255" t="s">
        <v>178</v>
      </c>
      <c r="D74" s="145" t="s">
        <v>179</v>
      </c>
      <c r="E74" s="146" t="s">
        <v>62</v>
      </c>
      <c r="F74" s="147" t="s">
        <v>63</v>
      </c>
      <c r="G74" s="143">
        <v>2</v>
      </c>
      <c r="H74" s="148" t="s">
        <v>365</v>
      </c>
      <c r="I74" s="149" t="s">
        <v>367</v>
      </c>
      <c r="J74" s="150">
        <v>5324</v>
      </c>
      <c r="K74" s="151">
        <v>0</v>
      </c>
      <c r="L74" s="151">
        <v>5348</v>
      </c>
      <c r="M74" s="151">
        <v>0</v>
      </c>
      <c r="N74" s="267">
        <v>5336</v>
      </c>
      <c r="O74" s="152">
        <v>0</v>
      </c>
      <c r="P74" s="150">
        <v>9308663.0199999996</v>
      </c>
      <c r="Q74" s="151">
        <v>0</v>
      </c>
      <c r="R74" s="151">
        <v>10173225.07</v>
      </c>
      <c r="S74" s="151">
        <v>0</v>
      </c>
      <c r="T74" s="269">
        <v>9740944.0449999999</v>
      </c>
      <c r="U74" s="153">
        <v>0</v>
      </c>
      <c r="V74" s="143">
        <v>268283.82</v>
      </c>
      <c r="W74" s="154">
        <v>289899.51</v>
      </c>
      <c r="X74" s="143">
        <v>279091.66500000004</v>
      </c>
      <c r="Y74" s="143">
        <v>4337649.9400000004</v>
      </c>
      <c r="Z74" s="154">
        <v>4781988.2300000004</v>
      </c>
      <c r="AA74" s="143">
        <v>4559819.0850000009</v>
      </c>
      <c r="AB74" s="143">
        <v>14914.18</v>
      </c>
      <c r="AC74" s="154">
        <v>12642.69</v>
      </c>
      <c r="AD74" s="143">
        <v>13778.435000000001</v>
      </c>
      <c r="AE74" s="143">
        <v>140056.73000000001</v>
      </c>
      <c r="AF74" s="143">
        <v>207425.89</v>
      </c>
      <c r="AG74" s="143">
        <v>173741.31</v>
      </c>
      <c r="AH74" s="143">
        <v>780748.95</v>
      </c>
      <c r="AI74" s="154">
        <v>2328355.69</v>
      </c>
      <c r="AJ74" s="143">
        <v>1554552.3199999998</v>
      </c>
      <c r="AK74" s="143">
        <v>2284049.85</v>
      </c>
      <c r="AL74" s="154">
        <v>2698602.24</v>
      </c>
      <c r="AM74" s="143">
        <v>2491326.0449999999</v>
      </c>
      <c r="AN74" s="143">
        <v>1485034.9</v>
      </c>
      <c r="AO74" s="154">
        <v>1580151.21</v>
      </c>
      <c r="AP74" s="144">
        <v>1532593.0549999999</v>
      </c>
      <c r="AQ74" s="155">
        <v>6.1850039470912208E-2</v>
      </c>
      <c r="AR74" s="156">
        <v>6.0623216966805456E-2</v>
      </c>
      <c r="AS74" s="271">
        <v>6.1206740837175116E-2</v>
      </c>
      <c r="AT74" s="155">
        <v>3.4383088092166327E-3</v>
      </c>
      <c r="AU74" s="156">
        <v>2.643814537368696E-3</v>
      </c>
      <c r="AV74" s="271">
        <v>3.0217065070247185E-3</v>
      </c>
      <c r="AW74" s="155">
        <v>3.2288619860366137E-2</v>
      </c>
      <c r="AX74" s="156">
        <v>4.3376495303502662E-2</v>
      </c>
      <c r="AY74" s="271">
        <v>3.8102676172293785E-2</v>
      </c>
      <c r="AZ74" s="150">
        <v>146.64706048084145</v>
      </c>
      <c r="BA74" s="151">
        <v>435.36942595362751</v>
      </c>
      <c r="BB74" s="269">
        <v>291.33289355322336</v>
      </c>
      <c r="BC74" s="155">
        <v>0.52656389556414962</v>
      </c>
      <c r="BD74" s="156">
        <v>0.5643264078046466</v>
      </c>
      <c r="BE74" s="271">
        <v>0.54636510759724566</v>
      </c>
      <c r="BF74" s="155">
        <v>0.15953256625675985</v>
      </c>
      <c r="BG74" s="156">
        <v>0.15532451106972317</v>
      </c>
      <c r="BH74" s="271">
        <v>0.15733516668609507</v>
      </c>
      <c r="BI74" s="157" t="s">
        <v>80</v>
      </c>
    </row>
    <row r="75" spans="1:61">
      <c r="A75" s="143">
        <v>109</v>
      </c>
      <c r="B75" s="144">
        <v>76</v>
      </c>
      <c r="C75" s="255" t="s">
        <v>180</v>
      </c>
      <c r="D75" s="145" t="s">
        <v>181</v>
      </c>
      <c r="E75" s="146" t="s">
        <v>67</v>
      </c>
      <c r="F75" s="147" t="s">
        <v>68</v>
      </c>
      <c r="G75" s="143">
        <v>1</v>
      </c>
      <c r="H75" s="148" t="s">
        <v>365</v>
      </c>
      <c r="I75" s="149" t="s">
        <v>367</v>
      </c>
      <c r="J75" s="150">
        <v>1547</v>
      </c>
      <c r="K75" s="151">
        <v>1547</v>
      </c>
      <c r="L75" s="151">
        <v>1565</v>
      </c>
      <c r="M75" s="151">
        <v>1565</v>
      </c>
      <c r="N75" s="267">
        <v>1556</v>
      </c>
      <c r="O75" s="152">
        <v>1556</v>
      </c>
      <c r="P75" s="150">
        <v>3043528.35</v>
      </c>
      <c r="Q75" s="151">
        <v>3043528.35</v>
      </c>
      <c r="R75" s="151">
        <v>3441602.2</v>
      </c>
      <c r="S75" s="151">
        <v>3441602.2</v>
      </c>
      <c r="T75" s="269">
        <v>3242565.2749999999</v>
      </c>
      <c r="U75" s="153">
        <v>3242565.2750000004</v>
      </c>
      <c r="V75" s="143">
        <v>474402.88</v>
      </c>
      <c r="W75" s="154">
        <v>566971.25</v>
      </c>
      <c r="X75" s="143">
        <v>520687.065</v>
      </c>
      <c r="Y75" s="143">
        <v>2734357.5</v>
      </c>
      <c r="Z75" s="154">
        <v>2957913.96</v>
      </c>
      <c r="AA75" s="143">
        <v>2846135.73</v>
      </c>
      <c r="AB75" s="143">
        <v>168415.8</v>
      </c>
      <c r="AC75" s="154">
        <v>155197.54</v>
      </c>
      <c r="AD75" s="143">
        <v>161806.66999999998</v>
      </c>
      <c r="AE75" s="143">
        <v>649723.85</v>
      </c>
      <c r="AF75" s="143">
        <v>615004.93999999994</v>
      </c>
      <c r="AG75" s="143">
        <v>632364.39500000002</v>
      </c>
      <c r="AH75" s="143">
        <v>8846988.5199999996</v>
      </c>
      <c r="AI75" s="154">
        <v>8328584.6699999999</v>
      </c>
      <c r="AJ75" s="143">
        <v>8587786.5949999988</v>
      </c>
      <c r="AK75" s="143">
        <v>9223254.1999999993</v>
      </c>
      <c r="AL75" s="154">
        <v>8670407.1500000004</v>
      </c>
      <c r="AM75" s="143">
        <v>8946830.6750000007</v>
      </c>
      <c r="AN75" s="143">
        <v>1076011.48</v>
      </c>
      <c r="AO75" s="154">
        <v>1183175.33</v>
      </c>
      <c r="AP75" s="144">
        <v>1129593.405</v>
      </c>
      <c r="AQ75" s="155">
        <v>0.17349702078093299</v>
      </c>
      <c r="AR75" s="156">
        <v>0.19167942599655605</v>
      </c>
      <c r="AS75" s="271">
        <v>0.18294526839027456</v>
      </c>
      <c r="AT75" s="155">
        <v>6.1592458191732424E-2</v>
      </c>
      <c r="AU75" s="156">
        <v>5.2468578227339649E-2</v>
      </c>
      <c r="AV75" s="271">
        <v>5.6851354028713164E-2</v>
      </c>
      <c r="AW75" s="155">
        <v>0.23761481444909818</v>
      </c>
      <c r="AX75" s="156">
        <v>0.20791846832488661</v>
      </c>
      <c r="AY75" s="271">
        <v>0.22218349895772541</v>
      </c>
      <c r="AZ75" s="150">
        <v>5718.8031803490621</v>
      </c>
      <c r="BA75" s="151">
        <v>5321.7793418530346</v>
      </c>
      <c r="BB75" s="269">
        <v>5519.1430559125965</v>
      </c>
      <c r="BC75" s="155">
        <v>3.3730974095377064</v>
      </c>
      <c r="BD75" s="156">
        <v>2.9312573885685302</v>
      </c>
      <c r="BE75" s="271">
        <v>3.143501056781997</v>
      </c>
      <c r="BF75" s="155">
        <v>0.3535408106187018</v>
      </c>
      <c r="BG75" s="156">
        <v>0.34378619644071595</v>
      </c>
      <c r="BH75" s="271">
        <v>0.34836412198363531</v>
      </c>
      <c r="BI75" s="157" t="s">
        <v>80</v>
      </c>
    </row>
    <row r="76" spans="1:61">
      <c r="A76" s="143">
        <v>111</v>
      </c>
      <c r="B76" s="144">
        <v>77</v>
      </c>
      <c r="C76" s="255" t="s">
        <v>182</v>
      </c>
      <c r="D76" s="145" t="s">
        <v>183</v>
      </c>
      <c r="E76" s="146" t="s">
        <v>67</v>
      </c>
      <c r="F76" s="147" t="s">
        <v>68</v>
      </c>
      <c r="G76" s="143">
        <v>1</v>
      </c>
      <c r="H76" s="148" t="s">
        <v>365</v>
      </c>
      <c r="I76" s="149" t="s">
        <v>367</v>
      </c>
      <c r="J76" s="150">
        <v>10751</v>
      </c>
      <c r="K76" s="151">
        <v>10751</v>
      </c>
      <c r="L76" s="151">
        <v>10927</v>
      </c>
      <c r="M76" s="151">
        <v>10927</v>
      </c>
      <c r="N76" s="267">
        <v>10839</v>
      </c>
      <c r="O76" s="152">
        <v>10839</v>
      </c>
      <c r="P76" s="150">
        <v>19210116.690000001</v>
      </c>
      <c r="Q76" s="151">
        <v>19210116.690000001</v>
      </c>
      <c r="R76" s="151">
        <v>19985934.609999999</v>
      </c>
      <c r="S76" s="151">
        <v>19985934.609999999</v>
      </c>
      <c r="T76" s="269">
        <v>19598025.649999999</v>
      </c>
      <c r="U76" s="153">
        <v>19598025.649999999</v>
      </c>
      <c r="V76" s="143">
        <v>1059182.55</v>
      </c>
      <c r="W76" s="154">
        <v>1395859.89</v>
      </c>
      <c r="X76" s="143">
        <v>1227521.22</v>
      </c>
      <c r="Y76" s="143">
        <v>12939173.609999999</v>
      </c>
      <c r="Z76" s="154">
        <v>13098821.550000001</v>
      </c>
      <c r="AA76" s="143">
        <v>13018997.58</v>
      </c>
      <c r="AB76" s="143">
        <v>145106.71</v>
      </c>
      <c r="AC76" s="154">
        <v>148375.38</v>
      </c>
      <c r="AD76" s="143">
        <v>146741.04499999998</v>
      </c>
      <c r="AE76" s="143">
        <v>960743.40999999992</v>
      </c>
      <c r="AF76" s="143">
        <v>949574.38</v>
      </c>
      <c r="AG76" s="143">
        <v>955158.89500000002</v>
      </c>
      <c r="AH76" s="143">
        <v>4862803.82</v>
      </c>
      <c r="AI76" s="154">
        <v>5227509.2300000004</v>
      </c>
      <c r="AJ76" s="143">
        <v>5045156.5250000004</v>
      </c>
      <c r="AK76" s="143">
        <v>9400000</v>
      </c>
      <c r="AL76" s="154">
        <v>8841410.1500000004</v>
      </c>
      <c r="AM76" s="143">
        <v>9120705.0749999993</v>
      </c>
      <c r="AN76" s="143">
        <v>3416131.78</v>
      </c>
      <c r="AO76" s="154">
        <v>5796794.6699999999</v>
      </c>
      <c r="AP76" s="144">
        <v>4606463.2249999996</v>
      </c>
      <c r="AQ76" s="155">
        <v>8.1858593286159645E-2</v>
      </c>
      <c r="AR76" s="156">
        <v>0.10656377634215498</v>
      </c>
      <c r="AS76" s="271">
        <v>9.4286922818523175E-2</v>
      </c>
      <c r="AT76" s="155">
        <v>1.1214526860344059E-2</v>
      </c>
      <c r="AU76" s="156">
        <v>1.13273838744677E-2</v>
      </c>
      <c r="AV76" s="271">
        <v>1.1271301350069072E-2</v>
      </c>
      <c r="AW76" s="155">
        <v>7.4250755029478269E-2</v>
      </c>
      <c r="AX76" s="156">
        <v>7.2493115229896377E-2</v>
      </c>
      <c r="AY76" s="271">
        <v>7.3366546781399741E-2</v>
      </c>
      <c r="AZ76" s="150">
        <v>452.31176820760857</v>
      </c>
      <c r="BA76" s="151">
        <v>478.40296787773406</v>
      </c>
      <c r="BB76" s="269">
        <v>465.46328305194208</v>
      </c>
      <c r="BC76" s="155">
        <v>0.72647607052240493</v>
      </c>
      <c r="BD76" s="156">
        <v>0.6749775249820088</v>
      </c>
      <c r="BE76" s="271">
        <v>0.70056892006888283</v>
      </c>
      <c r="BF76" s="155">
        <v>0.17782982972603692</v>
      </c>
      <c r="BG76" s="156">
        <v>0.29004371239659532</v>
      </c>
      <c r="BH76" s="271">
        <v>0.23504731074785587</v>
      </c>
      <c r="BI76" s="157" t="s">
        <v>80</v>
      </c>
    </row>
    <row r="77" spans="1:61">
      <c r="A77" s="143">
        <v>110</v>
      </c>
      <c r="B77" s="144">
        <v>78</v>
      </c>
      <c r="C77" s="255" t="s">
        <v>184</v>
      </c>
      <c r="D77" s="145" t="s">
        <v>185</v>
      </c>
      <c r="E77" s="146" t="s">
        <v>62</v>
      </c>
      <c r="F77" s="147" t="s">
        <v>63</v>
      </c>
      <c r="G77" s="143">
        <v>2</v>
      </c>
      <c r="H77" s="148" t="s">
        <v>365</v>
      </c>
      <c r="I77" s="149" t="s">
        <v>367</v>
      </c>
      <c r="J77" s="150">
        <v>12201</v>
      </c>
      <c r="K77" s="151">
        <v>0</v>
      </c>
      <c r="L77" s="151">
        <v>12321</v>
      </c>
      <c r="M77" s="151">
        <v>0</v>
      </c>
      <c r="N77" s="267">
        <v>12261</v>
      </c>
      <c r="O77" s="152">
        <v>0</v>
      </c>
      <c r="P77" s="150">
        <v>21129241.91</v>
      </c>
      <c r="Q77" s="151">
        <v>0</v>
      </c>
      <c r="R77" s="151">
        <v>21980693.32</v>
      </c>
      <c r="S77" s="151">
        <v>0</v>
      </c>
      <c r="T77" s="269">
        <v>21554967.614999998</v>
      </c>
      <c r="U77" s="153">
        <v>0</v>
      </c>
      <c r="V77" s="143">
        <v>754660.03</v>
      </c>
      <c r="W77" s="154">
        <v>1072336.06</v>
      </c>
      <c r="X77" s="143">
        <v>913498.04500000004</v>
      </c>
      <c r="Y77" s="143">
        <v>8096874.5899999999</v>
      </c>
      <c r="Z77" s="154">
        <v>8353825.1500000004</v>
      </c>
      <c r="AA77" s="143">
        <v>8225349.8700000001</v>
      </c>
      <c r="AB77" s="143">
        <v>44887.47</v>
      </c>
      <c r="AC77" s="154">
        <v>42746.46</v>
      </c>
      <c r="AD77" s="143">
        <v>43816.964999999997</v>
      </c>
      <c r="AE77" s="143">
        <v>363459.31999999995</v>
      </c>
      <c r="AF77" s="143">
        <v>372746.56</v>
      </c>
      <c r="AG77" s="143">
        <v>368102.93999999994</v>
      </c>
      <c r="AH77" s="143">
        <v>274196.74</v>
      </c>
      <c r="AI77" s="154">
        <v>1947751.88</v>
      </c>
      <c r="AJ77" s="143">
        <v>1110974.31</v>
      </c>
      <c r="AK77" s="143">
        <v>3000000</v>
      </c>
      <c r="AL77" s="154">
        <v>6110427.4000000004</v>
      </c>
      <c r="AM77" s="143">
        <v>4555213.7</v>
      </c>
      <c r="AN77" s="143">
        <v>4637358.9000000004</v>
      </c>
      <c r="AO77" s="154">
        <v>5379694.8600000003</v>
      </c>
      <c r="AP77" s="144">
        <v>5008526.8800000008</v>
      </c>
      <c r="AQ77" s="155">
        <v>9.3203867938381896E-2</v>
      </c>
      <c r="AR77" s="156">
        <v>0.12836467615078107</v>
      </c>
      <c r="AS77" s="271">
        <v>0.11105886794332799</v>
      </c>
      <c r="AT77" s="155">
        <v>5.5438020560968082E-3</v>
      </c>
      <c r="AU77" s="156">
        <v>5.1169924235246892E-3</v>
      </c>
      <c r="AV77" s="271">
        <v>5.3270639781308167E-3</v>
      </c>
      <c r="AW77" s="155">
        <v>4.4888841485687378E-2</v>
      </c>
      <c r="AX77" s="156">
        <v>4.4619866145989416E-2</v>
      </c>
      <c r="AY77" s="271">
        <v>4.4752253195036423E-2</v>
      </c>
      <c r="AZ77" s="150">
        <v>22.473300549135313</v>
      </c>
      <c r="BA77" s="151">
        <v>158.08391202012822</v>
      </c>
      <c r="BB77" s="269">
        <v>90.610415953021771</v>
      </c>
      <c r="BC77" s="155">
        <v>0.37051333408388631</v>
      </c>
      <c r="BD77" s="156">
        <v>0.73145263280977335</v>
      </c>
      <c r="BE77" s="271">
        <v>0.553801816578533</v>
      </c>
      <c r="BF77" s="155">
        <v>0.21947587706898475</v>
      </c>
      <c r="BG77" s="156">
        <v>0.24474636817324924</v>
      </c>
      <c r="BH77" s="271">
        <v>0.2323606775690347</v>
      </c>
      <c r="BI77" s="157" t="s">
        <v>80</v>
      </c>
    </row>
    <row r="78" spans="1:61">
      <c r="A78" s="143">
        <v>116</v>
      </c>
      <c r="B78" s="144">
        <v>82</v>
      </c>
      <c r="C78" s="255" t="s">
        <v>369</v>
      </c>
      <c r="D78" s="145" t="s">
        <v>191</v>
      </c>
      <c r="E78" s="146" t="s">
        <v>67</v>
      </c>
      <c r="F78" s="147" t="s">
        <v>68</v>
      </c>
      <c r="G78" s="143">
        <v>1</v>
      </c>
      <c r="H78" s="148" t="s">
        <v>365</v>
      </c>
      <c r="I78" s="149" t="s">
        <v>367</v>
      </c>
      <c r="J78" s="150">
        <v>2724</v>
      </c>
      <c r="K78" s="151">
        <v>2724</v>
      </c>
      <c r="L78" s="151">
        <v>2787</v>
      </c>
      <c r="M78" s="151">
        <v>2787</v>
      </c>
      <c r="N78" s="267">
        <v>2755.5</v>
      </c>
      <c r="O78" s="152">
        <v>2755.5</v>
      </c>
      <c r="P78" s="150">
        <v>4260223.9800000004</v>
      </c>
      <c r="Q78" s="151">
        <v>4260223.9800000004</v>
      </c>
      <c r="R78" s="151">
        <v>4502461.26</v>
      </c>
      <c r="S78" s="151">
        <v>4502461.26</v>
      </c>
      <c r="T78" s="269">
        <v>4381342.62</v>
      </c>
      <c r="U78" s="153">
        <v>4381342.62</v>
      </c>
      <c r="V78" s="143">
        <v>435532.53</v>
      </c>
      <c r="W78" s="154">
        <v>565931.43000000005</v>
      </c>
      <c r="X78" s="143">
        <v>500731.98000000004</v>
      </c>
      <c r="Y78" s="143">
        <v>3388481.01</v>
      </c>
      <c r="Z78" s="154">
        <v>3575585.48</v>
      </c>
      <c r="AA78" s="143">
        <v>3482033.2450000001</v>
      </c>
      <c r="AB78" s="143">
        <v>3889.79</v>
      </c>
      <c r="AC78" s="154">
        <v>4211.32</v>
      </c>
      <c r="AD78" s="143">
        <v>4050.5549999999998</v>
      </c>
      <c r="AE78" s="143">
        <v>138889.79</v>
      </c>
      <c r="AF78" s="143">
        <v>139211.32</v>
      </c>
      <c r="AG78" s="143">
        <v>139050.55499999999</v>
      </c>
      <c r="AH78" s="143">
        <v>195301.81</v>
      </c>
      <c r="AI78" s="154">
        <v>-19191.72</v>
      </c>
      <c r="AJ78" s="143">
        <v>88055.044999999998</v>
      </c>
      <c r="AK78" s="143">
        <v>1621848.15</v>
      </c>
      <c r="AL78" s="154">
        <v>1565779.3</v>
      </c>
      <c r="AM78" s="143">
        <v>1593813.7250000001</v>
      </c>
      <c r="AN78" s="143">
        <v>1293706.1399999999</v>
      </c>
      <c r="AO78" s="154">
        <v>1373199.67</v>
      </c>
      <c r="AP78" s="144">
        <v>1333452.9049999998</v>
      </c>
      <c r="AQ78" s="155">
        <v>0.128533265706571</v>
      </c>
      <c r="AR78" s="156">
        <v>0.15827657684749297</v>
      </c>
      <c r="AS78" s="271">
        <v>0.14380447995981152</v>
      </c>
      <c r="AT78" s="155">
        <v>1.1479450492774047E-3</v>
      </c>
      <c r="AU78" s="156">
        <v>1.1777987195540349E-3</v>
      </c>
      <c r="AV78" s="271">
        <v>1.1632729256150452E-3</v>
      </c>
      <c r="AW78" s="155">
        <v>4.0988805777607121E-2</v>
      </c>
      <c r="AX78" s="156">
        <v>3.8933853148995341E-2</v>
      </c>
      <c r="AY78" s="271">
        <v>3.9933724125026264E-2</v>
      </c>
      <c r="AZ78" s="150">
        <v>71.696699706314249</v>
      </c>
      <c r="BA78" s="151">
        <v>-6.8861571582346617</v>
      </c>
      <c r="BB78" s="269">
        <v>31.956104155325708</v>
      </c>
      <c r="BC78" s="155">
        <v>0.47863575012332737</v>
      </c>
      <c r="BD78" s="156">
        <v>0.4379085072243889</v>
      </c>
      <c r="BE78" s="271">
        <v>0.45772501663751347</v>
      </c>
      <c r="BF78" s="155">
        <v>0.3036709210767834</v>
      </c>
      <c r="BG78" s="156">
        <v>0.30498866968596638</v>
      </c>
      <c r="BH78" s="271">
        <v>0.30434800942365015</v>
      </c>
      <c r="BI78" s="157" t="s">
        <v>80</v>
      </c>
    </row>
    <row r="79" spans="1:61">
      <c r="A79" s="143">
        <v>122</v>
      </c>
      <c r="B79" s="144">
        <v>85</v>
      </c>
      <c r="C79" s="255" t="s">
        <v>193</v>
      </c>
      <c r="D79" s="145" t="s">
        <v>194</v>
      </c>
      <c r="E79" s="146" t="s">
        <v>67</v>
      </c>
      <c r="F79" s="147" t="s">
        <v>68</v>
      </c>
      <c r="G79" s="143">
        <v>1</v>
      </c>
      <c r="H79" s="148" t="s">
        <v>365</v>
      </c>
      <c r="I79" s="149" t="s">
        <v>367</v>
      </c>
      <c r="J79" s="150">
        <v>860</v>
      </c>
      <c r="K79" s="151">
        <v>860</v>
      </c>
      <c r="L79" s="151">
        <v>880</v>
      </c>
      <c r="M79" s="151">
        <v>880</v>
      </c>
      <c r="N79" s="267">
        <v>870</v>
      </c>
      <c r="O79" s="152">
        <v>870</v>
      </c>
      <c r="P79" s="150">
        <v>1816984.97</v>
      </c>
      <c r="Q79" s="151">
        <v>1816984.97</v>
      </c>
      <c r="R79" s="151">
        <v>1962864.27</v>
      </c>
      <c r="S79" s="151">
        <v>1962864.27</v>
      </c>
      <c r="T79" s="269">
        <v>1889924.62</v>
      </c>
      <c r="U79" s="153">
        <v>1889924.62</v>
      </c>
      <c r="V79" s="143">
        <v>-32182.27</v>
      </c>
      <c r="W79" s="154">
        <v>16970.86</v>
      </c>
      <c r="X79" s="143">
        <v>-7605.7049999999999</v>
      </c>
      <c r="Y79" s="143">
        <v>1130870.3700000001</v>
      </c>
      <c r="Z79" s="154">
        <v>1182127.3999999999</v>
      </c>
      <c r="AA79" s="143">
        <v>1156498.885</v>
      </c>
      <c r="AB79" s="143">
        <v>6620.53</v>
      </c>
      <c r="AC79" s="154">
        <v>5388.6</v>
      </c>
      <c r="AD79" s="143">
        <v>6004.5650000000005</v>
      </c>
      <c r="AE79" s="143">
        <v>55556.53</v>
      </c>
      <c r="AF79" s="143">
        <v>54325.599999999999</v>
      </c>
      <c r="AG79" s="143">
        <v>54941.065000000002</v>
      </c>
      <c r="AH79" s="143">
        <v>474002.34</v>
      </c>
      <c r="AI79" s="154">
        <v>459531.48</v>
      </c>
      <c r="AJ79" s="143">
        <v>466766.91000000003</v>
      </c>
      <c r="AK79" s="143">
        <v>797450.45</v>
      </c>
      <c r="AL79" s="154">
        <v>803286.05</v>
      </c>
      <c r="AM79" s="143">
        <v>800368.25</v>
      </c>
      <c r="AN79" s="143">
        <v>566925.66</v>
      </c>
      <c r="AO79" s="154">
        <v>534959.52</v>
      </c>
      <c r="AP79" s="144">
        <v>550942.59000000008</v>
      </c>
      <c r="AQ79" s="155">
        <v>-2.8457965522608923E-2</v>
      </c>
      <c r="AR79" s="156">
        <v>1.4356202216444692E-2</v>
      </c>
      <c r="AS79" s="271">
        <v>-6.5764914248058271E-3</v>
      </c>
      <c r="AT79" s="155">
        <v>5.8543668448931057E-3</v>
      </c>
      <c r="AU79" s="156">
        <v>4.5583919296684951E-3</v>
      </c>
      <c r="AV79" s="271">
        <v>5.1920197052330065E-3</v>
      </c>
      <c r="AW79" s="155">
        <v>4.91272310901558E-2</v>
      </c>
      <c r="AX79" s="156">
        <v>4.5955791228593466E-2</v>
      </c>
      <c r="AY79" s="271">
        <v>4.7506370920539193E-2</v>
      </c>
      <c r="AZ79" s="150">
        <v>551.16551162790688</v>
      </c>
      <c r="BA79" s="151">
        <v>522.19486363636361</v>
      </c>
      <c r="BB79" s="269">
        <v>536.51368965517236</v>
      </c>
      <c r="BC79" s="155">
        <v>0.70516521712386881</v>
      </c>
      <c r="BD79" s="156">
        <v>0.67952578546102571</v>
      </c>
      <c r="BE79" s="271">
        <v>0.69206141085038742</v>
      </c>
      <c r="BF79" s="155">
        <v>0.31201450169397937</v>
      </c>
      <c r="BG79" s="156">
        <v>0.2725402505798325</v>
      </c>
      <c r="BH79" s="271">
        <v>0.29151564256568074</v>
      </c>
      <c r="BI79" s="157" t="s">
        <v>80</v>
      </c>
    </row>
    <row r="80" spans="1:61">
      <c r="A80" s="143">
        <v>123</v>
      </c>
      <c r="B80" s="144">
        <v>86</v>
      </c>
      <c r="C80" s="255" t="s">
        <v>195</v>
      </c>
      <c r="D80" s="145" t="s">
        <v>196</v>
      </c>
      <c r="E80" s="146" t="s">
        <v>67</v>
      </c>
      <c r="F80" s="147" t="s">
        <v>68</v>
      </c>
      <c r="G80" s="143">
        <v>1</v>
      </c>
      <c r="H80" s="148" t="s">
        <v>365</v>
      </c>
      <c r="I80" s="149" t="s">
        <v>367</v>
      </c>
      <c r="J80" s="150">
        <v>3725</v>
      </c>
      <c r="K80" s="151">
        <v>3725</v>
      </c>
      <c r="L80" s="151">
        <v>3765</v>
      </c>
      <c r="M80" s="151">
        <v>3765</v>
      </c>
      <c r="N80" s="267">
        <v>3745</v>
      </c>
      <c r="O80" s="152">
        <v>3745</v>
      </c>
      <c r="P80" s="150">
        <v>7766663.8399999999</v>
      </c>
      <c r="Q80" s="151">
        <v>7766663.8399999999</v>
      </c>
      <c r="R80" s="151">
        <v>8262816.1799999997</v>
      </c>
      <c r="S80" s="151">
        <v>8262816.1799999997</v>
      </c>
      <c r="T80" s="269">
        <v>8014740.0099999998</v>
      </c>
      <c r="U80" s="153">
        <v>8014740.0099999998</v>
      </c>
      <c r="V80" s="143">
        <v>935958.81</v>
      </c>
      <c r="W80" s="154">
        <v>651426.47</v>
      </c>
      <c r="X80" s="143">
        <v>793692.64</v>
      </c>
      <c r="Y80" s="143">
        <v>4857509.05</v>
      </c>
      <c r="Z80" s="154">
        <v>4592666.07</v>
      </c>
      <c r="AA80" s="143">
        <v>4725087.5600000005</v>
      </c>
      <c r="AB80" s="143">
        <v>-56056.88</v>
      </c>
      <c r="AC80" s="154">
        <v>-60522.9</v>
      </c>
      <c r="AD80" s="143">
        <v>-58289.89</v>
      </c>
      <c r="AE80" s="143">
        <v>99272.47</v>
      </c>
      <c r="AF80" s="143">
        <v>41546.060000000005</v>
      </c>
      <c r="AG80" s="143">
        <v>70409.264999999999</v>
      </c>
      <c r="AH80" s="143">
        <v>-1715319.7</v>
      </c>
      <c r="AI80" s="154">
        <v>-1780119.17</v>
      </c>
      <c r="AJ80" s="143">
        <v>-1747719.4350000001</v>
      </c>
      <c r="AK80" s="143">
        <v>3110.6</v>
      </c>
      <c r="AL80" s="154">
        <v>3110.6</v>
      </c>
      <c r="AM80" s="143">
        <v>3110.6</v>
      </c>
      <c r="AN80" s="143">
        <v>2991187.69</v>
      </c>
      <c r="AO80" s="154">
        <v>2953919.2</v>
      </c>
      <c r="AP80" s="144">
        <v>2972553.4450000003</v>
      </c>
      <c r="AQ80" s="155">
        <v>0.19268287518682031</v>
      </c>
      <c r="AR80" s="156">
        <v>0.14184059107959485</v>
      </c>
      <c r="AS80" s="271">
        <v>0.16797416554117781</v>
      </c>
      <c r="AT80" s="155">
        <v>-1.1540252302772344E-2</v>
      </c>
      <c r="AU80" s="156">
        <v>-1.3178162548186307E-2</v>
      </c>
      <c r="AV80" s="271">
        <v>-1.2336256050247669E-2</v>
      </c>
      <c r="AW80" s="155">
        <v>2.0436908913221686E-2</v>
      </c>
      <c r="AX80" s="156">
        <v>9.0461747853572989E-3</v>
      </c>
      <c r="AY80" s="271">
        <v>1.4901155609484618E-2</v>
      </c>
      <c r="AZ80" s="150">
        <v>-460.48851006711408</v>
      </c>
      <c r="BA80" s="151">
        <v>-472.80721646746343</v>
      </c>
      <c r="BB80" s="269">
        <v>-466.68075700934577</v>
      </c>
      <c r="BC80" s="155">
        <v>6.4036936791708092E-4</v>
      </c>
      <c r="BD80" s="156">
        <v>6.7729722836130338E-4</v>
      </c>
      <c r="BE80" s="271">
        <v>6.5831584293434757E-4</v>
      </c>
      <c r="BF80" s="155">
        <v>0.3851316023998278</v>
      </c>
      <c r="BG80" s="156">
        <v>0.35749545138737432</v>
      </c>
      <c r="BH80" s="271">
        <v>0.37088582303245543</v>
      </c>
      <c r="BI80" s="157" t="s">
        <v>57</v>
      </c>
    </row>
    <row r="81" spans="1:61">
      <c r="A81" s="143">
        <v>24</v>
      </c>
      <c r="B81" s="144">
        <v>87</v>
      </c>
      <c r="C81" s="255" t="s">
        <v>197</v>
      </c>
      <c r="D81" s="145" t="s">
        <v>196</v>
      </c>
      <c r="E81" s="146" t="s">
        <v>62</v>
      </c>
      <c r="F81" s="147" t="s">
        <v>63</v>
      </c>
      <c r="G81" s="143">
        <v>2</v>
      </c>
      <c r="H81" s="148" t="s">
        <v>365</v>
      </c>
      <c r="I81" s="149" t="s">
        <v>367</v>
      </c>
      <c r="J81" s="150">
        <v>5870</v>
      </c>
      <c r="K81" s="151">
        <v>0</v>
      </c>
      <c r="L81" s="151">
        <v>5858</v>
      </c>
      <c r="M81" s="151">
        <v>0</v>
      </c>
      <c r="N81" s="267">
        <v>5864</v>
      </c>
      <c r="O81" s="152">
        <v>0</v>
      </c>
      <c r="P81" s="150">
        <v>12340810.01</v>
      </c>
      <c r="Q81" s="151">
        <v>0</v>
      </c>
      <c r="R81" s="151">
        <v>13436158.810000001</v>
      </c>
      <c r="S81" s="151">
        <v>0</v>
      </c>
      <c r="T81" s="269">
        <v>12888484.41</v>
      </c>
      <c r="U81" s="153">
        <v>0</v>
      </c>
      <c r="V81" s="143">
        <v>910085.69</v>
      </c>
      <c r="W81" s="154">
        <v>840229.22</v>
      </c>
      <c r="X81" s="143">
        <v>875157.45499999996</v>
      </c>
      <c r="Y81" s="143">
        <v>4906080.72</v>
      </c>
      <c r="Z81" s="154">
        <v>4985532.5</v>
      </c>
      <c r="AA81" s="143">
        <v>4945806.6099999994</v>
      </c>
      <c r="AB81" s="143">
        <v>66366.13</v>
      </c>
      <c r="AC81" s="154">
        <v>41799.699999999997</v>
      </c>
      <c r="AD81" s="143">
        <v>54082.915000000001</v>
      </c>
      <c r="AE81" s="143">
        <v>372365.13</v>
      </c>
      <c r="AF81" s="143">
        <v>233299.7</v>
      </c>
      <c r="AG81" s="143">
        <v>302832.41500000004</v>
      </c>
      <c r="AH81" s="143">
        <v>1306054.1200000001</v>
      </c>
      <c r="AI81" s="154">
        <v>495866.1</v>
      </c>
      <c r="AJ81" s="143">
        <v>900960.1100000001</v>
      </c>
      <c r="AK81" s="143">
        <v>3001351.1</v>
      </c>
      <c r="AL81" s="154">
        <v>3067745.1</v>
      </c>
      <c r="AM81" s="143">
        <v>3034548.1</v>
      </c>
      <c r="AN81" s="143">
        <v>2307047.88</v>
      </c>
      <c r="AO81" s="154">
        <v>2735735.9</v>
      </c>
      <c r="AP81" s="144">
        <v>2521391.8899999997</v>
      </c>
      <c r="AQ81" s="155">
        <v>0.18550157283184693</v>
      </c>
      <c r="AR81" s="156">
        <v>0.16853349566972034</v>
      </c>
      <c r="AS81" s="271">
        <v>0.17694938844363753</v>
      </c>
      <c r="AT81" s="155">
        <v>1.3527321254510465E-2</v>
      </c>
      <c r="AU81" s="156">
        <v>8.384199681779227E-3</v>
      </c>
      <c r="AV81" s="271">
        <v>1.0935105082889605E-2</v>
      </c>
      <c r="AW81" s="155">
        <v>7.5898696179625844E-2</v>
      </c>
      <c r="AX81" s="156">
        <v>4.6795342323011635E-2</v>
      </c>
      <c r="AY81" s="271">
        <v>6.1230136735977242E-2</v>
      </c>
      <c r="AZ81" s="150">
        <v>222.49644293015334</v>
      </c>
      <c r="BA81" s="151">
        <v>84.647678388528504</v>
      </c>
      <c r="BB81" s="269">
        <v>153.64258356070943</v>
      </c>
      <c r="BC81" s="155">
        <v>0.6117614591551197</v>
      </c>
      <c r="BD81" s="156">
        <v>0.6153294758383383</v>
      </c>
      <c r="BE81" s="271">
        <v>0.61355979707423303</v>
      </c>
      <c r="BF81" s="155">
        <v>0.18694460721221332</v>
      </c>
      <c r="BG81" s="156">
        <v>0.20360997057908398</v>
      </c>
      <c r="BH81" s="271">
        <v>0.19563137214517531</v>
      </c>
      <c r="BI81" s="157" t="s">
        <v>80</v>
      </c>
    </row>
    <row r="82" spans="1:61">
      <c r="A82" s="143">
        <v>124</v>
      </c>
      <c r="B82" s="144">
        <v>88</v>
      </c>
      <c r="C82" s="255" t="s">
        <v>198</v>
      </c>
      <c r="D82" s="145" t="s">
        <v>199</v>
      </c>
      <c r="E82" s="146" t="s">
        <v>67</v>
      </c>
      <c r="F82" s="147" t="s">
        <v>68</v>
      </c>
      <c r="G82" s="143">
        <v>1</v>
      </c>
      <c r="H82" s="148" t="s">
        <v>365</v>
      </c>
      <c r="I82" s="149" t="s">
        <v>367</v>
      </c>
      <c r="J82" s="150">
        <v>1193</v>
      </c>
      <c r="K82" s="151">
        <v>1193</v>
      </c>
      <c r="L82" s="151">
        <v>1191</v>
      </c>
      <c r="M82" s="151">
        <v>1191</v>
      </c>
      <c r="N82" s="267">
        <v>1192</v>
      </c>
      <c r="O82" s="152">
        <v>1192</v>
      </c>
      <c r="P82" s="150">
        <v>2966341.31</v>
      </c>
      <c r="Q82" s="151">
        <v>2966341.31</v>
      </c>
      <c r="R82" s="151">
        <v>3058233.08</v>
      </c>
      <c r="S82" s="151">
        <v>3058233.08</v>
      </c>
      <c r="T82" s="269">
        <v>3012287.1949999998</v>
      </c>
      <c r="U82" s="153">
        <v>3012287.1950000003</v>
      </c>
      <c r="V82" s="143">
        <v>147120.24</v>
      </c>
      <c r="W82" s="154">
        <v>84614.27</v>
      </c>
      <c r="X82" s="143">
        <v>115867.255</v>
      </c>
      <c r="Y82" s="143">
        <v>1888807.83</v>
      </c>
      <c r="Z82" s="154">
        <v>1907108.61</v>
      </c>
      <c r="AA82" s="143">
        <v>1897958.2200000002</v>
      </c>
      <c r="AB82" s="143">
        <v>-2050.48</v>
      </c>
      <c r="AC82" s="154">
        <v>1366.99</v>
      </c>
      <c r="AD82" s="143">
        <v>-341.745</v>
      </c>
      <c r="AE82" s="143">
        <v>6794.17</v>
      </c>
      <c r="AF82" s="143">
        <v>1366.99</v>
      </c>
      <c r="AG82" s="143">
        <v>4080.58</v>
      </c>
      <c r="AH82" s="143">
        <v>-820340.16</v>
      </c>
      <c r="AI82" s="154">
        <v>183164.32</v>
      </c>
      <c r="AJ82" s="143">
        <v>-318587.92000000004</v>
      </c>
      <c r="AK82" s="143">
        <v>234735.6</v>
      </c>
      <c r="AL82" s="154">
        <v>1268066.95</v>
      </c>
      <c r="AM82" s="143">
        <v>751401.27500000002</v>
      </c>
      <c r="AN82" s="143">
        <v>1062896.51</v>
      </c>
      <c r="AO82" s="154">
        <v>1147510.78</v>
      </c>
      <c r="AP82" s="144">
        <v>1105203.645</v>
      </c>
      <c r="AQ82" s="155">
        <v>7.7890528439836029E-2</v>
      </c>
      <c r="AR82" s="156">
        <v>4.4367829685379064E-2</v>
      </c>
      <c r="AS82" s="271">
        <v>6.1048369652731339E-2</v>
      </c>
      <c r="AT82" s="155">
        <v>-1.0855948219994408E-3</v>
      </c>
      <c r="AU82" s="156">
        <v>7.1678665432693938E-4</v>
      </c>
      <c r="AV82" s="271">
        <v>-1.8005928497203693E-4</v>
      </c>
      <c r="AW82" s="155">
        <v>3.5970678922905563E-3</v>
      </c>
      <c r="AX82" s="156">
        <v>7.1678665432693938E-4</v>
      </c>
      <c r="AY82" s="271">
        <v>2.1499841023897774E-3</v>
      </c>
      <c r="AZ82" s="150">
        <v>-687.62796311818943</v>
      </c>
      <c r="BA82" s="151">
        <v>153.79036104114186</v>
      </c>
      <c r="BB82" s="269">
        <v>-267.27174496644295</v>
      </c>
      <c r="BC82" s="155">
        <v>0.12427712140519875</v>
      </c>
      <c r="BD82" s="156">
        <v>0.66491595882418042</v>
      </c>
      <c r="BE82" s="271">
        <v>0.39589979752030574</v>
      </c>
      <c r="BF82" s="155">
        <v>0.35831901960061369</v>
      </c>
      <c r="BG82" s="156">
        <v>0.37522018432944293</v>
      </c>
      <c r="BH82" s="271">
        <v>0.36689849720653878</v>
      </c>
      <c r="BI82" s="157" t="s">
        <v>80</v>
      </c>
    </row>
    <row r="83" spans="1:61">
      <c r="A83" s="143">
        <v>126</v>
      </c>
      <c r="B83" s="144">
        <v>90</v>
      </c>
      <c r="C83" s="255" t="s">
        <v>371</v>
      </c>
      <c r="D83" s="145" t="s">
        <v>201</v>
      </c>
      <c r="E83" s="146" t="s">
        <v>67</v>
      </c>
      <c r="F83" s="147" t="s">
        <v>68</v>
      </c>
      <c r="G83" s="143">
        <v>1</v>
      </c>
      <c r="H83" s="148" t="s">
        <v>365</v>
      </c>
      <c r="I83" s="149" t="s">
        <v>367</v>
      </c>
      <c r="J83" s="150">
        <v>3556</v>
      </c>
      <c r="K83" s="151">
        <v>3556</v>
      </c>
      <c r="L83" s="151">
        <v>3585</v>
      </c>
      <c r="M83" s="151">
        <v>3585</v>
      </c>
      <c r="N83" s="267">
        <v>3570.5</v>
      </c>
      <c r="O83" s="152">
        <v>3570.5</v>
      </c>
      <c r="P83" s="150">
        <v>6072069.8300000001</v>
      </c>
      <c r="Q83" s="151">
        <v>6072069.8300000001</v>
      </c>
      <c r="R83" s="151">
        <v>6259728.2199999997</v>
      </c>
      <c r="S83" s="151">
        <v>6259728.2199999997</v>
      </c>
      <c r="T83" s="269">
        <v>6165899.0250000004</v>
      </c>
      <c r="U83" s="153">
        <v>6165899.0250000004</v>
      </c>
      <c r="V83" s="143">
        <v>433898.54</v>
      </c>
      <c r="W83" s="154">
        <v>1165305.57</v>
      </c>
      <c r="X83" s="143">
        <v>799602.05500000005</v>
      </c>
      <c r="Y83" s="143">
        <v>5089928.0199999996</v>
      </c>
      <c r="Z83" s="154">
        <v>5952121.1900000004</v>
      </c>
      <c r="AA83" s="143">
        <v>5521024.6050000004</v>
      </c>
      <c r="AB83" s="143">
        <v>-33641.72</v>
      </c>
      <c r="AC83" s="154">
        <v>-32843.269999999997</v>
      </c>
      <c r="AD83" s="143">
        <v>-33242.494999999995</v>
      </c>
      <c r="AE83" s="143">
        <v>78359.28</v>
      </c>
      <c r="AF83" s="143">
        <v>109956.73000000001</v>
      </c>
      <c r="AG83" s="143">
        <v>94158.005000000005</v>
      </c>
      <c r="AH83" s="143">
        <v>-1188688.4099999999</v>
      </c>
      <c r="AI83" s="154">
        <v>84721.42</v>
      </c>
      <c r="AJ83" s="143">
        <v>-551983.495</v>
      </c>
      <c r="AK83" s="143">
        <v>1000000</v>
      </c>
      <c r="AL83" s="154">
        <v>2200000</v>
      </c>
      <c r="AM83" s="143">
        <v>1600000</v>
      </c>
      <c r="AN83" s="143">
        <v>2054784.41</v>
      </c>
      <c r="AO83" s="154">
        <v>2051187.23</v>
      </c>
      <c r="AP83" s="144">
        <v>2052985.8199999998</v>
      </c>
      <c r="AQ83" s="155">
        <v>8.5246498240263924E-2</v>
      </c>
      <c r="AR83" s="156">
        <v>0.19577987960960855</v>
      </c>
      <c r="AS83" s="271">
        <v>0.14482856212519996</v>
      </c>
      <c r="AT83" s="155">
        <v>-6.6094687130762225E-3</v>
      </c>
      <c r="AU83" s="156">
        <v>-5.5179101620409033E-3</v>
      </c>
      <c r="AV83" s="271">
        <v>-6.0210735105028562E-3</v>
      </c>
      <c r="AW83" s="155">
        <v>1.5394968198391144E-2</v>
      </c>
      <c r="AX83" s="156">
        <v>1.8473536826624996E-2</v>
      </c>
      <c r="AY83" s="271">
        <v>1.7054444009310839E-2</v>
      </c>
      <c r="AZ83" s="150">
        <v>-334.27683070866141</v>
      </c>
      <c r="BA83" s="151">
        <v>23.632195258019525</v>
      </c>
      <c r="BB83" s="269">
        <v>-154.59557344909675</v>
      </c>
      <c r="BC83" s="155">
        <v>0.19646643254495377</v>
      </c>
      <c r="BD83" s="156">
        <v>0.36961613007748584</v>
      </c>
      <c r="BE83" s="271">
        <v>0.28980128046359249</v>
      </c>
      <c r="BF83" s="155">
        <v>0.33839933787454485</v>
      </c>
      <c r="BG83" s="156">
        <v>0.32767991802685642</v>
      </c>
      <c r="BH83" s="271">
        <v>0.3329580668895239</v>
      </c>
      <c r="BI83" s="157" t="s">
        <v>57</v>
      </c>
    </row>
    <row r="84" spans="1:61">
      <c r="A84" s="143">
        <v>25</v>
      </c>
      <c r="B84" s="144">
        <v>91</v>
      </c>
      <c r="C84" s="255" t="s">
        <v>372</v>
      </c>
      <c r="D84" s="145" t="s">
        <v>201</v>
      </c>
      <c r="E84" s="146" t="s">
        <v>62</v>
      </c>
      <c r="F84" s="147" t="s">
        <v>63</v>
      </c>
      <c r="G84" s="143">
        <v>2</v>
      </c>
      <c r="H84" s="148" t="s">
        <v>365</v>
      </c>
      <c r="I84" s="149" t="s">
        <v>367</v>
      </c>
      <c r="J84" s="150">
        <v>6844</v>
      </c>
      <c r="K84" s="151">
        <v>0</v>
      </c>
      <c r="L84" s="151">
        <v>6954</v>
      </c>
      <c r="M84" s="151">
        <v>0</v>
      </c>
      <c r="N84" s="267">
        <v>6899</v>
      </c>
      <c r="O84" s="152">
        <v>0</v>
      </c>
      <c r="P84" s="150">
        <v>11124122.74</v>
      </c>
      <c r="Q84" s="151">
        <v>0</v>
      </c>
      <c r="R84" s="151">
        <v>11671376.93</v>
      </c>
      <c r="S84" s="151">
        <v>0</v>
      </c>
      <c r="T84" s="269">
        <v>11397749.835000001</v>
      </c>
      <c r="U84" s="153">
        <v>0</v>
      </c>
      <c r="V84" s="143">
        <v>465521.71</v>
      </c>
      <c r="W84" s="154">
        <v>439278.36</v>
      </c>
      <c r="X84" s="143">
        <v>452400.03500000003</v>
      </c>
      <c r="Y84" s="143">
        <v>4453937.67</v>
      </c>
      <c r="Z84" s="154">
        <v>4563844.37</v>
      </c>
      <c r="AA84" s="143">
        <v>4508891.0199999996</v>
      </c>
      <c r="AB84" s="143">
        <v>-8643.52</v>
      </c>
      <c r="AC84" s="154">
        <v>-8048.26</v>
      </c>
      <c r="AD84" s="143">
        <v>-8345.89</v>
      </c>
      <c r="AE84" s="143">
        <v>161356.48000000001</v>
      </c>
      <c r="AF84" s="143">
        <v>189696.74</v>
      </c>
      <c r="AG84" s="143">
        <v>175526.61</v>
      </c>
      <c r="AH84" s="143">
        <v>-952908.84</v>
      </c>
      <c r="AI84" s="154">
        <v>-965074.3</v>
      </c>
      <c r="AJ84" s="143">
        <v>-958991.57000000007</v>
      </c>
      <c r="AK84" s="143">
        <v>1000000</v>
      </c>
      <c r="AL84" s="154">
        <v>1000000</v>
      </c>
      <c r="AM84" s="143">
        <v>1000000</v>
      </c>
      <c r="AN84" s="143">
        <v>2647147.4300000002</v>
      </c>
      <c r="AO84" s="154">
        <v>2400983.59</v>
      </c>
      <c r="AP84" s="144">
        <v>2524065.5099999998</v>
      </c>
      <c r="AQ84" s="155">
        <v>0.10451913441348182</v>
      </c>
      <c r="AR84" s="156">
        <v>9.6251827272541279E-2</v>
      </c>
      <c r="AS84" s="271">
        <v>0.10033510080268032</v>
      </c>
      <c r="AT84" s="155">
        <v>-1.9406468254415425E-3</v>
      </c>
      <c r="AU84" s="156">
        <v>-1.7634825702875579E-3</v>
      </c>
      <c r="AV84" s="271">
        <v>-1.8509850788099112E-3</v>
      </c>
      <c r="AW84" s="155">
        <v>3.6227826241672575E-2</v>
      </c>
      <c r="AX84" s="156">
        <v>4.1565120240942832E-2</v>
      </c>
      <c r="AY84" s="271">
        <v>3.8928998110936822E-2</v>
      </c>
      <c r="AZ84" s="150">
        <v>-139.23273524254822</v>
      </c>
      <c r="BA84" s="151">
        <v>-138.77973828012654</v>
      </c>
      <c r="BB84" s="269">
        <v>-139.00443107696768</v>
      </c>
      <c r="BC84" s="155">
        <v>0.22452042980655362</v>
      </c>
      <c r="BD84" s="156">
        <v>0.21911351898268169</v>
      </c>
      <c r="BE84" s="271">
        <v>0.22178402528788554</v>
      </c>
      <c r="BF84" s="155">
        <v>0.23796460106300482</v>
      </c>
      <c r="BG84" s="156">
        <v>0.20571553848359861</v>
      </c>
      <c r="BH84" s="271">
        <v>0.22145296629069242</v>
      </c>
      <c r="BI84" s="157" t="s">
        <v>57</v>
      </c>
    </row>
    <row r="85" spans="1:61">
      <c r="A85" s="143">
        <v>28</v>
      </c>
      <c r="B85" s="144">
        <v>92</v>
      </c>
      <c r="C85" s="255" t="s">
        <v>203</v>
      </c>
      <c r="D85" s="145" t="s">
        <v>204</v>
      </c>
      <c r="E85" s="146" t="s">
        <v>58</v>
      </c>
      <c r="F85" s="147" t="s">
        <v>59</v>
      </c>
      <c r="G85" s="143">
        <v>3</v>
      </c>
      <c r="H85" s="148" t="s">
        <v>365</v>
      </c>
      <c r="I85" s="149" t="s">
        <v>367</v>
      </c>
      <c r="J85" s="150">
        <v>5240</v>
      </c>
      <c r="K85" s="151">
        <v>5240</v>
      </c>
      <c r="L85" s="151">
        <v>5350</v>
      </c>
      <c r="M85" s="151">
        <v>5350</v>
      </c>
      <c r="N85" s="267">
        <v>5295</v>
      </c>
      <c r="O85" s="152">
        <v>5295</v>
      </c>
      <c r="P85" s="150">
        <v>11707338.52</v>
      </c>
      <c r="Q85" s="151">
        <v>11707338.52</v>
      </c>
      <c r="R85" s="151">
        <v>12748469.99</v>
      </c>
      <c r="S85" s="151">
        <v>12748469.99</v>
      </c>
      <c r="T85" s="269">
        <v>12227904.255000001</v>
      </c>
      <c r="U85" s="153">
        <v>12227904.254999999</v>
      </c>
      <c r="V85" s="143">
        <v>977338.45</v>
      </c>
      <c r="W85" s="154">
        <v>1570627.18</v>
      </c>
      <c r="X85" s="143">
        <v>1273982.8149999999</v>
      </c>
      <c r="Y85" s="143">
        <v>11709048.220000001</v>
      </c>
      <c r="Z85" s="154">
        <v>12603733.210000001</v>
      </c>
      <c r="AA85" s="143">
        <v>12156390.715</v>
      </c>
      <c r="AB85" s="143">
        <v>53152.47</v>
      </c>
      <c r="AC85" s="154">
        <v>58819.48</v>
      </c>
      <c r="AD85" s="143">
        <v>55985.975000000006</v>
      </c>
      <c r="AE85" s="143">
        <v>872856.57</v>
      </c>
      <c r="AF85" s="143">
        <v>984980.47999999998</v>
      </c>
      <c r="AG85" s="143">
        <v>928918.52499999991</v>
      </c>
      <c r="AH85" s="143">
        <v>7518432.2400000002</v>
      </c>
      <c r="AI85" s="154">
        <v>13031818.289999999</v>
      </c>
      <c r="AJ85" s="143">
        <v>10275125.265000001</v>
      </c>
      <c r="AK85" s="143">
        <v>10600624.550000001</v>
      </c>
      <c r="AL85" s="154">
        <v>15650001.199999999</v>
      </c>
      <c r="AM85" s="143">
        <v>13125312.875</v>
      </c>
      <c r="AN85" s="143">
        <v>7883545.5099999998</v>
      </c>
      <c r="AO85" s="154">
        <v>8028011.6900000004</v>
      </c>
      <c r="AP85" s="144">
        <v>7955778.5999999996</v>
      </c>
      <c r="AQ85" s="155">
        <v>8.3468650195720168E-2</v>
      </c>
      <c r="AR85" s="156">
        <v>0.12461602874566081</v>
      </c>
      <c r="AS85" s="271">
        <v>0.10479942977054929</v>
      </c>
      <c r="AT85" s="155">
        <v>4.539435571647172E-3</v>
      </c>
      <c r="AU85" s="156">
        <v>4.6668299796548927E-3</v>
      </c>
      <c r="AV85" s="271">
        <v>4.6054767663002028E-3</v>
      </c>
      <c r="AW85" s="155">
        <v>7.454547573807839E-2</v>
      </c>
      <c r="AX85" s="156">
        <v>7.8149899207522175E-2</v>
      </c>
      <c r="AY85" s="271">
        <v>7.6414006984309071E-2</v>
      </c>
      <c r="AZ85" s="150">
        <v>1434.8153129770992</v>
      </c>
      <c r="BA85" s="151">
        <v>2435.8538859813084</v>
      </c>
      <c r="BB85" s="269">
        <v>1940.53357223796</v>
      </c>
      <c r="BC85" s="155">
        <v>0.90533614268436247</v>
      </c>
      <c r="BD85" s="156">
        <v>1.2416956896217892</v>
      </c>
      <c r="BE85" s="271">
        <v>1.0797047563471638</v>
      </c>
      <c r="BF85" s="155">
        <v>0.67338494539406213</v>
      </c>
      <c r="BG85" s="156">
        <v>0.62972354300533606</v>
      </c>
      <c r="BH85" s="271">
        <v>0.65062486866847002</v>
      </c>
      <c r="BI85" s="157" t="s">
        <v>80</v>
      </c>
    </row>
    <row r="86" spans="1:61">
      <c r="A86" s="143">
        <v>127</v>
      </c>
      <c r="B86" s="144">
        <v>93</v>
      </c>
      <c r="C86" s="255" t="s">
        <v>205</v>
      </c>
      <c r="D86" s="145" t="s">
        <v>206</v>
      </c>
      <c r="E86" s="146" t="s">
        <v>67</v>
      </c>
      <c r="F86" s="147" t="s">
        <v>68</v>
      </c>
      <c r="G86" s="143">
        <v>1</v>
      </c>
      <c r="H86" s="148" t="s">
        <v>365</v>
      </c>
      <c r="I86" s="149" t="s">
        <v>367</v>
      </c>
      <c r="J86" s="150">
        <v>1418</v>
      </c>
      <c r="K86" s="151">
        <v>1418</v>
      </c>
      <c r="L86" s="151">
        <v>1384</v>
      </c>
      <c r="M86" s="151">
        <v>1384</v>
      </c>
      <c r="N86" s="267">
        <v>1401</v>
      </c>
      <c r="O86" s="152">
        <v>1401</v>
      </c>
      <c r="P86" s="150">
        <v>2233740.9</v>
      </c>
      <c r="Q86" s="151">
        <v>2233740.9</v>
      </c>
      <c r="R86" s="151">
        <v>2634634</v>
      </c>
      <c r="S86" s="151">
        <v>2634634</v>
      </c>
      <c r="T86" s="269">
        <v>2434187.4500000002</v>
      </c>
      <c r="U86" s="153">
        <v>2434187.4500000002</v>
      </c>
      <c r="V86" s="143">
        <v>-226555.8</v>
      </c>
      <c r="W86" s="154">
        <v>1304957.71</v>
      </c>
      <c r="X86" s="143">
        <v>539200.95499999996</v>
      </c>
      <c r="Y86" s="143">
        <v>2271395.75</v>
      </c>
      <c r="Z86" s="154">
        <v>3576676.49</v>
      </c>
      <c r="AA86" s="143">
        <v>2924036.12</v>
      </c>
      <c r="AB86" s="143">
        <v>-8166.55</v>
      </c>
      <c r="AC86" s="154">
        <v>4806.3599999999997</v>
      </c>
      <c r="AD86" s="143">
        <v>-1680.0950000000003</v>
      </c>
      <c r="AE86" s="143">
        <v>348732.45</v>
      </c>
      <c r="AF86" s="143">
        <v>361606.36</v>
      </c>
      <c r="AG86" s="143">
        <v>355169.40500000003</v>
      </c>
      <c r="AH86" s="143">
        <v>7017641.2199999997</v>
      </c>
      <c r="AI86" s="154">
        <v>5712682.5099999998</v>
      </c>
      <c r="AJ86" s="143">
        <v>6365161.8650000002</v>
      </c>
      <c r="AK86" s="143">
        <v>7200000</v>
      </c>
      <c r="AL86" s="154">
        <v>6400000</v>
      </c>
      <c r="AM86" s="143">
        <v>6800000</v>
      </c>
      <c r="AN86" s="143">
        <v>1013588.17</v>
      </c>
      <c r="AO86" s="154">
        <v>1213973.29</v>
      </c>
      <c r="AP86" s="144">
        <v>1113780.73</v>
      </c>
      <c r="AQ86" s="155">
        <v>-9.9742988424628337E-2</v>
      </c>
      <c r="AR86" s="156">
        <v>0.36485203893852863</v>
      </c>
      <c r="AS86" s="271">
        <v>0.18440297344890524</v>
      </c>
      <c r="AT86" s="155">
        <v>-3.5953884302196127E-3</v>
      </c>
      <c r="AU86" s="156">
        <v>1.3438061880737778E-3</v>
      </c>
      <c r="AV86" s="271">
        <v>-5.7458079553408532E-4</v>
      </c>
      <c r="AW86" s="155">
        <v>0.15353222792637522</v>
      </c>
      <c r="AX86" s="156">
        <v>0.10110122092702882</v>
      </c>
      <c r="AY86" s="271">
        <v>0.12146546431854612</v>
      </c>
      <c r="AZ86" s="150">
        <v>4948.9712411847677</v>
      </c>
      <c r="BA86" s="151">
        <v>4127.6607731213871</v>
      </c>
      <c r="BB86" s="269">
        <v>4543.29897573162</v>
      </c>
      <c r="BC86" s="155">
        <v>3.1698571241933511</v>
      </c>
      <c r="BD86" s="156">
        <v>1.789370667963319</v>
      </c>
      <c r="BE86" s="271">
        <v>2.3255526679335272</v>
      </c>
      <c r="BF86" s="155">
        <v>0.45376264095804492</v>
      </c>
      <c r="BG86" s="156">
        <v>0.46077492737131609</v>
      </c>
      <c r="BH86" s="271">
        <v>0.45755750240187953</v>
      </c>
      <c r="BI86" s="157" t="s">
        <v>57</v>
      </c>
    </row>
    <row r="87" spans="1:61">
      <c r="A87" s="143">
        <v>224</v>
      </c>
      <c r="B87" s="144">
        <v>109</v>
      </c>
      <c r="C87" s="255" t="s">
        <v>209</v>
      </c>
      <c r="D87" s="145" t="s">
        <v>210</v>
      </c>
      <c r="E87" s="146" t="s">
        <v>67</v>
      </c>
      <c r="F87" s="147" t="s">
        <v>68</v>
      </c>
      <c r="G87" s="143">
        <v>1</v>
      </c>
      <c r="H87" s="148" t="s">
        <v>365</v>
      </c>
      <c r="I87" s="149" t="s">
        <v>367</v>
      </c>
      <c r="J87" s="150">
        <v>1073</v>
      </c>
      <c r="K87" s="151">
        <v>1073</v>
      </c>
      <c r="L87" s="151">
        <v>1092</v>
      </c>
      <c r="M87" s="151">
        <v>1092</v>
      </c>
      <c r="N87" s="267">
        <v>1082.5</v>
      </c>
      <c r="O87" s="152">
        <v>1082.5</v>
      </c>
      <c r="P87" s="150">
        <v>2020951.2</v>
      </c>
      <c r="Q87" s="151">
        <v>2020951.2</v>
      </c>
      <c r="R87" s="151">
        <v>2339957.4700000002</v>
      </c>
      <c r="S87" s="151">
        <v>2339957.4700000002</v>
      </c>
      <c r="T87" s="269">
        <v>2180454.335</v>
      </c>
      <c r="U87" s="153">
        <v>2180454.335</v>
      </c>
      <c r="V87" s="143">
        <v>255192.46</v>
      </c>
      <c r="W87" s="154">
        <v>1278839.5900000001</v>
      </c>
      <c r="X87" s="143">
        <v>767016.02500000002</v>
      </c>
      <c r="Y87" s="143">
        <v>1506578.78</v>
      </c>
      <c r="Z87" s="154">
        <v>2590833.4300000002</v>
      </c>
      <c r="AA87" s="143">
        <v>2048706.105</v>
      </c>
      <c r="AB87" s="143">
        <v>-1254.28</v>
      </c>
      <c r="AC87" s="154">
        <v>-2296.1999999999998</v>
      </c>
      <c r="AD87" s="143">
        <v>-1775.2399999999998</v>
      </c>
      <c r="AE87" s="143">
        <v>68843.72</v>
      </c>
      <c r="AF87" s="143">
        <v>98919.75</v>
      </c>
      <c r="AG87" s="143">
        <v>83881.735000000001</v>
      </c>
      <c r="AH87" s="143">
        <v>-2913036.27</v>
      </c>
      <c r="AI87" s="154">
        <v>-1300549.01</v>
      </c>
      <c r="AJ87" s="143">
        <v>-2106792.64</v>
      </c>
      <c r="AK87" s="143">
        <v>26931</v>
      </c>
      <c r="AL87" s="154">
        <v>901072.2</v>
      </c>
      <c r="AM87" s="143">
        <v>464001.6</v>
      </c>
      <c r="AN87" s="143">
        <v>3502150.12</v>
      </c>
      <c r="AO87" s="154">
        <v>1768275.06</v>
      </c>
      <c r="AP87" s="144">
        <v>2635212.59</v>
      </c>
      <c r="AQ87" s="155">
        <v>0.16938540711425656</v>
      </c>
      <c r="AR87" s="156">
        <v>0.49360162455523049</v>
      </c>
      <c r="AS87" s="271">
        <v>0.37439046192523551</v>
      </c>
      <c r="AT87" s="155">
        <v>-8.3253528899431331E-4</v>
      </c>
      <c r="AU87" s="156">
        <v>-8.8627851308835381E-4</v>
      </c>
      <c r="AV87" s="271">
        <v>-8.6651765017315644E-4</v>
      </c>
      <c r="AW87" s="155">
        <v>4.5695400010877622E-2</v>
      </c>
      <c r="AX87" s="156">
        <v>3.8180667600849968E-2</v>
      </c>
      <c r="AY87" s="271">
        <v>4.0943761916499975E-2</v>
      </c>
      <c r="AZ87" s="150">
        <v>-2714.852068965517</v>
      </c>
      <c r="BA87" s="151">
        <v>-1190.9789468864469</v>
      </c>
      <c r="BB87" s="269">
        <v>-1946.228766743649</v>
      </c>
      <c r="BC87" s="155">
        <v>1.7875600239105983E-2</v>
      </c>
      <c r="BD87" s="156">
        <v>0.34779240902414937</v>
      </c>
      <c r="BE87" s="271">
        <v>0.2264851941757649</v>
      </c>
      <c r="BF87" s="155">
        <v>1.7329216657977689</v>
      </c>
      <c r="BG87" s="156">
        <v>0.75568683733384279</v>
      </c>
      <c r="BH87" s="271">
        <v>1.2085612377660733</v>
      </c>
      <c r="BI87" s="157" t="s">
        <v>80</v>
      </c>
    </row>
    <row r="88" spans="1:61">
      <c r="A88" s="143">
        <v>130</v>
      </c>
      <c r="B88" s="144">
        <v>96</v>
      </c>
      <c r="C88" s="255" t="s">
        <v>211</v>
      </c>
      <c r="D88" s="145" t="s">
        <v>212</v>
      </c>
      <c r="E88" s="146" t="s">
        <v>67</v>
      </c>
      <c r="F88" s="147" t="s">
        <v>68</v>
      </c>
      <c r="G88" s="143">
        <v>1</v>
      </c>
      <c r="H88" s="148" t="s">
        <v>365</v>
      </c>
      <c r="I88" s="149" t="s">
        <v>367</v>
      </c>
      <c r="J88" s="150">
        <v>1849</v>
      </c>
      <c r="K88" s="151">
        <v>1849</v>
      </c>
      <c r="L88" s="151">
        <v>1852</v>
      </c>
      <c r="M88" s="151">
        <v>1852</v>
      </c>
      <c r="N88" s="267">
        <v>1850.5</v>
      </c>
      <c r="O88" s="152">
        <v>1850.5</v>
      </c>
      <c r="P88" s="150">
        <v>4631889.5</v>
      </c>
      <c r="Q88" s="151">
        <v>4631889.5</v>
      </c>
      <c r="R88" s="151">
        <v>4569346.04</v>
      </c>
      <c r="S88" s="151">
        <v>4569346.04</v>
      </c>
      <c r="T88" s="269">
        <v>4600617.7699999996</v>
      </c>
      <c r="U88" s="153">
        <v>4600617.7699999996</v>
      </c>
      <c r="V88" s="143">
        <v>238171.44</v>
      </c>
      <c r="W88" s="154">
        <v>154763.79</v>
      </c>
      <c r="X88" s="143">
        <v>196467.61499999999</v>
      </c>
      <c r="Y88" s="143">
        <v>2408757.2000000002</v>
      </c>
      <c r="Z88" s="154">
        <v>2292234.54</v>
      </c>
      <c r="AA88" s="143">
        <v>2350495.87</v>
      </c>
      <c r="AB88" s="143">
        <v>-43024.65</v>
      </c>
      <c r="AC88" s="154">
        <v>-2099.94</v>
      </c>
      <c r="AD88" s="143">
        <v>-22562.295000000002</v>
      </c>
      <c r="AE88" s="143">
        <v>-43024.65</v>
      </c>
      <c r="AF88" s="143">
        <v>-2099.94</v>
      </c>
      <c r="AG88" s="143">
        <v>-22562.295000000002</v>
      </c>
      <c r="AH88" s="143">
        <v>-1652947.91</v>
      </c>
      <c r="AI88" s="154">
        <v>-2147895.7000000002</v>
      </c>
      <c r="AJ88" s="143">
        <v>-1900421.8050000002</v>
      </c>
      <c r="AK88" s="143">
        <v>0</v>
      </c>
      <c r="AL88" s="154">
        <v>128856.9</v>
      </c>
      <c r="AM88" s="143">
        <v>64428.45</v>
      </c>
      <c r="AN88" s="143">
        <v>1652951.91</v>
      </c>
      <c r="AO88" s="154">
        <v>2147900.7000000002</v>
      </c>
      <c r="AP88" s="144">
        <v>1900426.3050000002</v>
      </c>
      <c r="AQ88" s="155">
        <v>9.8877313163817412E-2</v>
      </c>
      <c r="AR88" s="156">
        <v>6.751655962744546E-2</v>
      </c>
      <c r="AS88" s="271">
        <v>8.3585603151900015E-2</v>
      </c>
      <c r="AT88" s="155">
        <v>-1.7861762904123338E-2</v>
      </c>
      <c r="AU88" s="156">
        <v>-9.1611044304393035E-4</v>
      </c>
      <c r="AV88" s="271">
        <v>-9.5989511353619193E-3</v>
      </c>
      <c r="AW88" s="155">
        <v>-1.7861762904123338E-2</v>
      </c>
      <c r="AX88" s="156">
        <v>-9.1611044304393035E-4</v>
      </c>
      <c r="AY88" s="271">
        <v>-9.5989511353619193E-3</v>
      </c>
      <c r="AZ88" s="150">
        <v>-893.96858301784732</v>
      </c>
      <c r="BA88" s="151">
        <v>-1159.7708963282937</v>
      </c>
      <c r="BB88" s="269">
        <v>-1026.9774682518237</v>
      </c>
      <c r="BC88" s="155">
        <v>0</v>
      </c>
      <c r="BD88" s="156">
        <v>5.6214535533523541E-2</v>
      </c>
      <c r="BE88" s="271">
        <v>2.7410577836922554E-2</v>
      </c>
      <c r="BF88" s="155">
        <v>0.35686341610696887</v>
      </c>
      <c r="BG88" s="156">
        <v>0.47006741910052408</v>
      </c>
      <c r="BH88" s="271">
        <v>0.41308067742389304</v>
      </c>
      <c r="BI88" s="157" t="s">
        <v>80</v>
      </c>
    </row>
    <row r="89" spans="1:61">
      <c r="A89" s="143">
        <v>211</v>
      </c>
      <c r="B89" s="144">
        <v>97</v>
      </c>
      <c r="C89" s="255" t="s">
        <v>213</v>
      </c>
      <c r="D89" s="145" t="s">
        <v>214</v>
      </c>
      <c r="E89" s="146" t="s">
        <v>67</v>
      </c>
      <c r="F89" s="147" t="s">
        <v>68</v>
      </c>
      <c r="G89" s="143">
        <v>1</v>
      </c>
      <c r="H89" s="148" t="s">
        <v>365</v>
      </c>
      <c r="I89" s="149" t="s">
        <v>367</v>
      </c>
      <c r="J89" s="150">
        <v>1651</v>
      </c>
      <c r="K89" s="151">
        <v>1651</v>
      </c>
      <c r="L89" s="151">
        <v>1647</v>
      </c>
      <c r="M89" s="151">
        <v>1647</v>
      </c>
      <c r="N89" s="267">
        <v>1649</v>
      </c>
      <c r="O89" s="152">
        <v>1649</v>
      </c>
      <c r="P89" s="150">
        <v>2498941.2999999998</v>
      </c>
      <c r="Q89" s="151">
        <v>2498941.2999999998</v>
      </c>
      <c r="R89" s="151">
        <v>2809706.95</v>
      </c>
      <c r="S89" s="151">
        <v>2809706.95</v>
      </c>
      <c r="T89" s="269">
        <v>2654324.125</v>
      </c>
      <c r="U89" s="153">
        <v>2654324.125</v>
      </c>
      <c r="V89" s="143">
        <v>138468.85</v>
      </c>
      <c r="W89" s="154">
        <v>455070.56</v>
      </c>
      <c r="X89" s="143">
        <v>296769.70500000002</v>
      </c>
      <c r="Y89" s="143">
        <v>2191700.71</v>
      </c>
      <c r="Z89" s="154">
        <v>2514331.12</v>
      </c>
      <c r="AA89" s="143">
        <v>2353015.915</v>
      </c>
      <c r="AB89" s="143">
        <v>-22169.26</v>
      </c>
      <c r="AC89" s="154">
        <v>-24578.42</v>
      </c>
      <c r="AD89" s="143">
        <v>-23373.839999999997</v>
      </c>
      <c r="AE89" s="143">
        <v>77698.89</v>
      </c>
      <c r="AF89" s="143">
        <v>107361.58</v>
      </c>
      <c r="AG89" s="143">
        <v>92530.235000000001</v>
      </c>
      <c r="AH89" s="143">
        <v>612843.64</v>
      </c>
      <c r="AI89" s="154">
        <v>581613.07999999996</v>
      </c>
      <c r="AJ89" s="143">
        <v>597228.36</v>
      </c>
      <c r="AK89" s="143">
        <v>1318624</v>
      </c>
      <c r="AL89" s="154">
        <v>1317524</v>
      </c>
      <c r="AM89" s="143">
        <v>1318074</v>
      </c>
      <c r="AN89" s="143">
        <v>1935462.76</v>
      </c>
      <c r="AO89" s="154">
        <v>2161202.77</v>
      </c>
      <c r="AP89" s="144">
        <v>2048332.7650000001</v>
      </c>
      <c r="AQ89" s="155">
        <v>6.3178722061918755E-2</v>
      </c>
      <c r="AR89" s="156">
        <v>0.18099070419969188</v>
      </c>
      <c r="AS89" s="271">
        <v>0.12612311846603044</v>
      </c>
      <c r="AT89" s="155">
        <v>-1.0115094592454642E-2</v>
      </c>
      <c r="AU89" s="156">
        <v>-9.775331420946656E-3</v>
      </c>
      <c r="AV89" s="271">
        <v>-9.9335664714362958E-3</v>
      </c>
      <c r="AW89" s="155">
        <v>3.5451414349361596E-2</v>
      </c>
      <c r="AX89" s="156">
        <v>4.2699857288486333E-2</v>
      </c>
      <c r="AY89" s="271">
        <v>3.9324100789178043E-2</v>
      </c>
      <c r="AZ89" s="150">
        <v>371.19542095699575</v>
      </c>
      <c r="BA89" s="151">
        <v>353.13483910139649</v>
      </c>
      <c r="BB89" s="269">
        <v>362.1760824742268</v>
      </c>
      <c r="BC89" s="155">
        <v>0.60164419073441833</v>
      </c>
      <c r="BD89" s="156">
        <v>0.52400576420499456</v>
      </c>
      <c r="BE89" s="271">
        <v>0.56016365703161852</v>
      </c>
      <c r="BF89" s="155">
        <v>0.77451309480538821</v>
      </c>
      <c r="BG89" s="156">
        <v>0.76919152369253319</v>
      </c>
      <c r="BH89" s="271">
        <v>0.77169654817495215</v>
      </c>
      <c r="BI89" s="157" t="s">
        <v>57</v>
      </c>
    </row>
    <row r="90" spans="1:61">
      <c r="A90" s="143">
        <v>132</v>
      </c>
      <c r="B90" s="144">
        <v>98</v>
      </c>
      <c r="C90" s="255" t="s">
        <v>215</v>
      </c>
      <c r="D90" s="145" t="s">
        <v>216</v>
      </c>
      <c r="E90" s="146" t="s">
        <v>58</v>
      </c>
      <c r="F90" s="147" t="s">
        <v>59</v>
      </c>
      <c r="G90" s="143">
        <v>3</v>
      </c>
      <c r="H90" s="148" t="s">
        <v>365</v>
      </c>
      <c r="I90" s="149" t="s">
        <v>367</v>
      </c>
      <c r="J90" s="150">
        <v>4597</v>
      </c>
      <c r="K90" s="151">
        <v>4597</v>
      </c>
      <c r="L90" s="151">
        <v>4648</v>
      </c>
      <c r="M90" s="151">
        <v>4648</v>
      </c>
      <c r="N90" s="267">
        <v>4622.5</v>
      </c>
      <c r="O90" s="152">
        <v>4622.5</v>
      </c>
      <c r="P90" s="150">
        <v>8701677.8800000008</v>
      </c>
      <c r="Q90" s="151">
        <v>8701677.8800000008</v>
      </c>
      <c r="R90" s="151">
        <v>8665513.3200000003</v>
      </c>
      <c r="S90" s="151">
        <v>8665513.3200000003</v>
      </c>
      <c r="T90" s="269">
        <v>8683595.5999999996</v>
      </c>
      <c r="U90" s="153">
        <v>8683595.6000000015</v>
      </c>
      <c r="V90" s="143">
        <v>2057323.19</v>
      </c>
      <c r="W90" s="154">
        <v>1336150.8899999999</v>
      </c>
      <c r="X90" s="143">
        <v>1696737.04</v>
      </c>
      <c r="Y90" s="143">
        <v>10618554.84</v>
      </c>
      <c r="Z90" s="154">
        <v>9932483.0199999996</v>
      </c>
      <c r="AA90" s="143">
        <v>10275518.93</v>
      </c>
      <c r="AB90" s="143">
        <v>35299.839999999997</v>
      </c>
      <c r="AC90" s="154">
        <v>19809.740000000002</v>
      </c>
      <c r="AD90" s="143">
        <v>27554.79</v>
      </c>
      <c r="AE90" s="143">
        <v>584713.84</v>
      </c>
      <c r="AF90" s="143">
        <v>616423.74</v>
      </c>
      <c r="AG90" s="143">
        <v>600568.79</v>
      </c>
      <c r="AH90" s="143">
        <v>544958.01</v>
      </c>
      <c r="AI90" s="154">
        <v>-602111.48</v>
      </c>
      <c r="AJ90" s="143">
        <v>-28576.734999999986</v>
      </c>
      <c r="AK90" s="143">
        <v>5951661</v>
      </c>
      <c r="AL90" s="154">
        <v>5443633.9000000004</v>
      </c>
      <c r="AM90" s="143">
        <v>5697647.4500000002</v>
      </c>
      <c r="AN90" s="143">
        <v>5153023.8899999997</v>
      </c>
      <c r="AO90" s="154">
        <v>5892560.7800000003</v>
      </c>
      <c r="AP90" s="144">
        <v>5522792.335</v>
      </c>
      <c r="AQ90" s="155">
        <v>0.19374794602464002</v>
      </c>
      <c r="AR90" s="156">
        <v>0.13452335003337362</v>
      </c>
      <c r="AS90" s="271">
        <v>0.16512421918140538</v>
      </c>
      <c r="AT90" s="155">
        <v>3.3243544467111306E-3</v>
      </c>
      <c r="AU90" s="156">
        <v>1.9944398555840673E-3</v>
      </c>
      <c r="AV90" s="271">
        <v>2.6815959551738182E-3</v>
      </c>
      <c r="AW90" s="155">
        <v>5.5065293612026021E-2</v>
      </c>
      <c r="AX90" s="156">
        <v>6.2061393788317799E-2</v>
      </c>
      <c r="AY90" s="271">
        <v>5.8446565481632573E-2</v>
      </c>
      <c r="AZ90" s="150">
        <v>118.54644550793995</v>
      </c>
      <c r="BA90" s="151">
        <v>-129.54205679862307</v>
      </c>
      <c r="BB90" s="269">
        <v>-6.182095186587345</v>
      </c>
      <c r="BC90" s="155">
        <v>0.56049632833087104</v>
      </c>
      <c r="BD90" s="156">
        <v>0.54806375093103366</v>
      </c>
      <c r="BE90" s="271">
        <v>0.5544875629945436</v>
      </c>
      <c r="BF90" s="155">
        <v>0.59218738742831978</v>
      </c>
      <c r="BG90" s="156">
        <v>0.68000135276463924</v>
      </c>
      <c r="BH90" s="271">
        <v>0.63600294041790706</v>
      </c>
      <c r="BI90" s="157" t="s">
        <v>80</v>
      </c>
    </row>
    <row r="91" spans="1:61">
      <c r="A91" s="143">
        <v>133</v>
      </c>
      <c r="B91" s="144">
        <v>99</v>
      </c>
      <c r="C91" s="255" t="s">
        <v>217</v>
      </c>
      <c r="D91" s="145" t="s">
        <v>218</v>
      </c>
      <c r="E91" s="146" t="s">
        <v>67</v>
      </c>
      <c r="F91" s="147" t="s">
        <v>68</v>
      </c>
      <c r="G91" s="143">
        <v>1</v>
      </c>
      <c r="H91" s="148" t="s">
        <v>365</v>
      </c>
      <c r="I91" s="149" t="s">
        <v>367</v>
      </c>
      <c r="J91" s="150">
        <v>1262</v>
      </c>
      <c r="K91" s="151">
        <v>1262</v>
      </c>
      <c r="L91" s="151">
        <v>1311</v>
      </c>
      <c r="M91" s="151">
        <v>1311</v>
      </c>
      <c r="N91" s="267">
        <v>1286.5</v>
      </c>
      <c r="O91" s="152">
        <v>1286.5</v>
      </c>
      <c r="P91" s="150">
        <v>4978231.33</v>
      </c>
      <c r="Q91" s="151">
        <v>4978231.33</v>
      </c>
      <c r="R91" s="151">
        <v>5875506.4000000004</v>
      </c>
      <c r="S91" s="151">
        <v>5875506.4000000004</v>
      </c>
      <c r="T91" s="269">
        <v>5426868.8650000002</v>
      </c>
      <c r="U91" s="153">
        <v>5426868.8650000002</v>
      </c>
      <c r="V91" s="143">
        <v>311107.05</v>
      </c>
      <c r="W91" s="154">
        <v>430836.62</v>
      </c>
      <c r="X91" s="143">
        <v>370971.83499999996</v>
      </c>
      <c r="Y91" s="143">
        <v>2420342.29</v>
      </c>
      <c r="Z91" s="154">
        <v>2844031.83</v>
      </c>
      <c r="AA91" s="143">
        <v>2632187.06</v>
      </c>
      <c r="AB91" s="143">
        <v>-19274.64</v>
      </c>
      <c r="AC91" s="154">
        <v>-19424.53</v>
      </c>
      <c r="AD91" s="143">
        <v>-19349.584999999999</v>
      </c>
      <c r="AE91" s="143">
        <v>32225.360000000001</v>
      </c>
      <c r="AF91" s="143">
        <v>21075.47</v>
      </c>
      <c r="AG91" s="143">
        <v>26650.415000000001</v>
      </c>
      <c r="AH91" s="143">
        <v>-2065136.03</v>
      </c>
      <c r="AI91" s="154">
        <v>-2427304.35</v>
      </c>
      <c r="AJ91" s="143">
        <v>-2246220.19</v>
      </c>
      <c r="AK91" s="143">
        <v>0</v>
      </c>
      <c r="AL91" s="154">
        <v>0</v>
      </c>
      <c r="AM91" s="143">
        <v>0</v>
      </c>
      <c r="AN91" s="143">
        <v>2547738.0299999998</v>
      </c>
      <c r="AO91" s="154">
        <v>2427307.35</v>
      </c>
      <c r="AP91" s="144">
        <v>2487522.69</v>
      </c>
      <c r="AQ91" s="155">
        <v>0.12853845147662976</v>
      </c>
      <c r="AR91" s="156">
        <v>0.1514879740287576</v>
      </c>
      <c r="AS91" s="271">
        <v>0.14093672924598297</v>
      </c>
      <c r="AT91" s="155">
        <v>-7.9636008839063833E-3</v>
      </c>
      <c r="AU91" s="156">
        <v>-6.8299270757458432E-3</v>
      </c>
      <c r="AV91" s="271">
        <v>-7.3511435771589874E-3</v>
      </c>
      <c r="AW91" s="155">
        <v>1.331438124811677E-2</v>
      </c>
      <c r="AX91" s="156">
        <v>7.4104198756453441E-3</v>
      </c>
      <c r="AY91" s="271">
        <v>1.0124818028700437E-2</v>
      </c>
      <c r="AZ91" s="150">
        <v>-1636.3993898573692</v>
      </c>
      <c r="BA91" s="151">
        <v>-1851.4907322654462</v>
      </c>
      <c r="BB91" s="269">
        <v>-1745.9931519626896</v>
      </c>
      <c r="BC91" s="155">
        <v>0</v>
      </c>
      <c r="BD91" s="156">
        <v>0</v>
      </c>
      <c r="BE91" s="271">
        <v>0</v>
      </c>
      <c r="BF91" s="155">
        <v>0.51177574144590832</v>
      </c>
      <c r="BG91" s="156">
        <v>0.41312308842008921</v>
      </c>
      <c r="BH91" s="271">
        <v>0.45837162309983331</v>
      </c>
      <c r="BI91" s="157" t="s">
        <v>57</v>
      </c>
    </row>
    <row r="92" spans="1:61">
      <c r="A92" s="143">
        <v>27</v>
      </c>
      <c r="B92" s="144">
        <v>100</v>
      </c>
      <c r="C92" s="255" t="s">
        <v>219</v>
      </c>
      <c r="D92" s="145" t="s">
        <v>220</v>
      </c>
      <c r="E92" s="146" t="s">
        <v>67</v>
      </c>
      <c r="F92" s="147" t="s">
        <v>68</v>
      </c>
      <c r="G92" s="143">
        <v>1</v>
      </c>
      <c r="H92" s="148" t="s">
        <v>365</v>
      </c>
      <c r="I92" s="149" t="s">
        <v>367</v>
      </c>
      <c r="J92" s="150">
        <v>11224</v>
      </c>
      <c r="K92" s="151">
        <v>11224</v>
      </c>
      <c r="L92" s="151">
        <v>11338</v>
      </c>
      <c r="M92" s="151">
        <v>11338</v>
      </c>
      <c r="N92" s="267">
        <v>11281</v>
      </c>
      <c r="O92" s="152">
        <v>11281</v>
      </c>
      <c r="P92" s="150">
        <v>25444789.489999998</v>
      </c>
      <c r="Q92" s="151">
        <v>25444789.489999998</v>
      </c>
      <c r="R92" s="151">
        <v>25221843.16</v>
      </c>
      <c r="S92" s="151">
        <v>25221843.16</v>
      </c>
      <c r="T92" s="269">
        <v>25333316.324999999</v>
      </c>
      <c r="U92" s="153">
        <v>25333316.324999999</v>
      </c>
      <c r="V92" s="143">
        <v>1530384.3</v>
      </c>
      <c r="W92" s="154">
        <v>1443834.45</v>
      </c>
      <c r="X92" s="143">
        <v>1487109.375</v>
      </c>
      <c r="Y92" s="143">
        <v>13700650.140000001</v>
      </c>
      <c r="Z92" s="154">
        <v>13500933.27</v>
      </c>
      <c r="AA92" s="143">
        <v>13600791.705</v>
      </c>
      <c r="AB92" s="143">
        <v>45826.16</v>
      </c>
      <c r="AC92" s="154">
        <v>58852.33</v>
      </c>
      <c r="AD92" s="143">
        <v>52339.245000000003</v>
      </c>
      <c r="AE92" s="143">
        <v>816826.16</v>
      </c>
      <c r="AF92" s="143">
        <v>829853.33</v>
      </c>
      <c r="AG92" s="143">
        <v>823339.745</v>
      </c>
      <c r="AH92" s="143">
        <v>12709153.539999999</v>
      </c>
      <c r="AI92" s="154">
        <v>17144583.73</v>
      </c>
      <c r="AJ92" s="143">
        <v>14926868.635</v>
      </c>
      <c r="AK92" s="143">
        <v>15204215.75</v>
      </c>
      <c r="AL92" s="154">
        <v>20394866.449999999</v>
      </c>
      <c r="AM92" s="143">
        <v>17799541.100000001</v>
      </c>
      <c r="AN92" s="143">
        <v>10428442.51</v>
      </c>
      <c r="AO92" s="154">
        <v>11101275.960000001</v>
      </c>
      <c r="AP92" s="144">
        <v>10764859.234999999</v>
      </c>
      <c r="AQ92" s="155">
        <v>0.11170158236009083</v>
      </c>
      <c r="AR92" s="156">
        <v>0.10694330689036877</v>
      </c>
      <c r="AS92" s="271">
        <v>0.10933991250327732</v>
      </c>
      <c r="AT92" s="155">
        <v>3.3448164526300355E-3</v>
      </c>
      <c r="AU92" s="156">
        <v>4.359130500316887E-3</v>
      </c>
      <c r="AV92" s="271">
        <v>3.8482498765684907E-3</v>
      </c>
      <c r="AW92" s="155">
        <v>5.9619518172733955E-2</v>
      </c>
      <c r="AX92" s="156">
        <v>6.1466367798735148E-2</v>
      </c>
      <c r="AY92" s="271">
        <v>6.053616310419041E-2</v>
      </c>
      <c r="AZ92" s="150">
        <v>1132.3194529579473</v>
      </c>
      <c r="BA92" s="151">
        <v>1512.1347442229669</v>
      </c>
      <c r="BB92" s="269">
        <v>1323.1866532222321</v>
      </c>
      <c r="BC92" s="155">
        <v>1.1097441066398912</v>
      </c>
      <c r="BD92" s="156">
        <v>1.5106264168654764</v>
      </c>
      <c r="BE92" s="271">
        <v>1.3087136018307253</v>
      </c>
      <c r="BF92" s="155">
        <v>0.40984589454349618</v>
      </c>
      <c r="BG92" s="156">
        <v>0.44014530934859719</v>
      </c>
      <c r="BH92" s="271">
        <v>0.4249289393026201</v>
      </c>
      <c r="BI92" s="157" t="s">
        <v>80</v>
      </c>
    </row>
    <row r="93" spans="1:61">
      <c r="A93" s="143">
        <v>26</v>
      </c>
      <c r="B93" s="144">
        <v>101</v>
      </c>
      <c r="C93" s="255" t="s">
        <v>221</v>
      </c>
      <c r="D93" s="145" t="s">
        <v>220</v>
      </c>
      <c r="E93" s="146" t="s">
        <v>62</v>
      </c>
      <c r="F93" s="147" t="s">
        <v>63</v>
      </c>
      <c r="G93" s="143">
        <v>2</v>
      </c>
      <c r="H93" s="148" t="s">
        <v>365</v>
      </c>
      <c r="I93" s="149" t="s">
        <v>367</v>
      </c>
      <c r="J93" s="150">
        <v>16254</v>
      </c>
      <c r="K93" s="151">
        <v>0</v>
      </c>
      <c r="L93" s="151">
        <v>16478</v>
      </c>
      <c r="M93" s="151">
        <v>0</v>
      </c>
      <c r="N93" s="267">
        <v>16366</v>
      </c>
      <c r="O93" s="152">
        <v>0</v>
      </c>
      <c r="P93" s="150">
        <v>35666467.520000003</v>
      </c>
      <c r="Q93" s="151">
        <v>0</v>
      </c>
      <c r="R93" s="151">
        <v>36220553.210000001</v>
      </c>
      <c r="S93" s="151">
        <v>0</v>
      </c>
      <c r="T93" s="269">
        <v>35943510.365000002</v>
      </c>
      <c r="U93" s="153">
        <v>0</v>
      </c>
      <c r="V93" s="143">
        <v>2215577.42</v>
      </c>
      <c r="W93" s="154">
        <v>845745.52</v>
      </c>
      <c r="X93" s="143">
        <v>1530661.47</v>
      </c>
      <c r="Y93" s="143">
        <v>13335517.529999999</v>
      </c>
      <c r="Z93" s="154">
        <v>12839664.369999999</v>
      </c>
      <c r="AA93" s="143">
        <v>13087590.949999999</v>
      </c>
      <c r="AB93" s="143">
        <v>24228.27</v>
      </c>
      <c r="AC93" s="154">
        <v>17375.47</v>
      </c>
      <c r="AD93" s="143">
        <v>20801.870000000003</v>
      </c>
      <c r="AE93" s="143">
        <v>1393226.27</v>
      </c>
      <c r="AF93" s="143">
        <v>1262114.17</v>
      </c>
      <c r="AG93" s="143">
        <v>1327670.22</v>
      </c>
      <c r="AH93" s="143">
        <v>4592209.2</v>
      </c>
      <c r="AI93" s="154">
        <v>4098202.38</v>
      </c>
      <c r="AJ93" s="143">
        <v>4345205.79</v>
      </c>
      <c r="AK93" s="143">
        <v>7599449.5499999998</v>
      </c>
      <c r="AL93" s="154">
        <v>7096869.3499999996</v>
      </c>
      <c r="AM93" s="143">
        <v>7348159.4499999993</v>
      </c>
      <c r="AN93" s="143">
        <v>6288794.7999999998</v>
      </c>
      <c r="AO93" s="154">
        <v>5889801.6200000001</v>
      </c>
      <c r="AP93" s="144">
        <v>6089298.21</v>
      </c>
      <c r="AQ93" s="155">
        <v>0.16614109013885417</v>
      </c>
      <c r="AR93" s="156">
        <v>6.5869752949001742E-2</v>
      </c>
      <c r="AS93" s="271">
        <v>0.11695517348057093</v>
      </c>
      <c r="AT93" s="155">
        <v>1.8168226276554563E-3</v>
      </c>
      <c r="AU93" s="156">
        <v>1.3532651243281682E-3</v>
      </c>
      <c r="AV93" s="271">
        <v>1.5894346086664638E-3</v>
      </c>
      <c r="AW93" s="155">
        <v>0.1044748557276277</v>
      </c>
      <c r="AX93" s="156">
        <v>9.8298065559170061E-2</v>
      </c>
      <c r="AY93" s="271">
        <v>0.10144496608063687</v>
      </c>
      <c r="AZ93" s="150">
        <v>282.52794389073455</v>
      </c>
      <c r="BA93" s="151">
        <v>248.70751183396044</v>
      </c>
      <c r="BB93" s="269">
        <v>265.50200354393257</v>
      </c>
      <c r="BC93" s="155">
        <v>0.56986536389787945</v>
      </c>
      <c r="BD93" s="156">
        <v>0.55273012950259848</v>
      </c>
      <c r="BE93" s="271">
        <v>0.56146004853551745</v>
      </c>
      <c r="BF93" s="155">
        <v>0.17632233403752567</v>
      </c>
      <c r="BG93" s="156">
        <v>0.16260937777101389</v>
      </c>
      <c r="BH93" s="271">
        <v>0.16941300802743672</v>
      </c>
      <c r="BI93" s="157" t="s">
        <v>80</v>
      </c>
    </row>
    <row r="94" spans="1:61">
      <c r="A94" s="143">
        <v>134</v>
      </c>
      <c r="B94" s="144">
        <v>102</v>
      </c>
      <c r="C94" s="255" t="s">
        <v>222</v>
      </c>
      <c r="D94" s="145" t="s">
        <v>223</v>
      </c>
      <c r="E94" s="146" t="s">
        <v>58</v>
      </c>
      <c r="F94" s="147" t="s">
        <v>59</v>
      </c>
      <c r="G94" s="143">
        <v>3</v>
      </c>
      <c r="H94" s="148" t="s">
        <v>365</v>
      </c>
      <c r="I94" s="149" t="s">
        <v>367</v>
      </c>
      <c r="J94" s="150">
        <v>3445</v>
      </c>
      <c r="K94" s="151">
        <v>3445</v>
      </c>
      <c r="L94" s="151">
        <v>3472</v>
      </c>
      <c r="M94" s="151">
        <v>3472</v>
      </c>
      <c r="N94" s="267">
        <v>3458.5</v>
      </c>
      <c r="O94" s="152">
        <v>3458.5</v>
      </c>
      <c r="P94" s="150">
        <v>5851123.5999999996</v>
      </c>
      <c r="Q94" s="151">
        <v>5851123.5999999996</v>
      </c>
      <c r="R94" s="151">
        <v>6355074.4500000002</v>
      </c>
      <c r="S94" s="151">
        <v>6355074.4500000002</v>
      </c>
      <c r="T94" s="269">
        <v>6103099.0250000004</v>
      </c>
      <c r="U94" s="153">
        <v>6103099.0250000004</v>
      </c>
      <c r="V94" s="143">
        <v>708339.31</v>
      </c>
      <c r="W94" s="154">
        <v>1175303.6799999999</v>
      </c>
      <c r="X94" s="143">
        <v>941821.495</v>
      </c>
      <c r="Y94" s="143">
        <v>7240884.5300000003</v>
      </c>
      <c r="Z94" s="154">
        <v>7851857</v>
      </c>
      <c r="AA94" s="143">
        <v>7546370.7650000006</v>
      </c>
      <c r="AB94" s="143">
        <v>66056.02</v>
      </c>
      <c r="AC94" s="154">
        <v>52765.48</v>
      </c>
      <c r="AD94" s="143">
        <v>59410.75</v>
      </c>
      <c r="AE94" s="143">
        <v>265845.02</v>
      </c>
      <c r="AF94" s="143">
        <v>204724.48000000001</v>
      </c>
      <c r="AG94" s="143">
        <v>235284.75</v>
      </c>
      <c r="AH94" s="143">
        <v>-2029839.82</v>
      </c>
      <c r="AI94" s="154">
        <v>-3205143.5</v>
      </c>
      <c r="AJ94" s="143">
        <v>-2617491.66</v>
      </c>
      <c r="AK94" s="143">
        <v>6641966.7000000002</v>
      </c>
      <c r="AL94" s="154">
        <v>5444773.1399999997</v>
      </c>
      <c r="AM94" s="143">
        <v>6043369.9199999999</v>
      </c>
      <c r="AN94" s="143">
        <v>3655583.82</v>
      </c>
      <c r="AO94" s="154">
        <v>4678928.5</v>
      </c>
      <c r="AP94" s="144">
        <v>4167256.16</v>
      </c>
      <c r="AQ94" s="155">
        <v>9.7824969734740405E-2</v>
      </c>
      <c r="AR94" s="156">
        <v>0.14968480449911403</v>
      </c>
      <c r="AS94" s="271">
        <v>0.12480456160041321</v>
      </c>
      <c r="AT94" s="155">
        <v>9.1226451307600126E-3</v>
      </c>
      <c r="AU94" s="156">
        <v>6.7201274806711333E-3</v>
      </c>
      <c r="AV94" s="271">
        <v>7.8727578925152364E-3</v>
      </c>
      <c r="AW94" s="155">
        <v>3.6714439913876101E-2</v>
      </c>
      <c r="AX94" s="156">
        <v>2.6073383659432414E-2</v>
      </c>
      <c r="AY94" s="271">
        <v>3.1178530359421055E-2</v>
      </c>
      <c r="AZ94" s="150">
        <v>-589.21330043541354</v>
      </c>
      <c r="BA94" s="151">
        <v>-923.14040898617498</v>
      </c>
      <c r="BB94" s="269">
        <v>-756.82858464652304</v>
      </c>
      <c r="BC94" s="155">
        <v>0.91728664812722815</v>
      </c>
      <c r="BD94" s="156">
        <v>0.69343763392532487</v>
      </c>
      <c r="BE94" s="271">
        <v>0.80083130132289482</v>
      </c>
      <c r="BF94" s="155">
        <v>0.62476612526182151</v>
      </c>
      <c r="BG94" s="156">
        <v>0.73625077673165573</v>
      </c>
      <c r="BH94" s="271">
        <v>0.6828098549490601</v>
      </c>
      <c r="BI94" s="157" t="s">
        <v>80</v>
      </c>
    </row>
    <row r="95" spans="1:61" ht="13.5" thickBot="1">
      <c r="A95" s="143">
        <v>135</v>
      </c>
      <c r="B95" s="144">
        <v>103</v>
      </c>
      <c r="C95" s="272" t="s">
        <v>224</v>
      </c>
      <c r="D95" s="172" t="s">
        <v>225</v>
      </c>
      <c r="E95" s="173" t="s">
        <v>67</v>
      </c>
      <c r="F95" s="174" t="s">
        <v>68</v>
      </c>
      <c r="G95" s="175">
        <v>1</v>
      </c>
      <c r="H95" s="176" t="s">
        <v>365</v>
      </c>
      <c r="I95" s="177" t="s">
        <v>367</v>
      </c>
      <c r="J95" s="178">
        <v>2479</v>
      </c>
      <c r="K95" s="179">
        <v>2479</v>
      </c>
      <c r="L95" s="179">
        <v>2496</v>
      </c>
      <c r="M95" s="179">
        <v>2496</v>
      </c>
      <c r="N95" s="273">
        <v>2487.5</v>
      </c>
      <c r="O95" s="180">
        <v>2487.5</v>
      </c>
      <c r="P95" s="178">
        <v>4452241.62</v>
      </c>
      <c r="Q95" s="179">
        <v>4452241.62</v>
      </c>
      <c r="R95" s="179">
        <v>5418782.2999999998</v>
      </c>
      <c r="S95" s="179">
        <v>5418782.2999999998</v>
      </c>
      <c r="T95" s="274">
        <v>4935511.96</v>
      </c>
      <c r="U95" s="181">
        <v>4935511.96</v>
      </c>
      <c r="V95" s="175">
        <v>571108.56999999995</v>
      </c>
      <c r="W95" s="182">
        <v>1142747.6499999999</v>
      </c>
      <c r="X95" s="175">
        <v>856928.10999999987</v>
      </c>
      <c r="Y95" s="175">
        <v>3980498.07</v>
      </c>
      <c r="Z95" s="182">
        <v>4724522.1100000003</v>
      </c>
      <c r="AA95" s="175">
        <v>4352510.09</v>
      </c>
      <c r="AB95" s="175">
        <v>50714.83</v>
      </c>
      <c r="AC95" s="182">
        <v>46894.19</v>
      </c>
      <c r="AD95" s="175">
        <v>48804.51</v>
      </c>
      <c r="AE95" s="175">
        <v>230818.47999999998</v>
      </c>
      <c r="AF95" s="175">
        <v>276033.53999999998</v>
      </c>
      <c r="AG95" s="175">
        <v>253426.00999999998</v>
      </c>
      <c r="AH95" s="175">
        <v>1958901.83</v>
      </c>
      <c r="AI95" s="182">
        <v>1490669.88</v>
      </c>
      <c r="AJ95" s="175">
        <v>1724785.855</v>
      </c>
      <c r="AK95" s="175">
        <v>3390000</v>
      </c>
      <c r="AL95" s="182">
        <v>3029801.65</v>
      </c>
      <c r="AM95" s="175">
        <v>3209900.8250000002</v>
      </c>
      <c r="AN95" s="175">
        <v>1750244.37</v>
      </c>
      <c r="AO95" s="182">
        <v>2663852.67</v>
      </c>
      <c r="AP95" s="183">
        <v>2207048.52</v>
      </c>
      <c r="AQ95" s="184">
        <v>0.14347666044716861</v>
      </c>
      <c r="AR95" s="185">
        <v>0.24187581799675392</v>
      </c>
      <c r="AS95" s="275">
        <v>0.19688136093442116</v>
      </c>
      <c r="AT95" s="184">
        <v>1.2740825170152639E-2</v>
      </c>
      <c r="AU95" s="185">
        <v>9.9257001889657779E-3</v>
      </c>
      <c r="AV95" s="275">
        <v>1.121295734893977E-2</v>
      </c>
      <c r="AW95" s="184">
        <v>5.7987336243074727E-2</v>
      </c>
      <c r="AX95" s="185">
        <v>5.8425706044584469E-2</v>
      </c>
      <c r="AY95" s="275">
        <v>5.8225255027496099E-2</v>
      </c>
      <c r="AZ95" s="178">
        <v>790.1983985478015</v>
      </c>
      <c r="BA95" s="179">
        <v>597.22350961538461</v>
      </c>
      <c r="BB95" s="274">
        <v>693.38124824120598</v>
      </c>
      <c r="BC95" s="184">
        <v>0.85165221547262304</v>
      </c>
      <c r="BD95" s="185">
        <v>0.64129272325492404</v>
      </c>
      <c r="BE95" s="275">
        <v>0.73748268438821707</v>
      </c>
      <c r="BF95" s="184">
        <v>0.3931153156957371</v>
      </c>
      <c r="BG95" s="185">
        <v>0.49159617835173042</v>
      </c>
      <c r="BH95" s="275">
        <v>0.44717722049649333</v>
      </c>
      <c r="BI95" s="157" t="s">
        <v>80</v>
      </c>
    </row>
  </sheetData>
  <sheetProtection sheet="1" objects="1" scenarios="1" autoFilter="0"/>
  <autoFilter ref="C11:BH11"/>
  <mergeCells count="8">
    <mergeCell ref="P9:T9"/>
    <mergeCell ref="J9:N9"/>
    <mergeCell ref="BF9:BH9"/>
    <mergeCell ref="BC9:BE9"/>
    <mergeCell ref="AZ9:BB9"/>
    <mergeCell ref="AW9:AY9"/>
    <mergeCell ref="AT9:AV9"/>
    <mergeCell ref="AQ9:AS9"/>
  </mergeCells>
  <phoneticPr fontId="3" type="noConversion"/>
  <conditionalFormatting sqref="A12:B95 O12:S95 U12:AR95 AT12:AU95 AW12:AX95 AZ12:BA95 BF12:BG95 BC12:BD95 BI12:BI95 D12:M95">
    <cfRule type="expression" dxfId="0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5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AnhaengeExcel2017" edit="true"/>
    <f:field ref="objsubject" par="" text="" edit="true"/>
    <f:field ref="objcreatedby" par="" text="Tropea AVK, Roberto"/>
    <f:field ref="objcreatedat" par="" date="2018-10-30T11:18:08" text="30.10.2018 11:18:08"/>
    <f:field ref="objchangedby" par="" text="Tropea AVK, Roberto"/>
    <f:field ref="objmodifiedat" par="" date="2018-10-30T12:54:15" text="30.10.2018 12:54:15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AnhaengeExcel2017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Schulkennzahlen</vt:lpstr>
      <vt:lpstr>Schulkennzahlen pro Stufe</vt:lpstr>
      <vt:lpstr>Übersicht Finanzlage</vt:lpstr>
      <vt:lpstr>Finanzkennzahlen</vt:lpstr>
      <vt:lpstr>Finanzkennzahlen!Drucktitel</vt:lpstr>
      <vt:lpstr>Schulkennzahlen!Drucktitel</vt:lpstr>
      <vt:lpstr>'Schulkennzahlen pro Stufe'!Drucktitel</vt:lpstr>
      <vt:lpstr>'Übersicht Finanzlage'!Drucktitel</vt:lpstr>
    </vt:vector>
  </TitlesOfParts>
  <Company>Amt für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avktro</cp:lastModifiedBy>
  <cp:lastPrinted>2015-10-29T10:24:04Z</cp:lastPrinted>
  <dcterms:created xsi:type="dcterms:W3CDTF">2012-12-18T10:02:27Z</dcterms:created>
  <dcterms:modified xsi:type="dcterms:W3CDTF">2018-10-30T11:53:59Z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COO$NOPARSEFILE" pid="2" fmtid="{D5CDD505-2E9C-101B-9397-08002B2CF9AE}">
    <vt:lpwstr/>
  </property>
  <property name="FSC$NOPARSEFILE" pid="3" fmtid="{D5CDD505-2E9C-101B-9397-08002B2CF9AE}">
    <vt:lpwstr/>
  </property>
  <property name="COO$NOUSEREXPRESSIONS" pid="4" fmtid="{D5CDD505-2E9C-101B-9397-08002B2CF9AE}">
    <vt:lpwstr/>
  </property>
  <property name="FSC$NOUSEREXPRESSIONS" pid="5" fmtid="{D5CDD505-2E9C-101B-9397-08002B2CF9AE}">
    <vt:lpwstr/>
  </property>
  <property name="COO$NOVIRTUALATTRS" pid="6" fmtid="{D5CDD505-2E9C-101B-9397-08002B2CF9AE}">
    <vt:lpwstr/>
  </property>
  <property name="FSC$NOVIRTUALATTRS" pid="7" fmtid="{D5CDD505-2E9C-101B-9397-08002B2CF9AE}">
    <vt:lpwstr/>
  </property>
  <property name="FSC#LOCALSW@2103.100:TopLevelSubfileAddress" pid="8" fmtid="{D5CDD505-2E9C-101B-9397-08002B2CF9AE}">
    <vt:lpwstr>COO.2103.100.7.1201411</vt:lpwstr>
  </property>
  <property name="FSC#FSCIBISDOCPROPS@15.1400:ObjectCOOAddress" pid="9" fmtid="{D5CDD505-2E9C-101B-9397-08002B2CF9AE}">
    <vt:lpwstr>COO.2103.100.2.7414359</vt:lpwstr>
  </property>
  <property name="FSC#FSCIBISDOCPROPS@15.1400:Container" pid="10" fmtid="{D5CDD505-2E9C-101B-9397-08002B2CF9AE}">
    <vt:lpwstr>COO.2103.100.2.7414359</vt:lpwstr>
  </property>
  <property name="FSC#FSCIBISDOCPROPS@15.1400:Objectname" pid="11" fmtid="{D5CDD505-2E9C-101B-9397-08002B2CF9AE}">
    <vt:lpwstr>AnhaengeExcel2017</vt:lpwstr>
  </property>
  <property name="FSC#FSCIBISDOCPROPS@15.1400:Subject" pid="12" fmtid="{D5CDD505-2E9C-101B-9397-08002B2CF9AE}">
    <vt:lpwstr>Nicht verfügbar</vt:lpwstr>
  </property>
  <property name="FSC#FSCIBISDOCPROPS@15.1400:Owner" pid="13" fmtid="{D5CDD505-2E9C-101B-9397-08002B2CF9AE}">
    <vt:lpwstr>Tropea AVK, Roberto</vt:lpwstr>
  </property>
  <property name="FSC#FSCIBISDOCPROPS@15.1400:OwnerAbbreviation" pid="14" fmtid="{D5CDD505-2E9C-101B-9397-08002B2CF9AE}">
    <vt:lpwstr/>
  </property>
  <property name="FSC#FSCIBISDOCPROPS@15.1400:GroupShortName" pid="15" fmtid="{D5CDD505-2E9C-101B-9397-08002B2CF9AE}">
    <vt:lpwstr>AVK_x005f_FIN</vt:lpwstr>
  </property>
  <property name="FSC#FSCIBISDOCPROPS@15.1400:TopLevelSubfileName" pid="16" fmtid="{D5CDD505-2E9C-101B-9397-08002B2CF9AE}">
    <vt:lpwstr>Broschüre (001)</vt:lpwstr>
  </property>
  <property name="FSC#LOCALSW@2103.100:BarCodeTopLevelSubfileTitle" pid="17" fmtid="{D5CDD505-2E9C-101B-9397-08002B2CF9AE}">
    <vt:lpwstr/>
  </property>
  <property name="FSC#FSCIBISDOCPROPS@15.1400:TopLevelSubfileNumber" pid="18" fmtid="{D5CDD505-2E9C-101B-9397-08002B2CF9AE}">
    <vt:lpwstr>1</vt:lpwstr>
  </property>
  <property name="FSC#FSCIBISDOCPROPS@15.1400:TitleSubFile" pid="19" fmtid="{D5CDD505-2E9C-101B-9397-08002B2CF9AE}">
    <vt:lpwstr>Broschüre</vt:lpwstr>
  </property>
  <property name="FSC#LOCALSW@2103.100:BarCodeTitleSubFile" pid="20" fmtid="{D5CDD505-2E9C-101B-9397-08002B2CF9AE}">
    <vt:lpwstr/>
  </property>
  <property name="FSC#LOCALSW@2103.100:BarCodeOwnerSubFile" pid="21" fmtid="{D5CDD505-2E9C-101B-9397-08002B2CF9AE}">
    <vt:lpwstr/>
  </property>
  <property name="FSC#FSCIBISDOCPROPS@15.1400:TopLevelDossierName" pid="22" fmtid="{D5CDD505-2E9C-101B-9397-08002B2CF9AE}">
    <vt:lpwstr>2017 (0280/2017/AVK)</vt:lpwstr>
  </property>
  <property name="FSC#LOCALSW@2103.100:BarCodeTopLevelDossierName" pid="23" fmtid="{D5CDD505-2E9C-101B-9397-08002B2CF9AE}">
    <vt:lpwstr/>
  </property>
  <property name="FSC#FSCIBISDOCPROPS@15.1400:TopLevelDossierNumber" pid="24" fmtid="{D5CDD505-2E9C-101B-9397-08002B2CF9AE}">
    <vt:lpwstr>280</vt:lpwstr>
  </property>
  <property name="FSC#FSCIBISDOCPROPS@15.1400:TopLevelDossierYear" pid="25" fmtid="{D5CDD505-2E9C-101B-9397-08002B2CF9AE}">
    <vt:lpwstr>2017</vt:lpwstr>
  </property>
  <property name="FSC#FSCIBISDOCPROPS@15.1400:TopLevelDossierTitel" pid="26" fmtid="{D5CDD505-2E9C-101B-9397-08002B2CF9AE}">
    <vt:lpwstr>2017</vt:lpwstr>
  </property>
  <property name="FSC#LOCALSW@2103.100:BarCodeTopLevelDossierTitel" pid="27" fmtid="{D5CDD505-2E9C-101B-9397-08002B2CF9AE}">
    <vt:lpwstr/>
  </property>
  <property name="FSC#FSCIBISDOCPROPS@15.1400:TopLevelDossierRespOrgShortname" pid="28" fmtid="{D5CDD505-2E9C-101B-9397-08002B2CF9AE}">
    <vt:lpwstr>AVK</vt:lpwstr>
  </property>
  <property name="FSC#FSCIBISDOCPROPS@15.1400:TopLevelDossierResponsible" pid="29" fmtid="{D5CDD505-2E9C-101B-9397-08002B2CF9AE}">
    <vt:lpwstr>Tropea AVK, Roberto</vt:lpwstr>
  </property>
  <property name="FSC#FSCIBISDOCPROPS@15.1400:TopLevelSubjectGroupPosNumber" pid="30" fmtid="{D5CDD505-2E9C-101B-9397-08002B2CF9AE}">
    <vt:lpwstr>07.05.01</vt:lpwstr>
  </property>
  <property name="FSC#FSCIBISDOCPROPS@15.1400:RRBNumber" pid="31" fmtid="{D5CDD505-2E9C-101B-9397-08002B2CF9AE}">
    <vt:lpwstr>Nicht verfügbar</vt:lpwstr>
  </property>
  <property name="FSC#FSCIBISDOCPROPS@15.1400:RRSessionDate" pid="32" fmtid="{D5CDD505-2E9C-101B-9397-08002B2CF9AE}">
    <vt:lpwstr/>
  </property>
  <property name="FSC#LOCALSW@2103.100:BarCodeDossierRef" pid="33" fmtid="{D5CDD505-2E9C-101B-9397-08002B2CF9AE}">
    <vt:lpwstr/>
  </property>
  <property name="FSC#FSCIBISDOCPROPS@15.1400:BGMName" pid="34" fmtid="{D5CDD505-2E9C-101B-9397-08002B2CF9AE}">
    <vt:lpwstr> </vt:lpwstr>
  </property>
  <property name="FSC#FSCIBISDOCPROPS@15.1400:BGMFirstName" pid="35" fmtid="{D5CDD505-2E9C-101B-9397-08002B2CF9AE}">
    <vt:lpwstr> </vt:lpwstr>
  </property>
  <property name="FSC#FSCIBISDOCPROPS@15.1400:BGMZIP" pid="36" fmtid="{D5CDD505-2E9C-101B-9397-08002B2CF9AE}">
    <vt:lpwstr> </vt:lpwstr>
  </property>
  <property name="FSC#FSCIBISDOCPROPS@15.1400:BGMBirthday" pid="37" fmtid="{D5CDD505-2E9C-101B-9397-08002B2CF9AE}">
    <vt:lpwstr> </vt:lpwstr>
  </property>
  <property name="FSC#FSCIBISDOCPROPS@15.1400:BGMDiagnose" pid="38" fmtid="{D5CDD505-2E9C-101B-9397-08002B2CF9AE}">
    <vt:lpwstr> </vt:lpwstr>
  </property>
  <property name="FSC#FSCIBISDOCPROPS@15.1400:BGMDiagnoseAdd" pid="39" fmtid="{D5CDD505-2E9C-101B-9397-08002B2CF9AE}">
    <vt:lpwstr> </vt:lpwstr>
  </property>
  <property name="FSC#FSCIBISDOCPROPS@15.1400:BGMDiagnoseDetail" pid="40" fmtid="{D5CDD505-2E9C-101B-9397-08002B2CF9AE}">
    <vt:lpwstr> </vt:lpwstr>
  </property>
  <property name="FSC#FSCIBISDOCPROPS@15.1400:CreatedAt" pid="41" fmtid="{D5CDD505-2E9C-101B-9397-08002B2CF9AE}">
    <vt:lpwstr>30.10.2018</vt:lpwstr>
  </property>
  <property name="FSC#FSCIBISDOCPROPS@15.1400:CreatedBy" pid="42" fmtid="{D5CDD505-2E9C-101B-9397-08002B2CF9AE}">
    <vt:lpwstr>Roberto Tropea AVK</vt:lpwstr>
  </property>
  <property name="FSC#FSCIBISDOCPROPS@15.1400:ReferredBarCode" pid="43" fmtid="{D5CDD505-2E9C-101B-9397-08002B2CF9AE}">
    <vt:lpwstr/>
  </property>
  <property name="FSC#FSCIBISDOCPROPS@15.1400:DossierRef" pid="44" fmtid="{D5CDD505-2E9C-101B-9397-08002B2CF9AE}">
    <vt:lpwstr>AVK/07.05.01/2017/00280</vt:lpwstr>
  </property>
  <property name="FSC#COOSYSTEM@1.1:Container" pid="45" fmtid="{D5CDD505-2E9C-101B-9397-08002B2CF9AE}">
    <vt:lpwstr>COO.2103.100.2.7414359</vt:lpwstr>
  </property>
  <property name="FSC#LOCALSW@2103.100:User_Login_red" pid="46" fmtid="{D5CDD505-2E9C-101B-9397-08002B2CF9AE}">
    <vt:lpwstr>avktro@TG.CH_x000d__x000a_roberto.tropea@tg.ch_x000d__x000a_TG\avktro_x000d__x000a_ </vt:lpwstr>
  </property>
  <property name="FSC#COOELAK@1.1001:Subject" pid="47" fmtid="{D5CDD505-2E9C-101B-9397-08002B2CF9AE}">
    <vt:lpwstr/>
  </property>
  <property name="FSC#COOELAK@1.1001:FileReference" pid="48" fmtid="{D5CDD505-2E9C-101B-9397-08002B2CF9AE}">
    <vt:lpwstr>AVK/07.05.01/2017/00280</vt:lpwstr>
  </property>
  <property name="FSC#COOELAK@1.1001:FileRefYear" pid="49" fmtid="{D5CDD505-2E9C-101B-9397-08002B2CF9AE}">
    <vt:lpwstr>2017</vt:lpwstr>
  </property>
  <property name="FSC#COOELAK@1.1001:FileRefOrdinal" pid="50" fmtid="{D5CDD505-2E9C-101B-9397-08002B2CF9AE}">
    <vt:lpwstr>280</vt:lpwstr>
  </property>
  <property name="FSC#COOELAK@1.1001:FileRefOU" pid="51" fmtid="{D5CDD505-2E9C-101B-9397-08002B2CF9AE}">
    <vt:lpwstr>AVK</vt:lpwstr>
  </property>
  <property name="FSC#COOELAK@1.1001:Organization" pid="52" fmtid="{D5CDD505-2E9C-101B-9397-08002B2CF9AE}">
    <vt:lpwstr/>
  </property>
  <property name="FSC#COOELAK@1.1001:Owner" pid="53" fmtid="{D5CDD505-2E9C-101B-9397-08002B2CF9AE}">
    <vt:lpwstr>Tropea AVK Roberto (Frauenfeld)</vt:lpwstr>
  </property>
  <property name="FSC#COOELAK@1.1001:OwnerExtension" pid="54" fmtid="{D5CDD505-2E9C-101B-9397-08002B2CF9AE}">
    <vt:lpwstr>+41 58 345 57 89</vt:lpwstr>
  </property>
  <property name="FSC#COOELAK@1.1001:OwnerFaxExtension" pid="55" fmtid="{D5CDD505-2E9C-101B-9397-08002B2CF9AE}">
    <vt:lpwstr/>
  </property>
  <property name="FSC#COOELAK@1.1001:DispatchedBy" pid="56" fmtid="{D5CDD505-2E9C-101B-9397-08002B2CF9AE}">
    <vt:lpwstr/>
  </property>
  <property name="FSC#COOELAK@1.1001:DispatchedAt" pid="57" fmtid="{D5CDD505-2E9C-101B-9397-08002B2CF9AE}">
    <vt:lpwstr/>
  </property>
  <property name="FSC#COOELAK@1.1001:ApprovedBy" pid="58" fmtid="{D5CDD505-2E9C-101B-9397-08002B2CF9AE}">
    <vt:lpwstr/>
  </property>
  <property name="FSC#COOELAK@1.1001:ApprovedAt" pid="59" fmtid="{D5CDD505-2E9C-101B-9397-08002B2CF9AE}">
    <vt:lpwstr/>
  </property>
  <property name="FSC#COOELAK@1.1001:Department" pid="60" fmtid="{D5CDD505-2E9C-101B-9397-08002B2CF9AE}">
    <vt:lpwstr>AVK Abteilung Finanzen (AVK_x005f_FIN)</vt:lpwstr>
  </property>
  <property name="FSC#COOELAK@1.1001:CreatedAt" pid="61" fmtid="{D5CDD505-2E9C-101B-9397-08002B2CF9AE}">
    <vt:lpwstr>30.10.2018</vt:lpwstr>
  </property>
  <property name="FSC#COOELAK@1.1001:OU" pid="62" fmtid="{D5CDD505-2E9C-101B-9397-08002B2CF9AE}">
    <vt:lpwstr>Amt für Volksschule, Amtsleitung (AVK)</vt:lpwstr>
  </property>
  <property name="FSC#COOELAK@1.1001:Priority" pid="63" fmtid="{D5CDD505-2E9C-101B-9397-08002B2CF9AE}">
    <vt:lpwstr> ()</vt:lpwstr>
  </property>
  <property name="FSC#COOELAK@1.1001:ObjBarCode" pid="64" fmtid="{D5CDD505-2E9C-101B-9397-08002B2CF9AE}">
    <vt:lpwstr>*COO.2103.100.2.7414359*</vt:lpwstr>
  </property>
  <property name="FSC#COOELAK@1.1001:RefBarCode" pid="65" fmtid="{D5CDD505-2E9C-101B-9397-08002B2CF9AE}">
    <vt:lpwstr>*COO.2103.100.7.1201411*</vt:lpwstr>
  </property>
  <property name="FSC#COOELAK@1.1001:FileRefBarCode" pid="66" fmtid="{D5CDD505-2E9C-101B-9397-08002B2CF9AE}">
    <vt:lpwstr>*AVK/07.05.01/2017/00280*</vt:lpwstr>
  </property>
  <property name="FSC#COOELAK@1.1001:ExternalRef" pid="67" fmtid="{D5CDD505-2E9C-101B-9397-08002B2CF9AE}">
    <vt:lpwstr/>
  </property>
  <property name="FSC#COOELAK@1.1001:IncomingNumber" pid="68" fmtid="{D5CDD505-2E9C-101B-9397-08002B2CF9AE}">
    <vt:lpwstr/>
  </property>
  <property name="FSC#COOELAK@1.1001:IncomingSubject" pid="69" fmtid="{D5CDD505-2E9C-101B-9397-08002B2CF9AE}">
    <vt:lpwstr/>
  </property>
  <property name="FSC#COOELAK@1.1001:ProcessResponsible" pid="70" fmtid="{D5CDD505-2E9C-101B-9397-08002B2CF9AE}">
    <vt:lpwstr/>
  </property>
  <property name="FSC#COOELAK@1.1001:ProcessResponsiblePhone" pid="71" fmtid="{D5CDD505-2E9C-101B-9397-08002B2CF9AE}">
    <vt:lpwstr/>
  </property>
  <property name="FSC#COOELAK@1.1001:ProcessResponsibleMail" pid="72" fmtid="{D5CDD505-2E9C-101B-9397-08002B2CF9AE}">
    <vt:lpwstr/>
  </property>
  <property name="FSC#COOELAK@1.1001:ProcessResponsibleFax" pid="73" fmtid="{D5CDD505-2E9C-101B-9397-08002B2CF9AE}">
    <vt:lpwstr/>
  </property>
  <property name="FSC#COOELAK@1.1001:ApproverFirstName" pid="74" fmtid="{D5CDD505-2E9C-101B-9397-08002B2CF9AE}">
    <vt:lpwstr/>
  </property>
  <property name="FSC#COOELAK@1.1001:ApproverSurName" pid="75" fmtid="{D5CDD505-2E9C-101B-9397-08002B2CF9AE}">
    <vt:lpwstr/>
  </property>
  <property name="FSC#COOELAK@1.1001:ApproverTitle" pid="76" fmtid="{D5CDD505-2E9C-101B-9397-08002B2CF9AE}">
    <vt:lpwstr/>
  </property>
  <property name="FSC#COOELAK@1.1001:ExternalDate" pid="77" fmtid="{D5CDD505-2E9C-101B-9397-08002B2CF9AE}">
    <vt:lpwstr/>
  </property>
  <property name="FSC#COOELAK@1.1001:SettlementApprovedAt" pid="78" fmtid="{D5CDD505-2E9C-101B-9397-08002B2CF9AE}">
    <vt:lpwstr/>
  </property>
  <property name="FSC#COOELAK@1.1001:BaseNumber" pid="79" fmtid="{D5CDD505-2E9C-101B-9397-08002B2CF9AE}">
    <vt:lpwstr>07.05.01</vt:lpwstr>
  </property>
  <property name="FSC#COOELAK@1.1001:CurrentUserRolePos" pid="80" fmtid="{D5CDD505-2E9C-101B-9397-08002B2CF9AE}">
    <vt:lpwstr>Sachbearbeiter/in</vt:lpwstr>
  </property>
  <property name="FSC#COOELAK@1.1001:CurrentUserEmail" pid="81" fmtid="{D5CDD505-2E9C-101B-9397-08002B2CF9AE}">
    <vt:lpwstr>roberto.tropea@tg.ch</vt:lpwstr>
  </property>
  <property name="FSC#ELAKGOV@1.1001:PersonalSubjGender" pid="82" fmtid="{D5CDD505-2E9C-101B-9397-08002B2CF9AE}">
    <vt:lpwstr/>
  </property>
  <property name="FSC#ELAKGOV@1.1001:PersonalSubjFirstName" pid="83" fmtid="{D5CDD505-2E9C-101B-9397-08002B2CF9AE}">
    <vt:lpwstr/>
  </property>
  <property name="FSC#ELAKGOV@1.1001:PersonalSubjSurName" pid="84" fmtid="{D5CDD505-2E9C-101B-9397-08002B2CF9AE}">
    <vt:lpwstr/>
  </property>
  <property name="FSC#ELAKGOV@1.1001:PersonalSubjSalutation" pid="85" fmtid="{D5CDD505-2E9C-101B-9397-08002B2CF9AE}">
    <vt:lpwstr/>
  </property>
  <property name="FSC#ELAKGOV@1.1001:PersonalSubjAddress" pid="86" fmtid="{D5CDD505-2E9C-101B-9397-08002B2CF9AE}">
    <vt:lpwstr/>
  </property>
  <property name="FSC#LOCALSW@2103.100:TGDOSREI" pid="87" fmtid="{D5CDD505-2E9C-101B-9397-08002B2CF9AE}">
    <vt:lpwstr>07.05.01</vt:lpwstr>
  </property>
  <property name="FSC#ATSTATECFG@1.1001:Office" pid="88" fmtid="{D5CDD505-2E9C-101B-9397-08002B2CF9AE}">
    <vt:lpwstr/>
  </property>
  <property name="FSC#ATSTATECFG@1.1001:Agent" pid="89" fmtid="{D5CDD505-2E9C-101B-9397-08002B2CF9AE}">
    <vt:lpwstr>Roberto Tropea AVK</vt:lpwstr>
  </property>
  <property name="FSC#ATSTATECFG@1.1001:AgentPhone" pid="90" fmtid="{D5CDD505-2E9C-101B-9397-08002B2CF9AE}">
    <vt:lpwstr>+41 58 345 57 89</vt:lpwstr>
  </property>
  <property name="FSC#ATSTATECFG@1.1001:DepartmentFax" pid="91" fmtid="{D5CDD505-2E9C-101B-9397-08002B2CF9AE}">
    <vt:lpwstr/>
  </property>
  <property name="FSC#ATSTATECFG@1.1001:DepartmentEmail" pid="92" fmtid="{D5CDD505-2E9C-101B-9397-08002B2CF9AE}">
    <vt:lpwstr>leitung.avk@tg.ch</vt:lpwstr>
  </property>
  <property name="FSC#ATSTATECFG@1.1001:SubfileDate" pid="93" fmtid="{D5CDD505-2E9C-101B-9397-08002B2CF9AE}">
    <vt:lpwstr>11.10.2017</vt:lpwstr>
  </property>
  <property name="FSC#ATSTATECFG@1.1001:SubfileSubject" pid="94" fmtid="{D5CDD505-2E9C-101B-9397-08002B2CF9AE}">
    <vt:lpwstr/>
  </property>
  <property name="FSC#ATSTATECFG@1.1001:DepartmentZipCode" pid="95" fmtid="{D5CDD505-2E9C-101B-9397-08002B2CF9AE}">
    <vt:lpwstr>8510</vt:lpwstr>
  </property>
  <property name="FSC#ATSTATECFG@1.1001:DepartmentCountry" pid="96" fmtid="{D5CDD505-2E9C-101B-9397-08002B2CF9AE}">
    <vt:lpwstr>Schweiz</vt:lpwstr>
  </property>
  <property name="FSC#ATSTATECFG@1.1001:DepartmentCity" pid="97" fmtid="{D5CDD505-2E9C-101B-9397-08002B2CF9AE}">
    <vt:lpwstr>Frauenfeld</vt:lpwstr>
  </property>
  <property name="FSC#ATSTATECFG@1.1001:DepartmentStreet" pid="98" fmtid="{D5CDD505-2E9C-101B-9397-08002B2CF9AE}">
    <vt:lpwstr>Spannerstrasse 31</vt:lpwstr>
  </property>
  <property name="FSC#ATSTATECFG@1.1001:DepartmentDVR" pid="99" fmtid="{D5CDD505-2E9C-101B-9397-08002B2CF9AE}">
    <vt:lpwstr/>
  </property>
  <property name="FSC#ATSTATECFG@1.1001:DepartmentUID" pid="100" fmtid="{D5CDD505-2E9C-101B-9397-08002B2CF9AE}">
    <vt:lpwstr>4110</vt:lpwstr>
  </property>
  <property name="FSC#ATSTATECFG@1.1001:SubfileReference" pid="101" fmtid="{D5CDD505-2E9C-101B-9397-08002B2CF9AE}">
    <vt:lpwstr>001</vt:lpwstr>
  </property>
  <property name="FSC#ATSTATECFG@1.1001:Clause" pid="102" fmtid="{D5CDD505-2E9C-101B-9397-08002B2CF9AE}">
    <vt:lpwstr/>
  </property>
  <property name="FSC#ATSTATECFG@1.1001:ApprovedSignature" pid="103" fmtid="{D5CDD505-2E9C-101B-9397-08002B2CF9AE}">
    <vt:lpwstr/>
  </property>
  <property name="FSC#ATSTATECFG@1.1001:BankAccount" pid="104" fmtid="{D5CDD505-2E9C-101B-9397-08002B2CF9AE}">
    <vt:lpwstr/>
  </property>
  <property name="FSC#ATSTATECFG@1.1001:BankAccountOwner" pid="105" fmtid="{D5CDD505-2E9C-101B-9397-08002B2CF9AE}">
    <vt:lpwstr/>
  </property>
  <property name="FSC#ATSTATECFG@1.1001:BankInstitute" pid="106" fmtid="{D5CDD505-2E9C-101B-9397-08002B2CF9AE}">
    <vt:lpwstr/>
  </property>
  <property name="FSC#ATSTATECFG@1.1001:BankAccountID" pid="107" fmtid="{D5CDD505-2E9C-101B-9397-08002B2CF9AE}">
    <vt:lpwstr/>
  </property>
  <property name="FSC#ATSTATECFG@1.1001:BankAccountIBAN" pid="108" fmtid="{D5CDD505-2E9C-101B-9397-08002B2CF9AE}">
    <vt:lpwstr/>
  </property>
  <property name="FSC#ATSTATECFG@1.1001:BankAccountBIC" pid="109" fmtid="{D5CDD505-2E9C-101B-9397-08002B2CF9AE}">
    <vt:lpwstr/>
  </property>
  <property name="FSC#ATSTATECFG@1.1001:BankName" pid="110" fmtid="{D5CDD505-2E9C-101B-9397-08002B2CF9AE}">
    <vt:lpwstr/>
  </property>
  <property name="FSC#FSCFOLIO@1.1001:docpropproject" pid="111" fmtid="{D5CDD505-2E9C-101B-9397-08002B2CF9AE}">
    <vt:lpwstr/>
  </property>
  <property name="FSC#COOELAK@1.1001:ObjectAddressees" pid="112" fmtid="{D5CDD505-2E9C-101B-9397-08002B2CF9AE}">
    <vt:lpwstr/>
  </property>
  <property name="FSC#FSCIBIS@15.1400:TopLevelSubfileAddress" pid="113" fmtid="{D5CDD505-2E9C-101B-9397-08002B2CF9AE}">
    <vt:lpwstr>COO.2103.100.7.1201411</vt:lpwstr>
  </property>
</Properties>
</file>