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avkfud\Daten\1_Daniela\Homepage AV\"/>
    </mc:Choice>
  </mc:AlternateContent>
  <bookViews>
    <workbookView xWindow="120" yWindow="60" windowWidth="15180" windowHeight="9345" activeTab="1"/>
  </bookViews>
  <sheets>
    <sheet name="Formular" sheetId="4" r:id="rId1"/>
    <sheet name="BEISPIEL" sheetId="1" r:id="rId2"/>
  </sheets>
  <definedNames>
    <definedName name="_xlnm.Print_Area" localSheetId="1">BEISPIEL!$A$1:$F$103</definedName>
    <definedName name="_xlnm.Print_Area" localSheetId="0">Formular!$A$1:$F$103</definedName>
  </definedNames>
  <calcPr calcId="162913" calcMode="autoNoTable" concurrentManualCount="2"/>
</workbook>
</file>

<file path=xl/calcChain.xml><?xml version="1.0" encoding="utf-8"?>
<calcChain xmlns="http://schemas.openxmlformats.org/spreadsheetml/2006/main">
  <c r="F72" i="4" l="1"/>
  <c r="F43" i="4"/>
  <c r="L6" i="4"/>
  <c r="L5" i="4"/>
  <c r="D36" i="4" l="1"/>
  <c r="D38" i="4"/>
  <c r="E38" i="4" s="1"/>
  <c r="E36" i="4"/>
  <c r="L6" i="1" l="1"/>
  <c r="L5" i="1"/>
  <c r="F72" i="1"/>
  <c r="F43" i="1"/>
  <c r="D36" i="1" s="1"/>
  <c r="E36" i="1" s="1"/>
  <c r="D38" i="1" l="1"/>
  <c r="E38" i="1" s="1"/>
</calcChain>
</file>

<file path=xl/sharedStrings.xml><?xml version="1.0" encoding="utf-8"?>
<sst xmlns="http://schemas.openxmlformats.org/spreadsheetml/2006/main" count="148" uniqueCount="66">
  <si>
    <t>Sachaufwand</t>
  </si>
  <si>
    <t>Personalaufwand</t>
  </si>
  <si>
    <t>Lehrpersonen</t>
  </si>
  <si>
    <t>Steuer-/ Arbeitsgruppen</t>
  </si>
  <si>
    <t>Spesen</t>
  </si>
  <si>
    <t>Z.B. Reise, Verpflegung- und Übernachtungskosten etc.</t>
  </si>
  <si>
    <t>Anderes</t>
  </si>
  <si>
    <t>Ausbildung von Experten im Team</t>
  </si>
  <si>
    <t>SCHILW</t>
  </si>
  <si>
    <t>Z.B. Referent/innen etc.</t>
  </si>
  <si>
    <t>Externe Tagungen</t>
  </si>
  <si>
    <t>Externe Begleitung</t>
  </si>
  <si>
    <t>Z.B. Fachberatung, Coaching, …</t>
  </si>
  <si>
    <t>Kostenpflichtige Hospitationen</t>
  </si>
  <si>
    <t>Beizug von externen Fachpersonen</t>
  </si>
  <si>
    <t>Z.B. Klassenprojekte, …</t>
  </si>
  <si>
    <t>Erstellung und Druck von Flyern</t>
  </si>
  <si>
    <t>Evaluation, Leistungsmessungen</t>
  </si>
  <si>
    <t>Materialkosten</t>
  </si>
  <si>
    <t>Z.B. Anschaffung von Unterrichts- und Lehrmaterialien, Infrastruktur</t>
  </si>
  <si>
    <t>Schulgemeinde</t>
  </si>
  <si>
    <t>Dauer</t>
  </si>
  <si>
    <t xml:space="preserve">1 Jahr </t>
  </si>
  <si>
    <t>2 Jahre</t>
  </si>
  <si>
    <t>3 Jahre und mehr</t>
  </si>
  <si>
    <t>bitte wählen</t>
  </si>
  <si>
    <t>Zeitraum</t>
  </si>
  <si>
    <r>
      <t xml:space="preserve">Kosten
</t>
    </r>
    <r>
      <rPr>
        <sz val="10"/>
        <rFont val="Arial"/>
        <family val="2"/>
      </rPr>
      <t>(in CHF)</t>
    </r>
  </si>
  <si>
    <t>Gesamtkosten</t>
  </si>
  <si>
    <t>Total</t>
  </si>
  <si>
    <t>pro Jahr</t>
  </si>
  <si>
    <t>Mitfinanzierung Kanton</t>
  </si>
  <si>
    <t>Maximalwerte</t>
  </si>
  <si>
    <t>Total Sachaufwand</t>
  </si>
  <si>
    <t>Total Personalaufwand</t>
  </si>
  <si>
    <t>Liste für Dropdown (hellrote Felder können erweitert werden)</t>
  </si>
  <si>
    <r>
      <t xml:space="preserve">Kategorie </t>
    </r>
    <r>
      <rPr>
        <sz val="10"/>
        <rFont val="Arial"/>
        <family val="2"/>
      </rPr>
      <t>(Auswahl)</t>
    </r>
  </si>
  <si>
    <t>Eingereicht durch</t>
  </si>
  <si>
    <t>Datum</t>
  </si>
  <si>
    <t>Dauer des Projektes</t>
  </si>
  <si>
    <t>Projektleitung</t>
  </si>
  <si>
    <t>Projektadministration</t>
  </si>
  <si>
    <t>Name PSG / SSG / VSG</t>
  </si>
  <si>
    <r>
      <rPr>
        <b/>
        <sz val="10"/>
        <rFont val="Arial"/>
        <family val="2"/>
      </rPr>
      <t>Zusatzaufwand</t>
    </r>
    <r>
      <rPr>
        <sz val="10"/>
        <rFont val="Arial"/>
        <family val="2"/>
      </rPr>
      <t xml:space="preserve"> für Koordinationsarbeiten / Bereitstellung von ausreichend Projektressourcen. Erfassung inklusive des Arbeitgeberanteils der Lohnnebenkosten.</t>
    </r>
  </si>
  <si>
    <t>Aufwand für Weiterbildung, Beratung, Begleitung der Lehrpersonen und des Schulteams.</t>
  </si>
  <si>
    <t>Coaching XY</t>
  </si>
  <si>
    <t>Detailangaben</t>
  </si>
  <si>
    <t>Schulsekretariat</t>
  </si>
  <si>
    <t>Aufstockung 10%</t>
  </si>
  <si>
    <t>Teamleitung XY</t>
  </si>
  <si>
    <t>Entlastung 5 Lektionen</t>
  </si>
  <si>
    <t>5 Halbtage</t>
  </si>
  <si>
    <t>Erläuterungen zum Umfang</t>
  </si>
  <si>
    <t>Informationsveranstaltungen</t>
  </si>
  <si>
    <t>Fachberatung</t>
  </si>
  <si>
    <t>Lerncoachingtagung PH FHNW</t>
  </si>
  <si>
    <t>1 Lehrperson</t>
  </si>
  <si>
    <t>Hospitation an der Schule XY</t>
  </si>
  <si>
    <t>Raummiete Arbeitstage</t>
  </si>
  <si>
    <t>Mittelstufenteams</t>
  </si>
  <si>
    <t>Mittagessen Arbeitstage</t>
  </si>
  <si>
    <t>Stellvertretungskosten während Arbeitstage</t>
  </si>
  <si>
    <t>1.8.19-31.7.22</t>
  </si>
  <si>
    <t>Beispiel</t>
  </si>
  <si>
    <t>Schule/Schuleinheit(en)</t>
  </si>
  <si>
    <t>Berechnungshilfe zur Mitfinanzierung lokaler Schulentwicklungsprojekte (LoPro)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</si>
</sst>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/>
    <xf numFmtId="0" fontId="2" fillId="3" borderId="0" xfId="0" applyFont="1" applyFill="1" applyBorder="1"/>
    <xf numFmtId="0" fontId="3" fillId="4" borderId="0" xfId="0" applyFont="1" applyFill="1"/>
    <xf numFmtId="0" fontId="1" fillId="5" borderId="0" xfId="0" applyFont="1" applyFill="1"/>
    <xf numFmtId="0" fontId="0" fillId="5" borderId="0" xfId="0" applyFill="1"/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3" fontId="0" fillId="0" borderId="0" xfId="0" applyNumberFormat="1"/>
    <xf numFmtId="9" fontId="0" fillId="0" borderId="0" xfId="0" applyNumberFormat="1" applyFill="1"/>
    <xf numFmtId="0" fontId="0" fillId="4" borderId="0" xfId="0" applyFill="1" applyBorder="1"/>
    <xf numFmtId="0" fontId="5" fillId="0" borderId="0" xfId="0" applyFont="1"/>
    <xf numFmtId="0" fontId="1" fillId="0" borderId="1" xfId="0" applyFont="1" applyBorder="1"/>
    <xf numFmtId="0" fontId="3" fillId="4" borderId="3" xfId="0" applyFont="1" applyFill="1" applyBorder="1"/>
    <xf numFmtId="0" fontId="3" fillId="4" borderId="4" xfId="0" applyFont="1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3" fillId="4" borderId="7" xfId="0" applyFont="1" applyFill="1" applyBorder="1"/>
    <xf numFmtId="164" fontId="0" fillId="0" borderId="2" xfId="0" applyNumberFormat="1" applyFill="1" applyBorder="1"/>
    <xf numFmtId="164" fontId="0" fillId="0" borderId="6" xfId="0" applyNumberFormat="1" applyFill="1" applyBorder="1"/>
    <xf numFmtId="164" fontId="3" fillId="6" borderId="3" xfId="0" applyNumberFormat="1" applyFont="1" applyFill="1" applyBorder="1"/>
    <xf numFmtId="164" fontId="3" fillId="6" borderId="4" xfId="0" applyNumberFormat="1" applyFont="1" applyFill="1" applyBorder="1"/>
    <xf numFmtId="164" fontId="0" fillId="0" borderId="2" xfId="0" applyNumberFormat="1" applyBorder="1" applyAlignment="1" applyProtection="1">
      <alignment vertical="top"/>
      <protection locked="0"/>
    </xf>
    <xf numFmtId="164" fontId="5" fillId="0" borderId="0" xfId="0" applyNumberFormat="1" applyFont="1"/>
    <xf numFmtId="0" fontId="1" fillId="4" borderId="5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left" vertical="top" wrapText="1"/>
    </xf>
    <xf numFmtId="0" fontId="2" fillId="3" borderId="0" xfId="0" applyFont="1" applyFill="1" applyBorder="1" applyProtection="1"/>
    <xf numFmtId="0" fontId="2" fillId="0" borderId="0" xfId="0" applyFont="1" applyFill="1" applyBorder="1" applyProtection="1"/>
    <xf numFmtId="0" fontId="3" fillId="4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1" fillId="5" borderId="0" xfId="0" applyFont="1" applyFill="1" applyProtection="1"/>
    <xf numFmtId="0" fontId="1" fillId="0" borderId="0" xfId="0" applyFont="1" applyProtection="1"/>
    <xf numFmtId="9" fontId="0" fillId="0" borderId="0" xfId="0" applyNumberFormat="1" applyFill="1" applyProtection="1"/>
    <xf numFmtId="3" fontId="0" fillId="0" borderId="0" xfId="0" applyNumberFormat="1" applyProtection="1"/>
    <xf numFmtId="0" fontId="0" fillId="5" borderId="0" xfId="0" applyFill="1" applyProtection="1"/>
    <xf numFmtId="0" fontId="1" fillId="0" borderId="0" xfId="0" applyFont="1" applyFill="1" applyProtection="1"/>
    <xf numFmtId="0" fontId="4" fillId="0" borderId="0" xfId="0" applyFont="1" applyProtection="1"/>
    <xf numFmtId="0" fontId="1" fillId="0" borderId="1" xfId="0" applyFont="1" applyBorder="1" applyProtection="1"/>
    <xf numFmtId="0" fontId="0" fillId="4" borderId="0" xfId="0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1" fillId="4" borderId="5" xfId="0" applyFont="1" applyFill="1" applyBorder="1" applyProtection="1"/>
    <xf numFmtId="164" fontId="0" fillId="0" borderId="2" xfId="0" applyNumberFormat="1" applyFill="1" applyBorder="1" applyProtection="1"/>
    <xf numFmtId="164" fontId="0" fillId="0" borderId="6" xfId="0" applyNumberFormat="1" applyFill="1" applyBorder="1" applyProtection="1"/>
    <xf numFmtId="0" fontId="3" fillId="4" borderId="7" xfId="0" applyFont="1" applyFill="1" applyBorder="1" applyProtection="1"/>
    <xf numFmtId="164" fontId="3" fillId="6" borderId="3" xfId="0" applyNumberFormat="1" applyFont="1" applyFill="1" applyBorder="1" applyProtection="1"/>
    <xf numFmtId="164" fontId="3" fillId="6" borderId="4" xfId="0" applyNumberFormat="1" applyFont="1" applyFill="1" applyBorder="1" applyProtection="1"/>
    <xf numFmtId="0" fontId="0" fillId="0" borderId="0" xfId="0" applyFill="1" applyAlignment="1" applyProtection="1">
      <alignment vertical="top" wrapText="1"/>
    </xf>
    <xf numFmtId="0" fontId="5" fillId="0" borderId="0" xfId="0" applyFont="1" applyProtection="1"/>
    <xf numFmtId="164" fontId="5" fillId="0" borderId="0" xfId="0" applyNumberFormat="1" applyFont="1" applyProtection="1"/>
    <xf numFmtId="0" fontId="0" fillId="0" borderId="0" xfId="0" applyFill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top" wrapText="1"/>
    </xf>
    <xf numFmtId="0" fontId="1" fillId="2" borderId="1" xfId="0" applyFont="1" applyFill="1" applyBorder="1" applyProtection="1"/>
    <xf numFmtId="0" fontId="0" fillId="2" borderId="1" xfId="0" applyFill="1" applyBorder="1" applyProtection="1"/>
    <xf numFmtId="0" fontId="0" fillId="0" borderId="2" xfId="0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/>
    </xf>
    <xf numFmtId="164" fontId="0" fillId="0" borderId="2" xfId="0" applyNumberForma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14" fontId="1" fillId="2" borderId="1" xfId="0" applyNumberFormat="1" applyFont="1" applyFill="1" applyBorder="1" applyProtection="1"/>
    <xf numFmtId="0" fontId="6" fillId="2" borderId="1" xfId="0" applyFont="1" applyFill="1" applyBorder="1" applyAlignment="1" applyProtection="1">
      <alignment horizontal="righ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topLeftCell="A23" zoomScaleNormal="100" workbookViewId="0">
      <selection activeCell="F44" sqref="F44"/>
    </sheetView>
  </sheetViews>
  <sheetFormatPr baseColWidth="10" defaultRowHeight="12.75" outlineLevelRow="1" x14ac:dyDescent="0.2"/>
  <cols>
    <col min="1" max="2" width="1.7109375" style="10" customWidth="1"/>
    <col min="3" max="3" width="24.28515625" customWidth="1"/>
    <col min="4" max="4" width="38" customWidth="1"/>
    <col min="5" max="5" width="26.85546875" customWidth="1"/>
    <col min="6" max="6" width="30.42578125" bestFit="1" customWidth="1"/>
    <col min="7" max="7" width="21.140625" customWidth="1"/>
    <col min="8" max="9" width="17" customWidth="1"/>
    <col min="11" max="16384" width="11.42578125" style="10"/>
  </cols>
  <sheetData>
    <row r="1" spans="3:12" s="9" customFormat="1" hidden="1" outlineLevel="1" x14ac:dyDescent="0.2">
      <c r="C1" s="3" t="s">
        <v>35</v>
      </c>
      <c r="D1" s="3"/>
      <c r="E1" s="3"/>
      <c r="F1" s="3"/>
      <c r="G1" s="3"/>
      <c r="H1" s="3"/>
      <c r="I1" s="3"/>
      <c r="J1" s="3"/>
      <c r="L1" s="3" t="s">
        <v>32</v>
      </c>
    </row>
    <row r="2" spans="3:12" hidden="1" outlineLevel="1" x14ac:dyDescent="0.2">
      <c r="C2" s="4" t="s">
        <v>1</v>
      </c>
      <c r="D2" s="4"/>
      <c r="F2" s="4" t="s">
        <v>0</v>
      </c>
      <c r="G2" s="4"/>
      <c r="I2" s="4" t="s">
        <v>21</v>
      </c>
      <c r="J2" s="4"/>
    </row>
    <row r="3" spans="3:12" hidden="1" outlineLevel="1" x14ac:dyDescent="0.2">
      <c r="C3" s="5"/>
      <c r="D3" s="10"/>
      <c r="F3" s="5"/>
      <c r="G3" s="10"/>
      <c r="I3" s="1" t="s">
        <v>25</v>
      </c>
      <c r="J3" s="10"/>
      <c r="L3" s="14">
        <v>0.5</v>
      </c>
    </row>
    <row r="4" spans="3:12" hidden="1" outlineLevel="1" x14ac:dyDescent="0.2">
      <c r="C4" s="5" t="s">
        <v>40</v>
      </c>
      <c r="D4" s="10"/>
      <c r="F4" s="5" t="s">
        <v>7</v>
      </c>
      <c r="G4" s="10"/>
      <c r="I4" s="1" t="s">
        <v>22</v>
      </c>
      <c r="J4" s="10">
        <v>1</v>
      </c>
      <c r="L4" s="13">
        <v>30000</v>
      </c>
    </row>
    <row r="5" spans="3:12" hidden="1" outlineLevel="1" x14ac:dyDescent="0.2">
      <c r="C5" s="5" t="s">
        <v>41</v>
      </c>
      <c r="D5" s="10"/>
      <c r="F5" s="6" t="s">
        <v>8</v>
      </c>
      <c r="G5" s="10" t="s">
        <v>9</v>
      </c>
      <c r="I5" s="1" t="s">
        <v>23</v>
      </c>
      <c r="J5" s="10">
        <v>2</v>
      </c>
      <c r="L5" s="13">
        <f>L4*J5</f>
        <v>60000</v>
      </c>
    </row>
    <row r="6" spans="3:12" hidden="1" outlineLevel="1" x14ac:dyDescent="0.2">
      <c r="C6" s="6" t="s">
        <v>3</v>
      </c>
      <c r="D6" s="10"/>
      <c r="F6" s="6" t="s">
        <v>10</v>
      </c>
      <c r="G6" s="10"/>
      <c r="I6" s="1" t="s">
        <v>24</v>
      </c>
      <c r="J6" s="10">
        <v>3</v>
      </c>
      <c r="L6" s="13">
        <f>L4*J6</f>
        <v>90000</v>
      </c>
    </row>
    <row r="7" spans="3:12" hidden="1" outlineLevel="1" x14ac:dyDescent="0.2">
      <c r="C7" s="6" t="s">
        <v>2</v>
      </c>
      <c r="D7" s="10"/>
      <c r="F7" s="6" t="s">
        <v>11</v>
      </c>
      <c r="G7" s="35" t="s">
        <v>12</v>
      </c>
      <c r="J7" s="10"/>
    </row>
    <row r="8" spans="3:12" hidden="1" outlineLevel="1" x14ac:dyDescent="0.2">
      <c r="C8" s="5" t="s">
        <v>4</v>
      </c>
      <c r="D8" s="35" t="s">
        <v>5</v>
      </c>
      <c r="F8" s="5" t="s">
        <v>13</v>
      </c>
      <c r="G8" s="10"/>
      <c r="J8" s="10"/>
    </row>
    <row r="9" spans="3:12" hidden="1" outlineLevel="1" x14ac:dyDescent="0.2">
      <c r="C9" s="5" t="s">
        <v>6</v>
      </c>
      <c r="D9" s="10"/>
      <c r="F9" s="6" t="s">
        <v>14</v>
      </c>
      <c r="G9" s="10" t="s">
        <v>15</v>
      </c>
      <c r="J9" s="10"/>
    </row>
    <row r="10" spans="3:12" hidden="1" outlineLevel="1" x14ac:dyDescent="0.2">
      <c r="C10" s="5"/>
      <c r="D10" s="10"/>
      <c r="F10" s="6" t="s">
        <v>53</v>
      </c>
      <c r="G10" s="10"/>
      <c r="J10" s="10"/>
    </row>
    <row r="11" spans="3:12" hidden="1" outlineLevel="1" x14ac:dyDescent="0.2">
      <c r="C11" s="6"/>
      <c r="D11" s="10"/>
      <c r="F11" s="6" t="s">
        <v>16</v>
      </c>
      <c r="G11" s="10"/>
      <c r="J11" s="10"/>
    </row>
    <row r="12" spans="3:12" hidden="1" outlineLevel="1" x14ac:dyDescent="0.2">
      <c r="C12" s="6"/>
      <c r="D12" s="10"/>
      <c r="F12" s="6" t="s">
        <v>17</v>
      </c>
      <c r="G12" s="10"/>
      <c r="J12" s="10"/>
    </row>
    <row r="13" spans="3:12" hidden="1" outlineLevel="1" x14ac:dyDescent="0.2">
      <c r="C13" s="6"/>
      <c r="D13" s="10"/>
      <c r="F13" s="6" t="s">
        <v>18</v>
      </c>
      <c r="G13" s="10" t="s">
        <v>19</v>
      </c>
      <c r="J13" s="10"/>
    </row>
    <row r="14" spans="3:12" hidden="1" outlineLevel="1" x14ac:dyDescent="0.2">
      <c r="C14" s="6"/>
      <c r="D14" s="10"/>
      <c r="F14" s="6" t="s">
        <v>6</v>
      </c>
      <c r="G14" s="10"/>
      <c r="J14" s="10"/>
    </row>
    <row r="15" spans="3:12" hidden="1" outlineLevel="1" x14ac:dyDescent="0.2">
      <c r="C15" s="6"/>
      <c r="D15" s="10"/>
      <c r="F15" s="6"/>
      <c r="G15" s="10"/>
      <c r="H15" s="10"/>
      <c r="I15" s="10"/>
      <c r="J15" s="10"/>
    </row>
    <row r="16" spans="3:12" hidden="1" outlineLevel="1" x14ac:dyDescent="0.2">
      <c r="C16" s="6"/>
      <c r="D16" s="10"/>
      <c r="F16" s="6"/>
      <c r="G16" s="10"/>
      <c r="J16" s="10"/>
    </row>
    <row r="17" spans="1:10" hidden="1" outlineLevel="1" x14ac:dyDescent="0.2">
      <c r="C17" s="6"/>
      <c r="D17" s="10"/>
      <c r="F17" s="6"/>
      <c r="G17" s="10"/>
      <c r="J17" s="10"/>
    </row>
    <row r="18" spans="1:10" hidden="1" outlineLevel="1" x14ac:dyDescent="0.2">
      <c r="C18" s="6"/>
      <c r="D18" s="10"/>
      <c r="F18" s="6"/>
      <c r="G18" s="10"/>
      <c r="J18" s="10"/>
    </row>
    <row r="19" spans="1:10" hidden="1" outlineLevel="1" x14ac:dyDescent="0.2">
      <c r="C19" s="6"/>
      <c r="D19" s="10"/>
      <c r="F19" s="6"/>
      <c r="G19" s="10"/>
      <c r="J19" s="10"/>
    </row>
    <row r="20" spans="1:10" hidden="1" outlineLevel="1" x14ac:dyDescent="0.2">
      <c r="C20" s="6"/>
      <c r="D20" s="10"/>
      <c r="F20" s="6"/>
      <c r="G20" s="10"/>
      <c r="J20" s="10"/>
    </row>
    <row r="21" spans="1:10" hidden="1" outlineLevel="1" x14ac:dyDescent="0.2">
      <c r="C21" s="6"/>
      <c r="D21" s="10"/>
      <c r="F21" s="6"/>
      <c r="G21" s="10"/>
      <c r="J21" s="10"/>
    </row>
    <row r="22" spans="1:10" hidden="1" outlineLevel="1" x14ac:dyDescent="0.2">
      <c r="C22" s="6"/>
      <c r="D22" s="10"/>
      <c r="F22" s="6"/>
      <c r="G22" s="10"/>
      <c r="J22" s="10"/>
    </row>
    <row r="23" spans="1:10" ht="20.25" collapsed="1" x14ac:dyDescent="0.3">
      <c r="A23" s="2" t="s">
        <v>65</v>
      </c>
      <c r="C23" s="10"/>
    </row>
    <row r="25" spans="1:10" x14ac:dyDescent="0.2">
      <c r="C25" s="17" t="s">
        <v>20</v>
      </c>
      <c r="D25" s="76" t="s">
        <v>42</v>
      </c>
      <c r="E25" s="76"/>
      <c r="G25" s="10"/>
      <c r="H25" s="10"/>
      <c r="I25" s="10"/>
    </row>
    <row r="26" spans="1:10" ht="6" customHeight="1" x14ac:dyDescent="0.2">
      <c r="G26" s="10"/>
      <c r="H26" s="10"/>
      <c r="I26" s="10"/>
    </row>
    <row r="27" spans="1:10" x14ac:dyDescent="0.2">
      <c r="C27" s="17" t="s">
        <v>64</v>
      </c>
      <c r="D27" s="76"/>
      <c r="E27" s="76"/>
      <c r="G27" s="10"/>
      <c r="H27" s="10"/>
      <c r="I27" s="10"/>
    </row>
    <row r="28" spans="1:10" ht="6" customHeight="1" x14ac:dyDescent="0.2">
      <c r="G28" s="10"/>
      <c r="H28" s="10"/>
      <c r="I28" s="10"/>
    </row>
    <row r="29" spans="1:10" x14ac:dyDescent="0.2">
      <c r="C29" s="17" t="s">
        <v>39</v>
      </c>
      <c r="D29" s="21"/>
      <c r="G29" s="10"/>
      <c r="H29" s="10"/>
      <c r="I29" s="10"/>
    </row>
    <row r="30" spans="1:10" ht="6" customHeight="1" x14ac:dyDescent="0.2">
      <c r="H30" s="1"/>
      <c r="I30" s="10"/>
    </row>
    <row r="31" spans="1:10" x14ac:dyDescent="0.2">
      <c r="C31" s="17" t="s">
        <v>26</v>
      </c>
      <c r="D31" s="76"/>
      <c r="E31" s="76"/>
      <c r="H31" s="1"/>
      <c r="I31" s="10"/>
    </row>
    <row r="32" spans="1:10" x14ac:dyDescent="0.2">
      <c r="I32" s="10"/>
    </row>
    <row r="33" spans="1:10" x14ac:dyDescent="0.2">
      <c r="A33" s="3" t="s">
        <v>31</v>
      </c>
      <c r="B33" s="3"/>
      <c r="C33" s="3"/>
      <c r="D33" s="3"/>
      <c r="E33" s="3"/>
      <c r="F33" s="3"/>
      <c r="I33" s="10"/>
    </row>
    <row r="34" spans="1:10" x14ac:dyDescent="0.2">
      <c r="A34" s="3"/>
      <c r="I34" s="10"/>
    </row>
    <row r="35" spans="1:10" x14ac:dyDescent="0.2">
      <c r="A35" s="3"/>
      <c r="C35" s="15"/>
      <c r="D35" s="18" t="s">
        <v>29</v>
      </c>
      <c r="E35" s="19" t="s">
        <v>30</v>
      </c>
      <c r="I35" s="10"/>
    </row>
    <row r="36" spans="1:10" x14ac:dyDescent="0.2">
      <c r="A36" s="3"/>
      <c r="C36" s="34" t="s">
        <v>28</v>
      </c>
      <c r="D36" s="28">
        <f>F43+F72</f>
        <v>0</v>
      </c>
      <c r="E36" s="29" t="e">
        <f>D36/VLOOKUP(D29,I3:J6,2,FALSE)</f>
        <v>#N/A</v>
      </c>
      <c r="I36" s="10"/>
    </row>
    <row r="37" spans="1:10" ht="6" customHeight="1" x14ac:dyDescent="0.2">
      <c r="A37" s="3"/>
      <c r="I37" s="10"/>
    </row>
    <row r="38" spans="1:10" x14ac:dyDescent="0.2">
      <c r="A38" s="3"/>
      <c r="C38" s="27" t="s">
        <v>31</v>
      </c>
      <c r="D38" s="30" t="e">
        <f>IF(D36*L3&gt;VLOOKUP(D29,I4:L6,4,FALSE),VLOOKUP(D29,I4:L6,4,FALSE),D36*L3)</f>
        <v>#N/A</v>
      </c>
      <c r="E38" s="31" t="e">
        <f>D38/VLOOKUP(D29,I3:J6,2,FALSE)</f>
        <v>#N/A</v>
      </c>
      <c r="I38" s="10"/>
    </row>
    <row r="39" spans="1:10" x14ac:dyDescent="0.2">
      <c r="I39" s="10"/>
    </row>
    <row r="40" spans="1:10" s="9" customFormat="1" x14ac:dyDescent="0.2">
      <c r="A40" s="3" t="s">
        <v>1</v>
      </c>
      <c r="B40" s="3"/>
      <c r="C40" s="3"/>
      <c r="D40" s="3"/>
      <c r="E40" s="3"/>
      <c r="F40" s="3"/>
      <c r="I40" s="10"/>
    </row>
    <row r="41" spans="1:10" s="11" customFormat="1" ht="25.5" customHeight="1" x14ac:dyDescent="0.2">
      <c r="A41" s="3"/>
      <c r="C41" s="75" t="s">
        <v>43</v>
      </c>
      <c r="D41" s="75"/>
      <c r="E41" s="75"/>
      <c r="F41" s="75"/>
      <c r="I41" s="10"/>
    </row>
    <row r="42" spans="1:10" x14ac:dyDescent="0.2">
      <c r="A42" s="3"/>
      <c r="F42" s="10"/>
      <c r="G42" s="10"/>
      <c r="H42" s="10"/>
      <c r="I42" s="10"/>
      <c r="J42" s="10"/>
    </row>
    <row r="43" spans="1:10" x14ac:dyDescent="0.2">
      <c r="A43" s="3"/>
      <c r="C43" s="16" t="s">
        <v>34</v>
      </c>
      <c r="F43" s="33">
        <f>SUM(F45:F67)</f>
        <v>0</v>
      </c>
      <c r="G43" s="10"/>
      <c r="H43" s="10"/>
      <c r="I43" s="10"/>
      <c r="J43" s="10"/>
    </row>
    <row r="44" spans="1:10" s="12" customFormat="1" ht="25.5" x14ac:dyDescent="0.2">
      <c r="A44" s="3"/>
      <c r="C44" s="7" t="s">
        <v>36</v>
      </c>
      <c r="D44" s="7" t="s">
        <v>46</v>
      </c>
      <c r="E44" s="7" t="s">
        <v>52</v>
      </c>
      <c r="F44" s="8" t="s">
        <v>27</v>
      </c>
      <c r="I44" s="10"/>
    </row>
    <row r="45" spans="1:10" x14ac:dyDescent="0.2">
      <c r="A45" s="3"/>
      <c r="C45" s="22"/>
      <c r="D45" s="23"/>
      <c r="E45" s="23"/>
      <c r="F45" s="32"/>
      <c r="G45" s="10"/>
      <c r="H45" s="10"/>
      <c r="I45" s="10"/>
      <c r="J45" s="10"/>
    </row>
    <row r="46" spans="1:10" x14ac:dyDescent="0.2">
      <c r="A46" s="3"/>
      <c r="C46" s="22"/>
      <c r="D46" s="23"/>
      <c r="E46" s="23"/>
      <c r="F46" s="32"/>
      <c r="G46" s="10"/>
      <c r="H46" s="10"/>
      <c r="I46" s="10"/>
      <c r="J46" s="10"/>
    </row>
    <row r="47" spans="1:10" x14ac:dyDescent="0.2">
      <c r="A47" s="3"/>
      <c r="C47" s="22"/>
      <c r="D47" s="23"/>
      <c r="E47" s="23"/>
      <c r="F47" s="32"/>
      <c r="G47" s="10"/>
      <c r="H47" s="10"/>
      <c r="I47" s="10"/>
      <c r="J47" s="10"/>
    </row>
    <row r="48" spans="1:10" x14ac:dyDescent="0.2">
      <c r="A48" s="3"/>
      <c r="C48" s="22"/>
      <c r="D48" s="25"/>
      <c r="E48" s="25"/>
      <c r="F48" s="32"/>
      <c r="G48" s="10"/>
      <c r="H48" s="10"/>
      <c r="I48" s="10"/>
      <c r="J48" s="10"/>
    </row>
    <row r="49" spans="1:10" x14ac:dyDescent="0.2">
      <c r="A49" s="3"/>
      <c r="C49" s="22"/>
      <c r="D49" s="25"/>
      <c r="E49" s="25"/>
      <c r="F49" s="32"/>
      <c r="G49" s="10"/>
      <c r="H49" s="10"/>
      <c r="I49" s="10"/>
      <c r="J49" s="10"/>
    </row>
    <row r="50" spans="1:10" x14ac:dyDescent="0.2">
      <c r="A50" s="3"/>
      <c r="C50" s="22"/>
      <c r="D50" s="25"/>
      <c r="E50" s="25"/>
      <c r="F50" s="32"/>
      <c r="G50" s="10"/>
      <c r="H50" s="10"/>
      <c r="I50" s="10"/>
      <c r="J50" s="10"/>
    </row>
    <row r="51" spans="1:10" x14ac:dyDescent="0.2">
      <c r="A51" s="3"/>
      <c r="C51" s="22"/>
      <c r="D51" s="25"/>
      <c r="E51" s="25"/>
      <c r="F51" s="32"/>
      <c r="G51" s="10"/>
      <c r="H51" s="10"/>
      <c r="I51" s="10"/>
      <c r="J51" s="10"/>
    </row>
    <row r="52" spans="1:10" x14ac:dyDescent="0.2">
      <c r="A52" s="3"/>
      <c r="C52" s="22"/>
      <c r="D52" s="25"/>
      <c r="E52" s="25"/>
      <c r="F52" s="32"/>
      <c r="G52" s="10"/>
      <c r="H52" s="10"/>
      <c r="I52" s="10"/>
      <c r="J52" s="10"/>
    </row>
    <row r="53" spans="1:10" x14ac:dyDescent="0.2">
      <c r="A53" s="3"/>
      <c r="C53" s="22"/>
      <c r="D53" s="25"/>
      <c r="E53" s="25"/>
      <c r="F53" s="32"/>
      <c r="G53" s="10"/>
      <c r="H53" s="10"/>
      <c r="I53" s="10"/>
      <c r="J53" s="10"/>
    </row>
    <row r="54" spans="1:10" x14ac:dyDescent="0.2">
      <c r="A54" s="3"/>
      <c r="C54" s="22"/>
      <c r="D54" s="23"/>
      <c r="E54" s="26"/>
      <c r="F54" s="32"/>
      <c r="G54" s="10"/>
      <c r="H54" s="10"/>
      <c r="I54" s="10"/>
      <c r="J54" s="10"/>
    </row>
    <row r="55" spans="1:10" x14ac:dyDescent="0.2">
      <c r="A55" s="3"/>
      <c r="C55" s="22"/>
      <c r="D55" s="25"/>
      <c r="E55" s="25"/>
      <c r="F55" s="32"/>
      <c r="G55" s="10"/>
      <c r="H55" s="10"/>
      <c r="I55" s="10"/>
      <c r="J55" s="10"/>
    </row>
    <row r="56" spans="1:10" x14ac:dyDescent="0.2">
      <c r="A56" s="3"/>
      <c r="C56" s="22"/>
      <c r="D56" s="25"/>
      <c r="E56" s="25"/>
      <c r="F56" s="32"/>
      <c r="G56" s="10"/>
      <c r="H56" s="10"/>
      <c r="I56" s="10"/>
      <c r="J56" s="10"/>
    </row>
    <row r="57" spans="1:10" x14ac:dyDescent="0.2">
      <c r="A57" s="3"/>
      <c r="C57" s="22"/>
      <c r="D57" s="25"/>
      <c r="E57" s="25"/>
      <c r="F57" s="32"/>
      <c r="G57" s="10"/>
      <c r="H57" s="10"/>
      <c r="I57" s="10"/>
      <c r="J57" s="10"/>
    </row>
    <row r="58" spans="1:10" x14ac:dyDescent="0.2">
      <c r="A58" s="3"/>
      <c r="C58" s="22"/>
      <c r="D58" s="25"/>
      <c r="E58" s="25"/>
      <c r="F58" s="32"/>
      <c r="G58" s="10"/>
      <c r="H58" s="10"/>
      <c r="I58" s="10"/>
      <c r="J58" s="10"/>
    </row>
    <row r="59" spans="1:10" x14ac:dyDescent="0.2">
      <c r="A59" s="3"/>
      <c r="C59" s="22"/>
      <c r="D59" s="25"/>
      <c r="E59" s="25"/>
      <c r="F59" s="32"/>
      <c r="G59" s="10"/>
      <c r="H59" s="10"/>
      <c r="I59" s="10"/>
      <c r="J59" s="10"/>
    </row>
    <row r="60" spans="1:10" x14ac:dyDescent="0.2">
      <c r="A60" s="3"/>
      <c r="C60" s="22"/>
      <c r="D60" s="25"/>
      <c r="E60" s="25"/>
      <c r="F60" s="32"/>
      <c r="G60" s="10"/>
      <c r="H60" s="10"/>
      <c r="I60" s="10"/>
      <c r="J60" s="10"/>
    </row>
    <row r="61" spans="1:10" x14ac:dyDescent="0.2">
      <c r="A61" s="3"/>
      <c r="C61" s="22"/>
      <c r="D61" s="25"/>
      <c r="E61" s="25"/>
      <c r="F61" s="32"/>
      <c r="G61" s="10"/>
      <c r="H61" s="10"/>
      <c r="I61" s="10"/>
      <c r="J61" s="10"/>
    </row>
    <row r="62" spans="1:10" x14ac:dyDescent="0.2">
      <c r="A62" s="3"/>
      <c r="C62" s="22"/>
      <c r="D62" s="25"/>
      <c r="E62" s="25"/>
      <c r="F62" s="32"/>
      <c r="G62" s="10"/>
      <c r="H62" s="10"/>
      <c r="I62" s="10"/>
      <c r="J62" s="10"/>
    </row>
    <row r="63" spans="1:10" x14ac:dyDescent="0.2">
      <c r="A63" s="3"/>
      <c r="C63" s="22"/>
      <c r="D63" s="25"/>
      <c r="E63" s="25"/>
      <c r="F63" s="32"/>
      <c r="G63" s="10"/>
      <c r="H63" s="10"/>
      <c r="I63" s="10"/>
      <c r="J63" s="10"/>
    </row>
    <row r="64" spans="1:10" x14ac:dyDescent="0.2">
      <c r="A64" s="3"/>
      <c r="C64" s="22"/>
      <c r="D64" s="25"/>
      <c r="E64" s="25"/>
      <c r="F64" s="32"/>
      <c r="G64" s="10"/>
      <c r="H64" s="10"/>
      <c r="I64" s="10"/>
      <c r="J64" s="10"/>
    </row>
    <row r="65" spans="1:10" x14ac:dyDescent="0.2">
      <c r="A65" s="3"/>
      <c r="C65" s="22"/>
      <c r="D65" s="25"/>
      <c r="E65" s="25"/>
      <c r="F65" s="32"/>
      <c r="G65" s="10"/>
      <c r="H65" s="10"/>
      <c r="I65" s="10"/>
      <c r="J65" s="10"/>
    </row>
    <row r="66" spans="1:10" x14ac:dyDescent="0.2">
      <c r="A66" s="3"/>
      <c r="C66" s="22"/>
      <c r="D66" s="25"/>
      <c r="E66" s="25"/>
      <c r="F66" s="32"/>
      <c r="G66" s="10"/>
      <c r="H66" s="10"/>
      <c r="I66" s="10"/>
      <c r="J66" s="10"/>
    </row>
    <row r="67" spans="1:10" x14ac:dyDescent="0.2">
      <c r="A67" s="3"/>
      <c r="C67" s="22"/>
      <c r="D67" s="25"/>
      <c r="E67" s="25"/>
      <c r="F67" s="32"/>
      <c r="G67" s="10"/>
      <c r="H67" s="10"/>
      <c r="I67" s="10"/>
      <c r="J67" s="10"/>
    </row>
    <row r="69" spans="1:10" x14ac:dyDescent="0.2">
      <c r="A69" s="3" t="s">
        <v>0</v>
      </c>
      <c r="B69" s="3"/>
      <c r="C69" s="3"/>
      <c r="D69" s="3"/>
      <c r="E69" s="3"/>
      <c r="F69" s="3"/>
    </row>
    <row r="70" spans="1:10" x14ac:dyDescent="0.2">
      <c r="A70" s="3"/>
      <c r="C70" s="75" t="s">
        <v>44</v>
      </c>
      <c r="D70" s="75"/>
      <c r="E70" s="75"/>
      <c r="F70" s="75"/>
    </row>
    <row r="71" spans="1:10" x14ac:dyDescent="0.2">
      <c r="A71" s="3"/>
      <c r="C71" s="36"/>
      <c r="D71" s="36"/>
      <c r="E71" s="36"/>
      <c r="F71" s="36"/>
    </row>
    <row r="72" spans="1:10" x14ac:dyDescent="0.2">
      <c r="A72" s="3"/>
      <c r="C72" s="16" t="s">
        <v>33</v>
      </c>
      <c r="F72" s="33">
        <f>SUM(F74:F97)</f>
        <v>0</v>
      </c>
    </row>
    <row r="73" spans="1:10" ht="25.5" x14ac:dyDescent="0.2">
      <c r="A73" s="3"/>
      <c r="C73" s="7" t="s">
        <v>36</v>
      </c>
      <c r="D73" s="7" t="s">
        <v>46</v>
      </c>
      <c r="E73" s="7" t="s">
        <v>52</v>
      </c>
      <c r="F73" s="8" t="s">
        <v>27</v>
      </c>
    </row>
    <row r="74" spans="1:10" x14ac:dyDescent="0.2">
      <c r="A74" s="3"/>
      <c r="C74" s="22"/>
      <c r="D74" s="23"/>
      <c r="E74" s="23"/>
      <c r="F74" s="32"/>
    </row>
    <row r="75" spans="1:10" x14ac:dyDescent="0.2">
      <c r="A75" s="3"/>
      <c r="C75" s="22"/>
      <c r="D75" s="23"/>
      <c r="E75" s="23"/>
      <c r="F75" s="32"/>
    </row>
    <row r="76" spans="1:10" x14ac:dyDescent="0.2">
      <c r="A76" s="3"/>
      <c r="C76" s="22"/>
      <c r="D76" s="23"/>
      <c r="E76" s="25"/>
      <c r="F76" s="32"/>
    </row>
    <row r="77" spans="1:10" x14ac:dyDescent="0.2">
      <c r="A77" s="3"/>
      <c r="C77" s="22"/>
      <c r="D77" s="23"/>
      <c r="E77" s="25"/>
      <c r="F77" s="32"/>
    </row>
    <row r="78" spans="1:10" x14ac:dyDescent="0.2">
      <c r="A78" s="3"/>
      <c r="C78" s="22"/>
      <c r="D78" s="25"/>
      <c r="E78" s="25"/>
      <c r="F78" s="32"/>
    </row>
    <row r="79" spans="1:10" x14ac:dyDescent="0.2">
      <c r="A79" s="3"/>
      <c r="C79" s="22"/>
      <c r="D79" s="25"/>
      <c r="E79" s="25"/>
      <c r="F79" s="32"/>
    </row>
    <row r="80" spans="1:10" x14ac:dyDescent="0.2">
      <c r="A80" s="3"/>
      <c r="C80" s="22"/>
      <c r="D80" s="25"/>
      <c r="E80" s="25"/>
      <c r="F80" s="32"/>
    </row>
    <row r="81" spans="1:6" x14ac:dyDescent="0.2">
      <c r="A81" s="3"/>
      <c r="C81" s="22"/>
      <c r="D81" s="23"/>
      <c r="E81" s="26"/>
      <c r="F81" s="32"/>
    </row>
    <row r="82" spans="1:6" x14ac:dyDescent="0.2">
      <c r="A82" s="3"/>
      <c r="C82" s="22"/>
      <c r="D82" s="25"/>
      <c r="E82" s="25"/>
      <c r="F82" s="32"/>
    </row>
    <row r="83" spans="1:6" x14ac:dyDescent="0.2">
      <c r="A83" s="3"/>
      <c r="C83" s="22"/>
      <c r="D83" s="25"/>
      <c r="E83" s="25"/>
      <c r="F83" s="32"/>
    </row>
    <row r="84" spans="1:6" x14ac:dyDescent="0.2">
      <c r="A84" s="3"/>
      <c r="C84" s="22"/>
      <c r="D84" s="25"/>
      <c r="E84" s="25"/>
      <c r="F84" s="32"/>
    </row>
    <row r="85" spans="1:6" x14ac:dyDescent="0.2">
      <c r="A85" s="3"/>
      <c r="C85" s="22"/>
      <c r="D85" s="25"/>
      <c r="E85" s="25"/>
      <c r="F85" s="32"/>
    </row>
    <row r="86" spans="1:6" x14ac:dyDescent="0.2">
      <c r="A86" s="3"/>
      <c r="C86" s="22"/>
      <c r="D86" s="25"/>
      <c r="E86" s="25"/>
      <c r="F86" s="32"/>
    </row>
    <row r="87" spans="1:6" x14ac:dyDescent="0.2">
      <c r="A87" s="3"/>
      <c r="C87" s="22"/>
      <c r="D87" s="25"/>
      <c r="E87" s="25"/>
      <c r="F87" s="32"/>
    </row>
    <row r="88" spans="1:6" x14ac:dyDescent="0.2">
      <c r="A88" s="3"/>
      <c r="C88" s="22"/>
      <c r="D88" s="25"/>
      <c r="E88" s="25"/>
      <c r="F88" s="32"/>
    </row>
    <row r="89" spans="1:6" x14ac:dyDescent="0.2">
      <c r="A89" s="3"/>
      <c r="C89" s="22"/>
      <c r="D89" s="25"/>
      <c r="E89" s="25"/>
      <c r="F89" s="32"/>
    </row>
    <row r="90" spans="1:6" x14ac:dyDescent="0.2">
      <c r="A90" s="3"/>
      <c r="C90" s="22"/>
      <c r="D90" s="25"/>
      <c r="E90" s="25"/>
      <c r="F90" s="32"/>
    </row>
    <row r="91" spans="1:6" x14ac:dyDescent="0.2">
      <c r="A91" s="3"/>
      <c r="C91" s="22"/>
      <c r="D91" s="25"/>
      <c r="E91" s="25"/>
      <c r="F91" s="32"/>
    </row>
    <row r="92" spans="1:6" x14ac:dyDescent="0.2">
      <c r="A92" s="3"/>
      <c r="C92" s="22"/>
      <c r="D92" s="25"/>
      <c r="E92" s="25"/>
      <c r="F92" s="32"/>
    </row>
    <row r="93" spans="1:6" x14ac:dyDescent="0.2">
      <c r="A93" s="3"/>
      <c r="C93" s="22"/>
      <c r="D93" s="25"/>
      <c r="E93" s="25"/>
      <c r="F93" s="32"/>
    </row>
    <row r="94" spans="1:6" x14ac:dyDescent="0.2">
      <c r="A94" s="3"/>
      <c r="C94" s="22"/>
      <c r="D94" s="25"/>
      <c r="E94" s="25"/>
      <c r="F94" s="32"/>
    </row>
    <row r="95" spans="1:6" x14ac:dyDescent="0.2">
      <c r="A95" s="3"/>
      <c r="C95" s="22"/>
      <c r="D95" s="25"/>
      <c r="E95" s="25"/>
      <c r="F95" s="32"/>
    </row>
    <row r="96" spans="1:6" x14ac:dyDescent="0.2">
      <c r="A96" s="3"/>
      <c r="C96" s="22"/>
      <c r="D96" s="25"/>
      <c r="E96" s="25"/>
      <c r="F96" s="32"/>
    </row>
    <row r="97" spans="1:6" x14ac:dyDescent="0.2">
      <c r="A97" s="3"/>
      <c r="C97" s="22"/>
      <c r="D97" s="25"/>
      <c r="E97" s="25"/>
      <c r="F97" s="32"/>
    </row>
    <row r="100" spans="1:6" x14ac:dyDescent="0.2">
      <c r="C100" s="17" t="s">
        <v>37</v>
      </c>
      <c r="D100" s="20"/>
      <c r="E100" s="20"/>
    </row>
    <row r="102" spans="1:6" x14ac:dyDescent="0.2">
      <c r="C102" s="17" t="s">
        <v>38</v>
      </c>
      <c r="D102" s="24"/>
    </row>
  </sheetData>
  <sheetProtection algorithmName="SHA-512" hashValue="rmSYTcxrNK/DnZzYekbN9BvXZT0k7luodXp6kCruYqb1UlNIrY7jgBI4D7hPck3WKp/FK0j2nrJnl/PiqAFXtA==" saltValue="cgVnwLg0yakY2oCsALZBXA==" spinCount="100000" sheet="1" objects="1" scenarios="1"/>
  <mergeCells count="5">
    <mergeCell ref="C41:F41"/>
    <mergeCell ref="C70:F70"/>
    <mergeCell ref="D25:E25"/>
    <mergeCell ref="D31:E31"/>
    <mergeCell ref="D27:E27"/>
  </mergeCells>
  <conditionalFormatting sqref="C45:F67 C74:F97">
    <cfRule type="expression" dxfId="1" priority="1">
      <formula>ISODD(ROW())</formula>
    </cfRule>
  </conditionalFormatting>
  <dataValidations disablePrompts="1" count="3">
    <dataValidation type="list" allowBlank="1" showInputMessage="1" showErrorMessage="1" sqref="C74:C97">
      <formula1>$F$3:$F$22</formula1>
    </dataValidation>
    <dataValidation type="list" allowBlank="1" showInputMessage="1" showErrorMessage="1" sqref="D29">
      <formula1>$I$3:$I$6</formula1>
    </dataValidation>
    <dataValidation type="list" allowBlank="1" showInputMessage="1" showErrorMessage="1" sqref="C45:C67">
      <formula1>$C$3:$C$22</formula1>
    </dataValidation>
  </dataValidations>
  <pageMargins left="0.59055118110236227" right="0.39370078740157483" top="1.1811023622047245" bottom="0.59055118110236227" header="0.31496062992125984" footer="0.31496062992125984"/>
  <pageSetup paperSize="9" scale="70" orientation="portrait" r:id="rId1"/>
  <headerFooter scaleWithDoc="0">
    <oddHeader>&amp;L&amp;"Arial,Fett"Amt für Volksschule
&amp;"Arial,Standard"Schulunterstützung
Angebote und Entwicklung&amp;R
&amp;G</oddHeader>
  </headerFooter>
  <rowBreaks count="1" manualBreakCount="1">
    <brk id="6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tabSelected="1" view="pageLayout" topLeftCell="A23" zoomScaleNormal="100" workbookViewId="0">
      <selection activeCell="A24" sqref="A24"/>
    </sheetView>
  </sheetViews>
  <sheetFormatPr baseColWidth="10" defaultRowHeight="12.75" outlineLevelRow="1" x14ac:dyDescent="0.2"/>
  <cols>
    <col min="1" max="2" width="1.7109375" style="41" customWidth="1"/>
    <col min="3" max="3" width="24.28515625" style="40" customWidth="1"/>
    <col min="4" max="4" width="38" style="40" customWidth="1"/>
    <col min="5" max="5" width="26.85546875" style="40" customWidth="1"/>
    <col min="6" max="6" width="30.42578125" style="40" bestFit="1" customWidth="1"/>
    <col min="7" max="7" width="21.140625" style="40" customWidth="1"/>
    <col min="8" max="9" width="17" style="40" customWidth="1"/>
    <col min="10" max="10" width="11.42578125" style="40"/>
    <col min="11" max="16384" width="11.42578125" style="41"/>
  </cols>
  <sheetData>
    <row r="1" spans="3:12" s="38" customFormat="1" hidden="1" outlineLevel="1" x14ac:dyDescent="0.2">
      <c r="C1" s="37" t="s">
        <v>35</v>
      </c>
      <c r="D1" s="37"/>
      <c r="E1" s="37"/>
      <c r="F1" s="37"/>
      <c r="G1" s="37"/>
      <c r="H1" s="37"/>
      <c r="I1" s="37"/>
      <c r="J1" s="37"/>
      <c r="L1" s="37" t="s">
        <v>32</v>
      </c>
    </row>
    <row r="2" spans="3:12" hidden="1" outlineLevel="1" x14ac:dyDescent="0.2">
      <c r="C2" s="39" t="s">
        <v>1</v>
      </c>
      <c r="D2" s="39"/>
      <c r="F2" s="39" t="s">
        <v>0</v>
      </c>
      <c r="G2" s="39"/>
      <c r="I2" s="39" t="s">
        <v>21</v>
      </c>
      <c r="J2" s="39"/>
    </row>
    <row r="3" spans="3:12" hidden="1" outlineLevel="1" x14ac:dyDescent="0.2">
      <c r="C3" s="42"/>
      <c r="D3" s="41"/>
      <c r="F3" s="42"/>
      <c r="G3" s="41"/>
      <c r="I3" s="43" t="s">
        <v>25</v>
      </c>
      <c r="J3" s="41"/>
      <c r="L3" s="44">
        <v>0.5</v>
      </c>
    </row>
    <row r="4" spans="3:12" hidden="1" outlineLevel="1" x14ac:dyDescent="0.2">
      <c r="C4" s="42" t="s">
        <v>40</v>
      </c>
      <c r="D4" s="41"/>
      <c r="F4" s="42" t="s">
        <v>7</v>
      </c>
      <c r="G4" s="41"/>
      <c r="I4" s="43" t="s">
        <v>22</v>
      </c>
      <c r="J4" s="41">
        <v>1</v>
      </c>
      <c r="L4" s="45">
        <v>30000</v>
      </c>
    </row>
    <row r="5" spans="3:12" hidden="1" outlineLevel="1" x14ac:dyDescent="0.2">
      <c r="C5" s="42" t="s">
        <v>41</v>
      </c>
      <c r="D5" s="41"/>
      <c r="F5" s="46" t="s">
        <v>8</v>
      </c>
      <c r="G5" s="41" t="s">
        <v>9</v>
      </c>
      <c r="I5" s="43" t="s">
        <v>23</v>
      </c>
      <c r="J5" s="41">
        <v>2</v>
      </c>
      <c r="L5" s="45">
        <f>L4*J5</f>
        <v>60000</v>
      </c>
    </row>
    <row r="6" spans="3:12" hidden="1" outlineLevel="1" x14ac:dyDescent="0.2">
      <c r="C6" s="46" t="s">
        <v>3</v>
      </c>
      <c r="D6" s="41"/>
      <c r="F6" s="46" t="s">
        <v>10</v>
      </c>
      <c r="G6" s="41"/>
      <c r="I6" s="43" t="s">
        <v>24</v>
      </c>
      <c r="J6" s="41">
        <v>3</v>
      </c>
      <c r="L6" s="45">
        <f>L4*J6</f>
        <v>90000</v>
      </c>
    </row>
    <row r="7" spans="3:12" hidden="1" outlineLevel="1" x14ac:dyDescent="0.2">
      <c r="C7" s="46" t="s">
        <v>2</v>
      </c>
      <c r="D7" s="41"/>
      <c r="F7" s="46" t="s">
        <v>11</v>
      </c>
      <c r="G7" s="47" t="s">
        <v>12</v>
      </c>
      <c r="J7" s="41"/>
    </row>
    <row r="8" spans="3:12" hidden="1" outlineLevel="1" x14ac:dyDescent="0.2">
      <c r="C8" s="42" t="s">
        <v>4</v>
      </c>
      <c r="D8" s="47" t="s">
        <v>5</v>
      </c>
      <c r="F8" s="42" t="s">
        <v>13</v>
      </c>
      <c r="G8" s="41"/>
      <c r="J8" s="41"/>
    </row>
    <row r="9" spans="3:12" hidden="1" outlineLevel="1" x14ac:dyDescent="0.2">
      <c r="C9" s="42" t="s">
        <v>6</v>
      </c>
      <c r="D9" s="41"/>
      <c r="F9" s="46" t="s">
        <v>14</v>
      </c>
      <c r="G9" s="41" t="s">
        <v>15</v>
      </c>
      <c r="J9" s="41"/>
    </row>
    <row r="10" spans="3:12" hidden="1" outlineLevel="1" x14ac:dyDescent="0.2">
      <c r="C10" s="42"/>
      <c r="D10" s="41"/>
      <c r="F10" s="46" t="s">
        <v>53</v>
      </c>
      <c r="G10" s="41"/>
      <c r="J10" s="41"/>
    </row>
    <row r="11" spans="3:12" hidden="1" outlineLevel="1" x14ac:dyDescent="0.2">
      <c r="C11" s="46"/>
      <c r="D11" s="41"/>
      <c r="F11" s="46" t="s">
        <v>16</v>
      </c>
      <c r="G11" s="41"/>
      <c r="J11" s="41"/>
    </row>
    <row r="12" spans="3:12" hidden="1" outlineLevel="1" x14ac:dyDescent="0.2">
      <c r="C12" s="46"/>
      <c r="D12" s="41"/>
      <c r="F12" s="46" t="s">
        <v>17</v>
      </c>
      <c r="G12" s="41"/>
      <c r="J12" s="41"/>
    </row>
    <row r="13" spans="3:12" hidden="1" outlineLevel="1" x14ac:dyDescent="0.2">
      <c r="C13" s="46"/>
      <c r="D13" s="41"/>
      <c r="F13" s="46" t="s">
        <v>18</v>
      </c>
      <c r="G13" s="41" t="s">
        <v>19</v>
      </c>
      <c r="J13" s="41"/>
    </row>
    <row r="14" spans="3:12" hidden="1" outlineLevel="1" x14ac:dyDescent="0.2">
      <c r="C14" s="46"/>
      <c r="D14" s="41"/>
      <c r="F14" s="46" t="s">
        <v>6</v>
      </c>
      <c r="G14" s="41"/>
      <c r="J14" s="41"/>
    </row>
    <row r="15" spans="3:12" hidden="1" outlineLevel="1" x14ac:dyDescent="0.2">
      <c r="C15" s="46"/>
      <c r="D15" s="41"/>
      <c r="F15" s="46"/>
      <c r="G15" s="41"/>
      <c r="H15" s="41"/>
      <c r="I15" s="41"/>
      <c r="J15" s="41"/>
    </row>
    <row r="16" spans="3:12" hidden="1" outlineLevel="1" x14ac:dyDescent="0.2">
      <c r="C16" s="46"/>
      <c r="D16" s="41"/>
      <c r="F16" s="46"/>
      <c r="G16" s="41"/>
      <c r="J16" s="41"/>
    </row>
    <row r="17" spans="1:10" hidden="1" outlineLevel="1" x14ac:dyDescent="0.2">
      <c r="C17" s="46"/>
      <c r="D17" s="41"/>
      <c r="F17" s="46"/>
      <c r="G17" s="41"/>
      <c r="J17" s="41"/>
    </row>
    <row r="18" spans="1:10" hidden="1" outlineLevel="1" x14ac:dyDescent="0.2">
      <c r="C18" s="46"/>
      <c r="D18" s="41"/>
      <c r="F18" s="46"/>
      <c r="G18" s="41"/>
      <c r="J18" s="41"/>
    </row>
    <row r="19" spans="1:10" hidden="1" outlineLevel="1" x14ac:dyDescent="0.2">
      <c r="C19" s="46"/>
      <c r="D19" s="41"/>
      <c r="F19" s="46"/>
      <c r="G19" s="41"/>
      <c r="J19" s="41"/>
    </row>
    <row r="20" spans="1:10" hidden="1" outlineLevel="1" x14ac:dyDescent="0.2">
      <c r="C20" s="46"/>
      <c r="D20" s="41"/>
      <c r="F20" s="46"/>
      <c r="G20" s="41"/>
      <c r="J20" s="41"/>
    </row>
    <row r="21" spans="1:10" hidden="1" outlineLevel="1" x14ac:dyDescent="0.2">
      <c r="C21" s="46"/>
      <c r="D21" s="41"/>
      <c r="F21" s="46"/>
      <c r="G21" s="41"/>
      <c r="J21" s="41"/>
    </row>
    <row r="22" spans="1:10" hidden="1" outlineLevel="1" x14ac:dyDescent="0.2">
      <c r="C22" s="46"/>
      <c r="D22" s="41"/>
      <c r="F22" s="46"/>
      <c r="G22" s="41"/>
      <c r="J22" s="41"/>
    </row>
    <row r="23" spans="1:10" ht="20.25" collapsed="1" x14ac:dyDescent="0.3">
      <c r="A23" s="48" t="s">
        <v>65</v>
      </c>
      <c r="C23" s="41"/>
    </row>
    <row r="25" spans="1:10" x14ac:dyDescent="0.2">
      <c r="C25" s="49" t="s">
        <v>20</v>
      </c>
      <c r="D25" s="66" t="s">
        <v>42</v>
      </c>
      <c r="E25" s="74" t="s">
        <v>63</v>
      </c>
      <c r="G25" s="41"/>
      <c r="H25" s="41"/>
      <c r="I25" s="41"/>
    </row>
    <row r="26" spans="1:10" ht="6" customHeight="1" x14ac:dyDescent="0.2">
      <c r="G26" s="41"/>
      <c r="H26" s="41"/>
      <c r="I26" s="41"/>
    </row>
    <row r="27" spans="1:10" s="10" customFormat="1" x14ac:dyDescent="0.2">
      <c r="C27" s="17" t="s">
        <v>64</v>
      </c>
      <c r="D27" s="76"/>
      <c r="E27" s="76"/>
      <c r="F27"/>
      <c r="J27"/>
    </row>
    <row r="28" spans="1:10" ht="6" customHeight="1" x14ac:dyDescent="0.2">
      <c r="G28" s="41"/>
      <c r="H28" s="41"/>
      <c r="I28" s="41"/>
    </row>
    <row r="29" spans="1:10" x14ac:dyDescent="0.2">
      <c r="C29" s="49" t="s">
        <v>39</v>
      </c>
      <c r="D29" s="67" t="s">
        <v>24</v>
      </c>
      <c r="G29" s="41"/>
      <c r="H29" s="41"/>
      <c r="I29" s="41"/>
    </row>
    <row r="30" spans="1:10" ht="6" customHeight="1" x14ac:dyDescent="0.2">
      <c r="H30" s="43"/>
      <c r="I30" s="41"/>
    </row>
    <row r="31" spans="1:10" x14ac:dyDescent="0.2">
      <c r="C31" s="49" t="s">
        <v>26</v>
      </c>
      <c r="D31" s="66" t="s">
        <v>62</v>
      </c>
      <c r="E31" s="67"/>
      <c r="H31" s="43"/>
      <c r="I31" s="41"/>
    </row>
    <row r="32" spans="1:10" x14ac:dyDescent="0.2">
      <c r="I32" s="41"/>
    </row>
    <row r="33" spans="1:10" x14ac:dyDescent="0.2">
      <c r="A33" s="37" t="s">
        <v>31</v>
      </c>
      <c r="B33" s="37"/>
      <c r="C33" s="37"/>
      <c r="D33" s="37"/>
      <c r="E33" s="37"/>
      <c r="F33" s="37"/>
      <c r="I33" s="41"/>
    </row>
    <row r="34" spans="1:10" x14ac:dyDescent="0.2">
      <c r="A34" s="37"/>
      <c r="I34" s="41"/>
    </row>
    <row r="35" spans="1:10" x14ac:dyDescent="0.2">
      <c r="A35" s="37"/>
      <c r="C35" s="50"/>
      <c r="D35" s="51" t="s">
        <v>29</v>
      </c>
      <c r="E35" s="52" t="s">
        <v>30</v>
      </c>
      <c r="I35" s="41"/>
    </row>
    <row r="36" spans="1:10" x14ac:dyDescent="0.2">
      <c r="A36" s="37"/>
      <c r="C36" s="53" t="s">
        <v>28</v>
      </c>
      <c r="D36" s="54">
        <f>F43+F72</f>
        <v>87640</v>
      </c>
      <c r="E36" s="55">
        <f>D36/VLOOKUP(D29,I3:J6,2,FALSE)</f>
        <v>29213.333333333332</v>
      </c>
      <c r="I36" s="41"/>
    </row>
    <row r="37" spans="1:10" ht="6" customHeight="1" x14ac:dyDescent="0.2">
      <c r="A37" s="37"/>
      <c r="I37" s="41"/>
    </row>
    <row r="38" spans="1:10" x14ac:dyDescent="0.2">
      <c r="A38" s="37"/>
      <c r="C38" s="56" t="s">
        <v>31</v>
      </c>
      <c r="D38" s="57">
        <f>IF(D36*L3&gt;VLOOKUP(D29,I4:L6,4,FALSE),VLOOKUP(D29,I4:L6,4,FALSE),D36*L3)</f>
        <v>43820</v>
      </c>
      <c r="E38" s="58">
        <f>D38/VLOOKUP(D29,I3:J6,2,FALSE)</f>
        <v>14606.666666666666</v>
      </c>
      <c r="I38" s="41"/>
    </row>
    <row r="39" spans="1:10" x14ac:dyDescent="0.2">
      <c r="I39" s="41"/>
    </row>
    <row r="40" spans="1:10" s="38" customFormat="1" x14ac:dyDescent="0.2">
      <c r="A40" s="37" t="s">
        <v>1</v>
      </c>
      <c r="B40" s="37"/>
      <c r="C40" s="37"/>
      <c r="D40" s="37"/>
      <c r="E40" s="37"/>
      <c r="F40" s="37"/>
      <c r="I40" s="41"/>
    </row>
    <row r="41" spans="1:10" s="59" customFormat="1" ht="25.5" customHeight="1" x14ac:dyDescent="0.2">
      <c r="A41" s="37"/>
      <c r="C41" s="77" t="s">
        <v>43</v>
      </c>
      <c r="D41" s="77"/>
      <c r="E41" s="77"/>
      <c r="F41" s="77"/>
      <c r="I41" s="41"/>
    </row>
    <row r="42" spans="1:10" x14ac:dyDescent="0.2">
      <c r="A42" s="37"/>
      <c r="F42" s="41"/>
      <c r="G42" s="41"/>
      <c r="H42" s="41"/>
      <c r="I42" s="41"/>
      <c r="J42" s="41"/>
    </row>
    <row r="43" spans="1:10" x14ac:dyDescent="0.2">
      <c r="A43" s="37"/>
      <c r="C43" s="60" t="s">
        <v>34</v>
      </c>
      <c r="F43" s="61">
        <f>SUM(F45:F67)</f>
        <v>74850</v>
      </c>
      <c r="G43" s="41"/>
      <c r="H43" s="41"/>
      <c r="I43" s="41"/>
      <c r="J43" s="41"/>
    </row>
    <row r="44" spans="1:10" s="62" customFormat="1" ht="25.5" x14ac:dyDescent="0.2">
      <c r="A44" s="37"/>
      <c r="C44" s="63" t="s">
        <v>36</v>
      </c>
      <c r="D44" s="63" t="s">
        <v>46</v>
      </c>
      <c r="E44" s="63" t="s">
        <v>52</v>
      </c>
      <c r="F44" s="64" t="s">
        <v>27</v>
      </c>
      <c r="I44" s="41"/>
    </row>
    <row r="45" spans="1:10" x14ac:dyDescent="0.2">
      <c r="A45" s="37"/>
      <c r="C45" s="68" t="s">
        <v>40</v>
      </c>
      <c r="D45" s="69" t="s">
        <v>49</v>
      </c>
      <c r="E45" s="69" t="s">
        <v>50</v>
      </c>
      <c r="F45" s="70">
        <v>60000</v>
      </c>
      <c r="G45" s="41"/>
      <c r="H45" s="41"/>
      <c r="I45" s="41"/>
      <c r="J45" s="41"/>
    </row>
    <row r="46" spans="1:10" x14ac:dyDescent="0.2">
      <c r="A46" s="37"/>
      <c r="C46" s="68" t="s">
        <v>41</v>
      </c>
      <c r="D46" s="69" t="s">
        <v>47</v>
      </c>
      <c r="E46" s="69" t="s">
        <v>48</v>
      </c>
      <c r="F46" s="70">
        <v>10000</v>
      </c>
      <c r="G46" s="41"/>
      <c r="H46" s="41"/>
      <c r="I46" s="41"/>
      <c r="J46" s="41"/>
    </row>
    <row r="47" spans="1:10" x14ac:dyDescent="0.2">
      <c r="A47" s="37"/>
      <c r="C47" s="68" t="s">
        <v>2</v>
      </c>
      <c r="D47" s="69" t="s">
        <v>61</v>
      </c>
      <c r="E47" s="69"/>
      <c r="F47" s="70">
        <v>3500</v>
      </c>
      <c r="G47" s="41"/>
      <c r="H47" s="41"/>
      <c r="I47" s="41"/>
      <c r="J47" s="41"/>
    </row>
    <row r="48" spans="1:10" x14ac:dyDescent="0.2">
      <c r="A48" s="37"/>
      <c r="C48" s="68" t="s">
        <v>4</v>
      </c>
      <c r="D48" s="71" t="s">
        <v>57</v>
      </c>
      <c r="E48" s="71" t="s">
        <v>59</v>
      </c>
      <c r="F48" s="70">
        <v>500</v>
      </c>
      <c r="G48" s="41"/>
      <c r="H48" s="41"/>
      <c r="I48" s="41"/>
      <c r="J48" s="41"/>
    </row>
    <row r="49" spans="1:10" x14ac:dyDescent="0.2">
      <c r="A49" s="37"/>
      <c r="C49" s="68" t="s">
        <v>4</v>
      </c>
      <c r="D49" s="71" t="s">
        <v>60</v>
      </c>
      <c r="E49" s="71" t="s">
        <v>59</v>
      </c>
      <c r="F49" s="70">
        <v>850</v>
      </c>
      <c r="G49" s="41"/>
      <c r="H49" s="41"/>
      <c r="I49" s="41"/>
      <c r="J49" s="41"/>
    </row>
    <row r="50" spans="1:10" x14ac:dyDescent="0.2">
      <c r="A50" s="37"/>
      <c r="C50" s="68"/>
      <c r="D50" s="71"/>
      <c r="E50" s="71"/>
      <c r="F50" s="70"/>
      <c r="G50" s="41"/>
      <c r="H50" s="41"/>
      <c r="I50" s="41"/>
      <c r="J50" s="41"/>
    </row>
    <row r="51" spans="1:10" x14ac:dyDescent="0.2">
      <c r="A51" s="37"/>
      <c r="C51" s="68"/>
      <c r="D51" s="71"/>
      <c r="E51" s="71"/>
      <c r="F51" s="70"/>
      <c r="G51" s="41"/>
      <c r="H51" s="41"/>
      <c r="I51" s="41"/>
      <c r="J51" s="41"/>
    </row>
    <row r="52" spans="1:10" x14ac:dyDescent="0.2">
      <c r="A52" s="37"/>
      <c r="C52" s="68"/>
      <c r="D52" s="71"/>
      <c r="E52" s="71"/>
      <c r="F52" s="70"/>
      <c r="G52" s="41"/>
      <c r="H52" s="41"/>
      <c r="I52" s="41"/>
      <c r="J52" s="41"/>
    </row>
    <row r="53" spans="1:10" x14ac:dyDescent="0.2">
      <c r="A53" s="37"/>
      <c r="C53" s="68"/>
      <c r="D53" s="71"/>
      <c r="E53" s="71"/>
      <c r="F53" s="70"/>
      <c r="G53" s="41"/>
      <c r="H53" s="41"/>
      <c r="I53" s="41"/>
      <c r="J53" s="41"/>
    </row>
    <row r="54" spans="1:10" x14ac:dyDescent="0.2">
      <c r="A54" s="37"/>
      <c r="C54" s="68"/>
      <c r="D54" s="69"/>
      <c r="E54" s="72"/>
      <c r="F54" s="70"/>
      <c r="G54" s="41"/>
      <c r="H54" s="41"/>
      <c r="I54" s="41"/>
      <c r="J54" s="41"/>
    </row>
    <row r="55" spans="1:10" x14ac:dyDescent="0.2">
      <c r="A55" s="37"/>
      <c r="C55" s="68"/>
      <c r="D55" s="71"/>
      <c r="E55" s="71"/>
      <c r="F55" s="70"/>
      <c r="G55" s="41"/>
      <c r="H55" s="41"/>
      <c r="I55" s="41"/>
      <c r="J55" s="41"/>
    </row>
    <row r="56" spans="1:10" x14ac:dyDescent="0.2">
      <c r="A56" s="37"/>
      <c r="C56" s="68"/>
      <c r="D56" s="71"/>
      <c r="E56" s="71"/>
      <c r="F56" s="70"/>
      <c r="G56" s="41"/>
      <c r="H56" s="41"/>
      <c r="I56" s="41"/>
      <c r="J56" s="41"/>
    </row>
    <row r="57" spans="1:10" x14ac:dyDescent="0.2">
      <c r="A57" s="37"/>
      <c r="C57" s="68"/>
      <c r="D57" s="71"/>
      <c r="E57" s="71"/>
      <c r="F57" s="70"/>
      <c r="G57" s="41"/>
      <c r="H57" s="41"/>
      <c r="I57" s="41"/>
      <c r="J57" s="41"/>
    </row>
    <row r="58" spans="1:10" x14ac:dyDescent="0.2">
      <c r="A58" s="37"/>
      <c r="C58" s="68"/>
      <c r="D58" s="71"/>
      <c r="E58" s="71"/>
      <c r="F58" s="70"/>
      <c r="G58" s="41"/>
      <c r="H58" s="41"/>
      <c r="I58" s="41"/>
      <c r="J58" s="41"/>
    </row>
    <row r="59" spans="1:10" x14ac:dyDescent="0.2">
      <c r="A59" s="37"/>
      <c r="C59" s="68"/>
      <c r="D59" s="71"/>
      <c r="E59" s="71"/>
      <c r="F59" s="70"/>
      <c r="G59" s="41"/>
      <c r="H59" s="41"/>
      <c r="I59" s="41"/>
      <c r="J59" s="41"/>
    </row>
    <row r="60" spans="1:10" x14ac:dyDescent="0.2">
      <c r="A60" s="37"/>
      <c r="C60" s="68"/>
      <c r="D60" s="71"/>
      <c r="E60" s="71"/>
      <c r="F60" s="70"/>
      <c r="G60" s="41"/>
      <c r="H60" s="41"/>
      <c r="I60" s="41"/>
      <c r="J60" s="41"/>
    </row>
    <row r="61" spans="1:10" x14ac:dyDescent="0.2">
      <c r="A61" s="37"/>
      <c r="C61" s="68"/>
      <c r="D61" s="71"/>
      <c r="E61" s="71"/>
      <c r="F61" s="70"/>
      <c r="G61" s="41"/>
      <c r="H61" s="41"/>
      <c r="I61" s="41"/>
      <c r="J61" s="41"/>
    </row>
    <row r="62" spans="1:10" x14ac:dyDescent="0.2">
      <c r="A62" s="37"/>
      <c r="C62" s="68"/>
      <c r="D62" s="71"/>
      <c r="E62" s="71"/>
      <c r="F62" s="70"/>
      <c r="G62" s="41"/>
      <c r="H62" s="41"/>
      <c r="I62" s="41"/>
      <c r="J62" s="41"/>
    </row>
    <row r="63" spans="1:10" x14ac:dyDescent="0.2">
      <c r="A63" s="37"/>
      <c r="C63" s="68"/>
      <c r="D63" s="71"/>
      <c r="E63" s="71"/>
      <c r="F63" s="70"/>
      <c r="G63" s="41"/>
      <c r="H63" s="41"/>
      <c r="I63" s="41"/>
      <c r="J63" s="41"/>
    </row>
    <row r="64" spans="1:10" x14ac:dyDescent="0.2">
      <c r="A64" s="37"/>
      <c r="C64" s="68"/>
      <c r="D64" s="71"/>
      <c r="E64" s="71"/>
      <c r="F64" s="70"/>
      <c r="G64" s="41"/>
      <c r="H64" s="41"/>
      <c r="I64" s="41"/>
      <c r="J64" s="41"/>
    </row>
    <row r="65" spans="1:10" x14ac:dyDescent="0.2">
      <c r="A65" s="37"/>
      <c r="C65" s="68"/>
      <c r="D65" s="71"/>
      <c r="E65" s="71"/>
      <c r="F65" s="70"/>
      <c r="G65" s="41"/>
      <c r="H65" s="41"/>
      <c r="I65" s="41"/>
      <c r="J65" s="41"/>
    </row>
    <row r="66" spans="1:10" x14ac:dyDescent="0.2">
      <c r="A66" s="37"/>
      <c r="C66" s="68"/>
      <c r="D66" s="71"/>
      <c r="E66" s="71"/>
      <c r="F66" s="70"/>
      <c r="G66" s="41"/>
      <c r="H66" s="41"/>
      <c r="I66" s="41"/>
      <c r="J66" s="41"/>
    </row>
    <row r="67" spans="1:10" x14ac:dyDescent="0.2">
      <c r="A67" s="37"/>
      <c r="C67" s="68"/>
      <c r="D67" s="71"/>
      <c r="E67" s="71"/>
      <c r="F67" s="70"/>
      <c r="G67" s="41"/>
      <c r="H67" s="41"/>
      <c r="I67" s="41"/>
      <c r="J67" s="41"/>
    </row>
    <row r="69" spans="1:10" x14ac:dyDescent="0.2">
      <c r="A69" s="37" t="s">
        <v>0</v>
      </c>
      <c r="B69" s="37"/>
      <c r="C69" s="37"/>
      <c r="D69" s="37"/>
      <c r="E69" s="37"/>
      <c r="F69" s="37"/>
    </row>
    <row r="70" spans="1:10" x14ac:dyDescent="0.2">
      <c r="A70" s="37"/>
      <c r="C70" s="77" t="s">
        <v>44</v>
      </c>
      <c r="D70" s="77"/>
      <c r="E70" s="77"/>
      <c r="F70" s="77"/>
    </row>
    <row r="71" spans="1:10" x14ac:dyDescent="0.2">
      <c r="A71" s="37"/>
      <c r="C71" s="65"/>
      <c r="D71" s="65"/>
      <c r="E71" s="65"/>
      <c r="F71" s="65"/>
    </row>
    <row r="72" spans="1:10" x14ac:dyDescent="0.2">
      <c r="A72" s="37"/>
      <c r="C72" s="60" t="s">
        <v>33</v>
      </c>
      <c r="F72" s="61">
        <f>SUM(F74:F97)</f>
        <v>12790</v>
      </c>
    </row>
    <row r="73" spans="1:10" ht="25.5" x14ac:dyDescent="0.2">
      <c r="A73" s="37"/>
      <c r="C73" s="63" t="s">
        <v>36</v>
      </c>
      <c r="D73" s="63" t="s">
        <v>46</v>
      </c>
      <c r="E73" s="63" t="s">
        <v>52</v>
      </c>
      <c r="F73" s="64" t="s">
        <v>27</v>
      </c>
    </row>
    <row r="74" spans="1:10" x14ac:dyDescent="0.2">
      <c r="A74" s="37"/>
      <c r="C74" s="68" t="s">
        <v>11</v>
      </c>
      <c r="D74" s="69" t="s">
        <v>45</v>
      </c>
      <c r="E74" s="69" t="s">
        <v>51</v>
      </c>
      <c r="F74" s="70">
        <v>4000</v>
      </c>
    </row>
    <row r="75" spans="1:10" x14ac:dyDescent="0.2">
      <c r="A75" s="37"/>
      <c r="C75" s="68" t="s">
        <v>11</v>
      </c>
      <c r="D75" s="69" t="s">
        <v>54</v>
      </c>
      <c r="E75" s="69"/>
      <c r="F75" s="70">
        <v>2250</v>
      </c>
    </row>
    <row r="76" spans="1:10" ht="25.5" x14ac:dyDescent="0.2">
      <c r="A76" s="37"/>
      <c r="C76" s="68" t="s">
        <v>13</v>
      </c>
      <c r="D76" s="69" t="s">
        <v>57</v>
      </c>
      <c r="E76" s="71" t="s">
        <v>59</v>
      </c>
      <c r="F76" s="70">
        <v>500</v>
      </c>
    </row>
    <row r="77" spans="1:10" x14ac:dyDescent="0.2">
      <c r="A77" s="37"/>
      <c r="C77" s="68" t="s">
        <v>10</v>
      </c>
      <c r="D77" s="69" t="s">
        <v>55</v>
      </c>
      <c r="E77" s="71" t="s">
        <v>56</v>
      </c>
      <c r="F77" s="70">
        <v>500</v>
      </c>
    </row>
    <row r="78" spans="1:10" ht="25.5" x14ac:dyDescent="0.2">
      <c r="A78" s="37"/>
      <c r="C78" s="68" t="s">
        <v>16</v>
      </c>
      <c r="D78" s="71"/>
      <c r="E78" s="71"/>
      <c r="F78" s="70">
        <v>5000</v>
      </c>
    </row>
    <row r="79" spans="1:10" x14ac:dyDescent="0.2">
      <c r="A79" s="37"/>
      <c r="C79" s="68" t="s">
        <v>8</v>
      </c>
      <c r="D79" s="71" t="s">
        <v>58</v>
      </c>
      <c r="E79" s="71" t="s">
        <v>59</v>
      </c>
      <c r="F79" s="70">
        <v>540</v>
      </c>
    </row>
    <row r="80" spans="1:10" x14ac:dyDescent="0.2">
      <c r="A80" s="37"/>
      <c r="C80" s="68"/>
      <c r="D80" s="71"/>
      <c r="E80" s="71"/>
      <c r="F80" s="70"/>
    </row>
    <row r="81" spans="1:6" x14ac:dyDescent="0.2">
      <c r="A81" s="37"/>
      <c r="C81" s="68"/>
      <c r="D81" s="69"/>
      <c r="E81" s="72"/>
      <c r="F81" s="70"/>
    </row>
    <row r="82" spans="1:6" x14ac:dyDescent="0.2">
      <c r="A82" s="37"/>
      <c r="C82" s="68"/>
      <c r="D82" s="71"/>
      <c r="E82" s="71"/>
      <c r="F82" s="70"/>
    </row>
    <row r="83" spans="1:6" x14ac:dyDescent="0.2">
      <c r="A83" s="37"/>
      <c r="C83" s="68"/>
      <c r="D83" s="71"/>
      <c r="E83" s="71"/>
      <c r="F83" s="70"/>
    </row>
    <row r="84" spans="1:6" x14ac:dyDescent="0.2">
      <c r="A84" s="37"/>
      <c r="C84" s="68"/>
      <c r="D84" s="71"/>
      <c r="E84" s="71"/>
      <c r="F84" s="70"/>
    </row>
    <row r="85" spans="1:6" x14ac:dyDescent="0.2">
      <c r="A85" s="37"/>
      <c r="C85" s="68"/>
      <c r="D85" s="71"/>
      <c r="E85" s="71"/>
      <c r="F85" s="70"/>
    </row>
    <row r="86" spans="1:6" x14ac:dyDescent="0.2">
      <c r="A86" s="37"/>
      <c r="C86" s="68"/>
      <c r="D86" s="71"/>
      <c r="E86" s="71"/>
      <c r="F86" s="70"/>
    </row>
    <row r="87" spans="1:6" x14ac:dyDescent="0.2">
      <c r="A87" s="37"/>
      <c r="C87" s="68"/>
      <c r="D87" s="71"/>
      <c r="E87" s="71"/>
      <c r="F87" s="70"/>
    </row>
    <row r="88" spans="1:6" x14ac:dyDescent="0.2">
      <c r="A88" s="37"/>
      <c r="C88" s="68"/>
      <c r="D88" s="71"/>
      <c r="E88" s="71"/>
      <c r="F88" s="70"/>
    </row>
    <row r="89" spans="1:6" x14ac:dyDescent="0.2">
      <c r="A89" s="37"/>
      <c r="C89" s="68"/>
      <c r="D89" s="71"/>
      <c r="E89" s="71"/>
      <c r="F89" s="70"/>
    </row>
    <row r="90" spans="1:6" x14ac:dyDescent="0.2">
      <c r="A90" s="37"/>
      <c r="C90" s="68"/>
      <c r="D90" s="71"/>
      <c r="E90" s="71"/>
      <c r="F90" s="70"/>
    </row>
    <row r="91" spans="1:6" x14ac:dyDescent="0.2">
      <c r="A91" s="37"/>
      <c r="C91" s="68"/>
      <c r="D91" s="71"/>
      <c r="E91" s="71"/>
      <c r="F91" s="70"/>
    </row>
    <row r="92" spans="1:6" x14ac:dyDescent="0.2">
      <c r="A92" s="37"/>
      <c r="C92" s="68"/>
      <c r="D92" s="71"/>
      <c r="E92" s="71"/>
      <c r="F92" s="70"/>
    </row>
    <row r="93" spans="1:6" x14ac:dyDescent="0.2">
      <c r="A93" s="37"/>
      <c r="C93" s="68"/>
      <c r="D93" s="71"/>
      <c r="E93" s="71"/>
      <c r="F93" s="70"/>
    </row>
    <row r="94" spans="1:6" x14ac:dyDescent="0.2">
      <c r="A94" s="37"/>
      <c r="C94" s="68"/>
      <c r="D94" s="71"/>
      <c r="E94" s="71"/>
      <c r="F94" s="70"/>
    </row>
    <row r="95" spans="1:6" x14ac:dyDescent="0.2">
      <c r="A95" s="37"/>
      <c r="C95" s="68"/>
      <c r="D95" s="71"/>
      <c r="E95" s="71"/>
      <c r="F95" s="70"/>
    </row>
    <row r="96" spans="1:6" x14ac:dyDescent="0.2">
      <c r="A96" s="37"/>
      <c r="C96" s="68"/>
      <c r="D96" s="71"/>
      <c r="E96" s="71"/>
      <c r="F96" s="70"/>
    </row>
    <row r="97" spans="1:6" x14ac:dyDescent="0.2">
      <c r="A97" s="37"/>
      <c r="C97" s="68"/>
      <c r="D97" s="71"/>
      <c r="E97" s="71"/>
      <c r="F97" s="70"/>
    </row>
    <row r="100" spans="1:6" x14ac:dyDescent="0.2">
      <c r="C100" s="49" t="s">
        <v>37</v>
      </c>
      <c r="D100" s="66"/>
      <c r="E100" s="66"/>
    </row>
    <row r="102" spans="1:6" x14ac:dyDescent="0.2">
      <c r="C102" s="49" t="s">
        <v>38</v>
      </c>
      <c r="D102" s="73"/>
    </row>
  </sheetData>
  <sheetProtection algorithmName="SHA-512" hashValue="YAqdfc9WPtMC51Njnz00Rz9n5FvmbN3gCWTX7pbrYSegmkxqo6/P5WyhzK9q2rHe2YGMVbPnRpCF0SpmyI8WXA==" saltValue="njrrMmdlr/3r4v8RRRCjeQ==" spinCount="100000" sheet="1" objects="1" scenarios="1"/>
  <mergeCells count="3">
    <mergeCell ref="C41:F41"/>
    <mergeCell ref="C70:F70"/>
    <mergeCell ref="D27:E27"/>
  </mergeCells>
  <phoneticPr fontId="0" type="noConversion"/>
  <conditionalFormatting sqref="C45:F67 C74:F97">
    <cfRule type="expression" dxfId="0" priority="1">
      <formula>ISODD(ROW())</formula>
    </cfRule>
  </conditionalFormatting>
  <dataValidations disablePrompts="1" count="3">
    <dataValidation type="list" allowBlank="1" showInputMessage="1" showErrorMessage="1" sqref="C45:C67">
      <formula1>$C$3:$C$22</formula1>
    </dataValidation>
    <dataValidation type="list" allowBlank="1" showInputMessage="1" showErrorMessage="1" sqref="D29">
      <formula1>$I$3:$I$6</formula1>
    </dataValidation>
    <dataValidation type="list" allowBlank="1" showInputMessage="1" showErrorMessage="1" sqref="C74:C97">
      <formula1>$F$3:$F$22</formula1>
    </dataValidation>
  </dataValidations>
  <pageMargins left="0.59055118110236227" right="0.39370078740157483" top="1.1811023622047245" bottom="0.59055118110236227" header="0.31496062992125984" footer="0.31496062992125984"/>
  <pageSetup paperSize="9" scale="68" orientation="portrait" r:id="rId1"/>
  <headerFooter scaleWithDoc="0">
    <oddHeader>&amp;L&amp;"Arial,Fett"Amt für Volksschule
&amp;"Arial,Standard"Schulevaluation und Schulentwicklung
Schulentwicklung&amp;R
&amp;G</oddHeader>
  </headerFooter>
  <rowBreaks count="1" manualBreakCount="1">
    <brk id="68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Daniela Fuchs"/>
    <f:field ref="FSCFOLIO_1_1001_FieldCurrentDate" text="20.12.2023 15:27"/>
    <f:field ref="CCAPRECONFIG_15_1001_Objektname" text="Vorlage Berechnungshilfe (PW: LoPro)" edit="true"/>
    <f:field ref="objname" text="Vorlage Berechnungshilfe (PW: LoPro)" edit="true"/>
    <f:field ref="objsubject" text="" edit="true"/>
    <f:field ref="objcreatedby" text="Monn, Xavier"/>
    <f:field ref="objcreatedat" date="2023-03-13T14:44:03" text="13.03.2023 14:44:03"/>
    <f:field ref="objchangedby" text="Monn, Xavier"/>
    <f:field ref="objmodifiedat" date="2023-12-20T12:06:45" text="20.12.2023 12:06:4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BEISPIEL</vt:lpstr>
      <vt:lpstr>BEISPIEL!Druckbereich</vt:lpstr>
      <vt:lpstr>Formular!Druckbereich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Tropea Roberto</dc:creator>
  <cp:lastModifiedBy>Daniela Fuchs</cp:lastModifiedBy>
  <cp:lastPrinted>2018-11-29T08:10:03Z</cp:lastPrinted>
  <dcterms:created xsi:type="dcterms:W3CDTF">2006-04-10T09:45:06Z</dcterms:created>
  <dcterms:modified xsi:type="dcterms:W3CDTF">2023-12-20T14:28:03Z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roberto.tropea@tg.ch</vt:lpwstr>
  </property>
  <property fmtid="{D5CDD505-2E9C-101B-9397-08002B2CF9AE}" pid="8" name="FSC#COOELAK@1.1001:CurrentUserRolePos">
    <vt:lpwstr>Sachbearbeiter/in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**</vt:lpwstr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*COO.2103.100.2.7338659*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AVK Abteilung Finanzen (AVK_FIN)</vt:lpwstr>
  </property>
  <property fmtid="{D5CDD505-2E9C-101B-9397-08002B2CF9AE}" pid="27" name="FSC#COOELAK@1.1001:CreatedAt">
    <vt:lpwstr>10.09.2018</vt:lpwstr>
  </property>
  <property fmtid="{D5CDD505-2E9C-101B-9397-08002B2CF9AE}" pid="28" name="FSC#COOELAK@1.1001:Department">
    <vt:lpwstr>AVK Abteilung Finanzen (AVK_FIN)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>+41 58 345 57 89</vt:lpwstr>
  </property>
  <property fmtid="{D5CDD505-2E9C-101B-9397-08002B2CF9AE}" pid="35" name="FSC#COOELAK@1.1001:Owner">
    <vt:lpwstr>Tropea AVK Roberto (Frauenfeld)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/>
  </property>
  <property fmtid="{D5CDD505-2E9C-101B-9397-08002B2CF9AE}" pid="39" name="FSC#COOELAK@1.1001:FileRefYear">
    <vt:lpwstr/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$NOVIRTUALATTRS">
    <vt:lpwstr/>
  </property>
  <property fmtid="{D5CDD505-2E9C-101B-9397-08002B2CF9AE}" pid="43" name="COO$NOVIRTUALATTRS">
    <vt:lpwstr/>
  </property>
  <property fmtid="{D5CDD505-2E9C-101B-9397-08002B2CF9AE}" pid="44" name="FSC$NOUSEREXPRESSIONS">
    <vt:lpwstr/>
  </property>
  <property fmtid="{D5CDD505-2E9C-101B-9397-08002B2CF9AE}" pid="45" name="COO$NOUSEREXPRESSIONS">
    <vt:lpwstr/>
  </property>
  <property fmtid="{D5CDD505-2E9C-101B-9397-08002B2CF9AE}" pid="46" name="FSC$NOPARSEFILE">
    <vt:lpwstr/>
  </property>
  <property fmtid="{D5CDD505-2E9C-101B-9397-08002B2CF9AE}" pid="47" name="COO$NOPARSEFILE">
    <vt:lpwstr/>
  </property>
  <property fmtid="{D5CDD505-2E9C-101B-9397-08002B2CF9AE}" pid="48" name="FSC#LOCALSW@2103.100:TopLevelSubfileAddress">
    <vt:lpwstr>Nicht verfügbar</vt:lpwstr>
  </property>
  <property fmtid="{D5CDD505-2E9C-101B-9397-08002B2CF9AE}" pid="49" name="FSC#FSCIBISDOCPROPS@15.1400:ObjectCOOAddress">
    <vt:lpwstr>COO.2103.100.2.7338659</vt:lpwstr>
  </property>
  <property fmtid="{D5CDD505-2E9C-101B-9397-08002B2CF9AE}" pid="50" name="FSC#FSCIBISDOCPROPS@15.1400:Container">
    <vt:lpwstr>COO.2103.100.2.7338659</vt:lpwstr>
  </property>
  <property fmtid="{D5CDD505-2E9C-101B-9397-08002B2CF9AE}" pid="51" name="FSC#FSCIBISDOCPROPS@15.1400:Objectname">
    <vt:lpwstr>Formular Mitfinanzierung lokale Schulentwicklungsprojekte</vt:lpwstr>
  </property>
  <property fmtid="{D5CDD505-2E9C-101B-9397-08002B2CF9AE}" pid="52" name="FSC#FSCIBISDOCPROPS@15.1400:Subject">
    <vt:lpwstr>Nicht verfügbar</vt:lpwstr>
  </property>
  <property fmtid="{D5CDD505-2E9C-101B-9397-08002B2CF9AE}" pid="53" name="FSC#FSCIBISDOCPROPS@15.1400:Owner">
    <vt:lpwstr>Tropea AVK, Roberto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GroupShortName">
    <vt:lpwstr>AVK_FIN</vt:lpwstr>
  </property>
  <property fmtid="{D5CDD505-2E9C-101B-9397-08002B2CF9AE}" pid="56" name="FSC#FSCIBISDOCPROPS@15.1400:TopLevelSubfileName">
    <vt:lpwstr>Nicht verfügbar</vt:lpwstr>
  </property>
  <property fmtid="{D5CDD505-2E9C-101B-9397-08002B2CF9AE}" pid="57" name="FSC#LOCALSW@2103.100:BarCodeTopLevelSubfileTitle">
    <vt:lpwstr/>
  </property>
  <property fmtid="{D5CDD505-2E9C-101B-9397-08002B2CF9AE}" pid="58" name="FSC#FSCIBISDOCPROPS@15.1400:TopLevelSubfileNumber">
    <vt:lpwstr>Nicht verfügbar</vt:lpwstr>
  </property>
  <property fmtid="{D5CDD505-2E9C-101B-9397-08002B2CF9AE}" pid="59" name="FSC#FSCIBISDOCPROPS@15.1400:TitleSubFile">
    <vt:lpwstr>Nicht verfügbar</vt:lpwstr>
  </property>
  <property fmtid="{D5CDD505-2E9C-101B-9397-08002B2CF9AE}" pid="60" name="FSC#LOCALSW@2103.100:BarCodeTitleSubFile">
    <vt:lpwstr/>
  </property>
  <property fmtid="{D5CDD505-2E9C-101B-9397-08002B2CF9AE}" pid="61" name="FSC#LOCALSW@2103.100:BarCodeOwnerSubFile">
    <vt:lpwstr/>
  </property>
  <property fmtid="{D5CDD505-2E9C-101B-9397-08002B2CF9AE}" pid="62" name="FSC#FSCIBISDOCPROPS@15.1400:TopLevelDossierName">
    <vt:lpwstr>Nicht verfügbar</vt:lpwstr>
  </property>
  <property fmtid="{D5CDD505-2E9C-101B-9397-08002B2CF9AE}" pid="63" name="FSC#LOCALSW@2103.100:BarCodeTopLevelDossierName">
    <vt:lpwstr/>
  </property>
  <property fmtid="{D5CDD505-2E9C-101B-9397-08002B2CF9AE}" pid="64" name="FSC#FSCIBISDOCPROPS@15.1400:TopLevelDossierNumber">
    <vt:lpwstr>Nicht verfügbar</vt:lpwstr>
  </property>
  <property fmtid="{D5CDD505-2E9C-101B-9397-08002B2CF9AE}" pid="65" name="FSC#FSCIBISDOCPROPS@15.1400:TopLevelDossierYear">
    <vt:lpwstr>Nicht verfügbar</vt:lpwstr>
  </property>
  <property fmtid="{D5CDD505-2E9C-101B-9397-08002B2CF9AE}" pid="66" name="FSC#FSCIBISDOCPROPS@15.1400:TopLevelDossierTitel">
    <vt:lpwstr>Nicht verfügbar</vt:lpwstr>
  </property>
  <property fmtid="{D5CDD505-2E9C-101B-9397-08002B2CF9AE}" pid="67" name="FSC#LOCALSW@2103.100:BarCodeTopLevelDossierTitel">
    <vt:lpwstr/>
  </property>
  <property fmtid="{D5CDD505-2E9C-101B-9397-08002B2CF9AE}" pid="68" name="FSC#FSCIBISDOCPROPS@15.1400:TopLevelDossierRespOrgShortname">
    <vt:lpwstr>Nicht verfügbar</vt:lpwstr>
  </property>
  <property fmtid="{D5CDD505-2E9C-101B-9397-08002B2CF9AE}" pid="69" name="FSC#FSCIBISDOCPROPS@15.1400:TopLevelDossierResponsible">
    <vt:lpwstr>Nicht verfügbar</vt:lpwstr>
  </property>
  <property fmtid="{D5CDD505-2E9C-101B-9397-08002B2CF9AE}" pid="70" name="FSC#FSCIBISDOCPROPS@15.1400:TopLevelSubjectGroupPosNumber">
    <vt:lpwstr>Nicht verfügbar</vt:lpwstr>
  </property>
  <property fmtid="{D5CDD505-2E9C-101B-9397-08002B2CF9AE}" pid="71" name="FSC#FSCIBISDOCPROPS@15.1400:RRBNumber">
    <vt:lpwstr>Nicht verfügbar</vt:lpwstr>
  </property>
  <property fmtid="{D5CDD505-2E9C-101B-9397-08002B2CF9AE}" pid="72" name="FSC#FSCIBISDOCPROPS@15.1400:RRSessionDate">
    <vt:lpwstr/>
  </property>
  <property fmtid="{D5CDD505-2E9C-101B-9397-08002B2CF9AE}" pid="73" name="FSC#LOCALSW@2103.100:BarCodeDossierRef">
    <vt:lpwstr/>
  </property>
  <property fmtid="{D5CDD505-2E9C-101B-9397-08002B2CF9AE}" pid="74" name="FSC#FSCIBISDOCPROPS@15.1400:BGMName">
    <vt:lpwstr> </vt:lpwstr>
  </property>
  <property fmtid="{D5CDD505-2E9C-101B-9397-08002B2CF9AE}" pid="75" name="FSC#FSCIBISDOCPROPS@15.1400:BGMFirstName">
    <vt:lpwstr> </vt:lpwstr>
  </property>
  <property fmtid="{D5CDD505-2E9C-101B-9397-08002B2CF9AE}" pid="76" name="FSC#FSCIBISDOCPROPS@15.1400:BGMZIP">
    <vt:lpwstr> </vt:lpwstr>
  </property>
  <property fmtid="{D5CDD505-2E9C-101B-9397-08002B2CF9AE}" pid="77" name="FSC#FSCIBISDOCPROPS@15.1400:BGMBirthday">
    <vt:lpwstr> </vt:lpwstr>
  </property>
  <property fmtid="{D5CDD505-2E9C-101B-9397-08002B2CF9AE}" pid="78" name="FSC#FSCIBISDOCPROPS@15.1400:BGMDiagnose">
    <vt:lpwstr> </vt:lpwstr>
  </property>
  <property fmtid="{D5CDD505-2E9C-101B-9397-08002B2CF9AE}" pid="79" name="FSC#FSCIBISDOCPROPS@15.1400:BGMDiagnoseAdd">
    <vt:lpwstr> </vt:lpwstr>
  </property>
  <property fmtid="{D5CDD505-2E9C-101B-9397-08002B2CF9AE}" pid="80" name="FSC#FSCIBISDOCPROPS@15.1400:BGMDiagnoseDetail">
    <vt:lpwstr> </vt:lpwstr>
  </property>
  <property fmtid="{D5CDD505-2E9C-101B-9397-08002B2CF9AE}" pid="81" name="FSC#FSCIBISDOCPROPS@15.1400:CreatedAt">
    <vt:lpwstr>10.09.2018</vt:lpwstr>
  </property>
  <property fmtid="{D5CDD505-2E9C-101B-9397-08002B2CF9AE}" pid="82" name="FSC#FSCIBISDOCPROPS@15.1400:CreatedBy">
    <vt:lpwstr>Roberto Tropea AVK</vt:lpwstr>
  </property>
  <property fmtid="{D5CDD505-2E9C-101B-9397-08002B2CF9AE}" pid="83" name="FSC#FSCIBISDOCPROPS@15.1400:ReferredBarCode">
    <vt:lpwstr/>
  </property>
  <property fmtid="{D5CDD505-2E9C-101B-9397-08002B2CF9AE}" pid="84" name="FSC#FSCIBISDOCPROPS@15.1400:DossierRef">
    <vt:lpwstr/>
  </property>
  <property fmtid="{D5CDD505-2E9C-101B-9397-08002B2CF9AE}" pid="85" name="FSC#COOSYSTEM@1.1:Container">
    <vt:lpwstr>COO.2103.100.2.7338659</vt:lpwstr>
  </property>
  <property fmtid="{D5CDD505-2E9C-101B-9397-08002B2CF9AE}" pid="86" name="FSC#LOCALSW@2103.100:User_Login_red">
    <vt:lpwstr>avktro@TG.CH_x000d_
roberto.tropea@tg.ch_x000d_
TG\avktro_x000d_
 </vt:lpwstr>
  </property>
  <property fmtid="{D5CDD505-2E9C-101B-9397-08002B2CF9AE}" pid="87" name="FSC#LOCALSW@2103.100:TGDOSREI">
    <vt:lpwstr>Nicht verfügbar</vt:lpwstr>
  </property>
  <property fmtid="{D5CDD505-2E9C-101B-9397-08002B2CF9AE}" pid="88" name="FSC#ATSTATECFG@1.1001:Office">
    <vt:lpwstr/>
  </property>
  <property fmtid="{D5CDD505-2E9C-101B-9397-08002B2CF9AE}" pid="89" name="FSC#ATSTATECFG@1.1001:Agent">
    <vt:lpwstr/>
  </property>
  <property fmtid="{D5CDD505-2E9C-101B-9397-08002B2CF9AE}" pid="90" name="FSC#ATSTATECFG@1.1001:AgentPhone">
    <vt:lpwstr/>
  </property>
  <property fmtid="{D5CDD505-2E9C-101B-9397-08002B2CF9AE}" pid="91" name="FSC#ATSTATECFG@1.1001:DepartmentFax">
    <vt:lpwstr/>
  </property>
  <property fmtid="{D5CDD505-2E9C-101B-9397-08002B2CF9AE}" pid="92" name="FSC#ATSTATECFG@1.1001:DepartmentEmail">
    <vt:lpwstr/>
  </property>
  <property fmtid="{D5CDD505-2E9C-101B-9397-08002B2CF9AE}" pid="93" name="FSC#ATSTATECFG@1.1001:SubfileDate">
    <vt:lpwstr/>
  </property>
  <property fmtid="{D5CDD505-2E9C-101B-9397-08002B2CF9AE}" pid="94" name="FSC#ATSTATECFG@1.1001:SubfileSubject">
    <vt:lpwstr/>
  </property>
  <property fmtid="{D5CDD505-2E9C-101B-9397-08002B2CF9AE}" pid="95" name="FSC#ATSTATECFG@1.1001:DepartmentZipCode">
    <vt:lpwstr/>
  </property>
  <property fmtid="{D5CDD505-2E9C-101B-9397-08002B2CF9AE}" pid="96" name="FSC#ATSTATECFG@1.1001:DepartmentCountry">
    <vt:lpwstr/>
  </property>
  <property fmtid="{D5CDD505-2E9C-101B-9397-08002B2CF9AE}" pid="97" name="FSC#ATSTATECFG@1.1001:DepartmentCity">
    <vt:lpwstr/>
  </property>
  <property fmtid="{D5CDD505-2E9C-101B-9397-08002B2CF9AE}" pid="98" name="FSC#ATSTATECFG@1.1001:DepartmentStreet">
    <vt:lpwstr/>
  </property>
  <property fmtid="{D5CDD505-2E9C-101B-9397-08002B2CF9AE}" pid="99" name="FSC#ATSTATECFG@1.1001:DepartmentDVR">
    <vt:lpwstr/>
  </property>
  <property fmtid="{D5CDD505-2E9C-101B-9397-08002B2CF9AE}" pid="100" name="FSC#ATSTATECFG@1.1001:DepartmentUID">
    <vt:lpwstr/>
  </property>
  <property fmtid="{D5CDD505-2E9C-101B-9397-08002B2CF9AE}" pid="101" name="FSC#ATSTATECFG@1.1001:SubfileReference">
    <vt:lpwstr/>
  </property>
  <property fmtid="{D5CDD505-2E9C-101B-9397-08002B2CF9AE}" pid="102" name="FSC#ATSTATECFG@1.1001:Clause">
    <vt:lpwstr/>
  </property>
  <property fmtid="{D5CDD505-2E9C-101B-9397-08002B2CF9AE}" pid="103" name="FSC#ATSTATECFG@1.1001:ApprovedSignature">
    <vt:lpwstr/>
  </property>
  <property fmtid="{D5CDD505-2E9C-101B-9397-08002B2CF9AE}" pid="104" name="FSC#ATSTATECFG@1.1001:BankAccount">
    <vt:lpwstr/>
  </property>
  <property fmtid="{D5CDD505-2E9C-101B-9397-08002B2CF9AE}" pid="105" name="FSC#ATSTATECFG@1.1001:BankAccountOwner">
    <vt:lpwstr/>
  </property>
  <property fmtid="{D5CDD505-2E9C-101B-9397-08002B2CF9AE}" pid="106" name="FSC#ATSTATECFG@1.1001:BankInstitute">
    <vt:lpwstr/>
  </property>
  <property fmtid="{D5CDD505-2E9C-101B-9397-08002B2CF9AE}" pid="107" name="FSC#ATSTATECFG@1.1001:BankAccountID">
    <vt:lpwstr/>
  </property>
  <property fmtid="{D5CDD505-2E9C-101B-9397-08002B2CF9AE}" pid="108" name="FSC#ATSTATECFG@1.1001:BankAccountIBAN">
    <vt:lpwstr/>
  </property>
  <property fmtid="{D5CDD505-2E9C-101B-9397-08002B2CF9AE}" pid="109" name="FSC#ATSTATECFG@1.1001:BankAccountBIC">
    <vt:lpwstr/>
  </property>
  <property fmtid="{D5CDD505-2E9C-101B-9397-08002B2CF9AE}" pid="110" name="FSC#ATSTATECFG@1.1001:BankName">
    <vt:lpwstr/>
  </property>
  <property fmtid="{D5CDD505-2E9C-101B-9397-08002B2CF9AE}" pid="111" name="FSC#FSCFOLIO@1.1001:docpropproject">
    <vt:lpwstr/>
  </property>
  <property fmtid="{D5CDD505-2E9C-101B-9397-08002B2CF9AE}" pid="112" name="FSC#FSCIBIS@15.1400:TopLevelSubfileAddress">
    <vt:lpwstr>Nicht verfügbar</vt:lpwstr>
  </property>
  <property fmtid="{D5CDD505-2E9C-101B-9397-08002B2CF9AE}" pid="113" name="FSC#COOELAK@1.1001:ObjectAddressees">
    <vt:lpwstr/>
  </property>
</Properties>
</file>