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vfafires01.tg.ch\home$\avkfud\Daten\1_Daniela\Homepage AV\A&amp;M\"/>
    </mc:Choice>
  </mc:AlternateContent>
  <bookViews>
    <workbookView xWindow="120" yWindow="60" windowWidth="15180" windowHeight="9345"/>
  </bookViews>
  <sheets>
    <sheet name="Schlussbericht" sheetId="10" r:id="rId1"/>
    <sheet name="Beispiel" sheetId="11" r:id="rId2"/>
  </sheets>
  <definedNames>
    <definedName name="Formular" localSheetId="1">Beispiel!$A$23:$F$106</definedName>
    <definedName name="Formular" localSheetId="0">Schlussbericht!$A$23:$F$106</definedName>
    <definedName name="Formular">#REF!</definedName>
  </definedNames>
  <calcPr calcId="162913" refMode="R1C1"/>
</workbook>
</file>

<file path=xl/calcChain.xml><?xml version="1.0" encoding="utf-8"?>
<calcChain xmlns="http://schemas.openxmlformats.org/spreadsheetml/2006/main">
  <c r="D51" i="11" l="1"/>
  <c r="F51" i="11" s="1"/>
  <c r="D46" i="11"/>
  <c r="F50" i="11" s="1"/>
  <c r="F49" i="11" l="1"/>
  <c r="D48" i="11"/>
  <c r="F48" i="11" s="1"/>
  <c r="F52" i="11" s="1"/>
  <c r="D51" i="10"/>
  <c r="F51" i="10" s="1"/>
  <c r="D46" i="10"/>
  <c r="F50" i="10" s="1"/>
  <c r="D48" i="10" l="1"/>
  <c r="F48" i="10" s="1"/>
  <c r="F49" i="10"/>
  <c r="F52" i="10" l="1"/>
</calcChain>
</file>

<file path=xl/sharedStrings.xml><?xml version="1.0" encoding="utf-8"?>
<sst xmlns="http://schemas.openxmlformats.org/spreadsheetml/2006/main" count="148" uniqueCount="74">
  <si>
    <t>Zeitraum</t>
  </si>
  <si>
    <t>Total</t>
  </si>
  <si>
    <t>Mitfinanzierung Kanton</t>
  </si>
  <si>
    <t>Liste für Dropdown (hellrote Felder können erweitert werden)</t>
  </si>
  <si>
    <t>Datum</t>
  </si>
  <si>
    <t>Schule/Schuleinheit(en)</t>
  </si>
  <si>
    <t>Austauschpartnerschule</t>
  </si>
  <si>
    <t>Art des Austausches</t>
  </si>
  <si>
    <t>Kurzbegegnung (1-3 Tage)</t>
  </si>
  <si>
    <t>Klassenaustausch</t>
  </si>
  <si>
    <t>Gemeinsames Lager</t>
  </si>
  <si>
    <t>Deux im Schnee</t>
  </si>
  <si>
    <t>Échange roulant</t>
  </si>
  <si>
    <t>Halbklassenaustausch</t>
  </si>
  <si>
    <t>Schulleitung</t>
  </si>
  <si>
    <t>anderer</t>
  </si>
  <si>
    <t>Anzahl teilnehmende SuS</t>
  </si>
  <si>
    <t>Gesamtdauer in Tagen</t>
  </si>
  <si>
    <t>Anzahl Reisetage</t>
  </si>
  <si>
    <t>Anzahl</t>
  </si>
  <si>
    <t>Ansatz</t>
  </si>
  <si>
    <t>Organisationspauschale Lehrperson / Tag</t>
  </si>
  <si>
    <t>Schulgemeinde / Typ</t>
  </si>
  <si>
    <t>Name der Schulgemeinde</t>
  </si>
  <si>
    <t>Name der Austauschschule</t>
  </si>
  <si>
    <t>Telefon und Email der verantwortlichen Lehrperson</t>
  </si>
  <si>
    <t>Telefon und Email der Schulleitung</t>
  </si>
  <si>
    <t>Texteingabe</t>
  </si>
  <si>
    <r>
      <t xml:space="preserve">Unterstützungsbeitrag Kanton </t>
    </r>
    <r>
      <rPr>
        <sz val="8"/>
        <rFont val="Arial"/>
        <family val="2"/>
      </rPr>
      <t>(max. Fr. 3'000.00)</t>
    </r>
  </si>
  <si>
    <t>Lehrperson</t>
  </si>
  <si>
    <t>Name Vorname Lehrperson</t>
  </si>
  <si>
    <t>Name Vorname Schulleitung</t>
  </si>
  <si>
    <t>Dauer</t>
  </si>
  <si>
    <t>Anzahl SuS</t>
  </si>
  <si>
    <t>Zyklus</t>
  </si>
  <si>
    <t>2. Zyklus</t>
  </si>
  <si>
    <t>3. Zyklus</t>
  </si>
  <si>
    <t>Schultyp</t>
  </si>
  <si>
    <t>PSG</t>
  </si>
  <si>
    <t>SSG</t>
  </si>
  <si>
    <t>VSG</t>
  </si>
  <si>
    <t>PG</t>
  </si>
  <si>
    <t>Ort, Datum</t>
  </si>
  <si>
    <t>Unterschrift</t>
  </si>
  <si>
    <t>Bitte wählen</t>
  </si>
  <si>
    <t>Kurzbeschrieb des durchgeführten Austauschaktivität (Aktivitäten, Übernachtung)</t>
  </si>
  <si>
    <t>Abweichung von der geplanten Austauschaktivität und Begründung</t>
  </si>
  <si>
    <t>Bemerkungen zu Händen der kant. Austauschverantwortlichen</t>
  </si>
  <si>
    <t>Abteilungsleitung</t>
  </si>
  <si>
    <t>Das Formular ist spätestens bis zum 1. November bei der kantonalen Austauschverantwortlichen einzureichen.</t>
  </si>
  <si>
    <t>Genehmigung zur Auszahlung des kantonalen Beitrages</t>
  </si>
  <si>
    <t>Schlussbericht und Abrechung A&amp;M</t>
  </si>
  <si>
    <t>Schulhaus / geleitete Einheit</t>
  </si>
  <si>
    <t>Von wann bis wann findet der Austausch statt?</t>
  </si>
  <si>
    <t>Weinfelden</t>
  </si>
  <si>
    <t>Thomas-Bornhauser</t>
  </si>
  <si>
    <t>Etablissement secondaire de Villamont</t>
  </si>
  <si>
    <t>071 623 25 25, thomas.mueller@schule.ch</t>
  </si>
  <si>
    <t>Müller Heidi</t>
  </si>
  <si>
    <t>071 623 25 26</t>
  </si>
  <si>
    <t>Müller Thomas</t>
  </si>
  <si>
    <t>02.09.2019 bis 06.09.2019</t>
  </si>
  <si>
    <t xml:space="preserve">Lorem ipsum dolor sit amet, consectetuer adipiscing elit. Maecenas porttitor congue massa. Fusce posuere, magna sed pulvinar ultricies, purus lectus malesuada libero, sit amet commodo magna eros quis urna. Nunc viverra imperdiet enim.
Fusce est. Vivamus a tellus. Pellentesque habitant morbi tristique senectus et netus et malesuada fames ac turpis egestas. Proin pharetra nonummy pede.
Mauris et orci. Aenean nec lorem. In porttitor. Donec laoreet nonummy augue.
Suspendisse dui purus, scelerisque at, vulputate vitae, pretium mattis, nunc. Mauris eget neque at sem venenatis eleifend. Ut nonummy. Fusce aliquet pede non pede.
Suspendisse dapibus lorem pellentesque magna. Integer nulla. Donec blandit feugiat ligula. Donec hendrerit, felis et imperdiet euismod, purus ipsum pretium metus, in lacinia nulla nisl eget sapien.
</t>
  </si>
  <si>
    <t>Mail an: xavier.monn@tg.ch</t>
  </si>
  <si>
    <t>Anzahl Tage des Austausches</t>
  </si>
  <si>
    <t>Anazhl SuS, die in den Austausch gehen</t>
  </si>
  <si>
    <t>Bemerkungen zu Handen des kantonalen Austauschverantwortlichen</t>
  </si>
  <si>
    <t>Austauschverantwortlicher</t>
  </si>
  <si>
    <t>Kontaktdaten (Telefon, Email)</t>
  </si>
  <si>
    <t>Anzahl Lehr- und Begleitpersonen</t>
  </si>
  <si>
    <t>Anzahl Übernachtungen</t>
  </si>
  <si>
    <t>Projekttage / Projektwoche</t>
  </si>
  <si>
    <t>Das Formular ist spätestens bis am 1. November bei der kantonalen Austauschverantwortlichen einzureichen.</t>
  </si>
  <si>
    <t>brigitta.fegble@tg.ch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</si>
</sst>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Fr.&quot;\ #,##0.00"/>
  </numFmts>
  <fonts count="7" x14ac:knownFonts="1">
    <font>
      <sz val="10"/>
      <name val="Arial"/>
    </font>
    <font>
      <sz val="10"/>
      <name val="Arial"/>
      <family val="2"/>
    </font>
    <font>
      <b/>
      <sz val="10"/>
      <color theme="0"/>
      <name val="Arial"/>
      <family val="2"/>
    </font>
    <font>
      <b/>
      <sz val="10"/>
      <name val="Arial"/>
      <family val="2"/>
    </font>
    <font>
      <b/>
      <sz val="16"/>
      <name val="Arial"/>
      <family val="2"/>
    </font>
    <font>
      <u/>
      <sz val="10"/>
      <color theme="10"/>
      <name val="Arial"/>
      <family val="2"/>
    </font>
    <font>
      <sz val="8"/>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5" tint="0.79998168889431442"/>
        <bgColor indexed="64"/>
      </patternFill>
    </fill>
  </fills>
  <borders count="5">
    <border>
      <left/>
      <right/>
      <top/>
      <bottom/>
      <diagonal/>
    </border>
    <border>
      <left/>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top style="hair">
        <color auto="1"/>
      </top>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2" fillId="3" borderId="0" xfId="0" applyFont="1" applyFill="1" applyBorder="1" applyProtection="1"/>
    <xf numFmtId="0" fontId="2" fillId="0" borderId="0" xfId="0" applyFont="1" applyFill="1" applyBorder="1" applyProtection="1"/>
    <xf numFmtId="0" fontId="3" fillId="4" borderId="0" xfId="0" applyFont="1" applyFill="1" applyProtection="1"/>
    <xf numFmtId="0" fontId="0" fillId="0" borderId="0" xfId="0" applyProtection="1"/>
    <xf numFmtId="0" fontId="0" fillId="0" borderId="0" xfId="0" applyFill="1" applyProtection="1"/>
    <xf numFmtId="0" fontId="1" fillId="5" borderId="0" xfId="0" applyFont="1" applyFill="1" applyProtection="1"/>
    <xf numFmtId="0" fontId="1" fillId="0" borderId="0" xfId="0" applyFont="1" applyProtection="1"/>
    <xf numFmtId="0" fontId="0" fillId="5" borderId="0" xfId="0" applyFill="1" applyProtection="1"/>
    <xf numFmtId="0" fontId="0" fillId="0" borderId="0" xfId="0" applyFill="1" applyAlignment="1" applyProtection="1">
      <alignment vertical="top" wrapText="1"/>
    </xf>
    <xf numFmtId="0" fontId="0" fillId="0" borderId="0" xfId="0" applyFill="1" applyAlignment="1" applyProtection="1">
      <alignment vertical="center"/>
    </xf>
    <xf numFmtId="0" fontId="4" fillId="0" borderId="0" xfId="0" applyFont="1" applyAlignment="1" applyProtection="1">
      <alignment horizontal="left" vertical="top"/>
    </xf>
    <xf numFmtId="0" fontId="0" fillId="0" borderId="4" xfId="0" applyBorder="1" applyProtection="1"/>
    <xf numFmtId="0" fontId="1" fillId="0" borderId="0" xfId="0" applyFont="1" applyBorder="1" applyAlignment="1" applyProtection="1">
      <alignment vertical="center"/>
    </xf>
    <xf numFmtId="0" fontId="1" fillId="0" borderId="1" xfId="0" applyFont="1" applyBorder="1" applyAlignment="1" applyProtection="1">
      <alignment vertical="center"/>
    </xf>
    <xf numFmtId="0" fontId="0" fillId="0" borderId="0" xfId="0" applyAlignment="1" applyProtection="1">
      <alignment vertical="center"/>
    </xf>
    <xf numFmtId="0" fontId="0" fillId="0" borderId="1" xfId="0" applyBorder="1" applyAlignment="1" applyProtection="1">
      <alignment vertical="center"/>
    </xf>
    <xf numFmtId="0" fontId="1" fillId="0" borderId="0" xfId="0" applyFont="1" applyFill="1" applyAlignment="1" applyProtection="1">
      <alignment vertical="center"/>
    </xf>
    <xf numFmtId="0" fontId="3" fillId="4" borderId="0" xfId="0" applyFont="1" applyFill="1" applyBorder="1" applyAlignment="1" applyProtection="1">
      <alignment vertical="center"/>
    </xf>
    <xf numFmtId="0" fontId="3" fillId="4" borderId="2" xfId="0" applyFont="1" applyFill="1" applyBorder="1" applyAlignment="1" applyProtection="1">
      <alignment horizontal="right" vertical="center"/>
    </xf>
    <xf numFmtId="0" fontId="3" fillId="4" borderId="3" xfId="0" applyFont="1" applyFill="1" applyBorder="1" applyAlignment="1" applyProtection="1">
      <alignment horizontal="right" vertical="center"/>
    </xf>
    <xf numFmtId="0" fontId="0" fillId="4" borderId="0" xfId="0" applyFill="1" applyBorder="1" applyAlignment="1" applyProtection="1">
      <alignment vertical="center"/>
    </xf>
    <xf numFmtId="0" fontId="0" fillId="2" borderId="1" xfId="0" applyFill="1" applyBorder="1" applyAlignment="1" applyProtection="1">
      <alignment vertical="center"/>
      <protection locked="0"/>
    </xf>
    <xf numFmtId="0" fontId="3" fillId="4" borderId="3" xfId="0" applyFont="1" applyFill="1" applyBorder="1" applyAlignment="1" applyProtection="1">
      <alignment vertical="center"/>
    </xf>
    <xf numFmtId="0" fontId="1" fillId="4" borderId="0" xfId="0" applyFont="1" applyFill="1" applyBorder="1" applyAlignment="1" applyProtection="1">
      <alignment vertical="center"/>
    </xf>
    <xf numFmtId="0" fontId="1" fillId="4" borderId="2" xfId="0" applyFont="1" applyFill="1" applyBorder="1" applyAlignment="1" applyProtection="1">
      <alignment vertical="center"/>
    </xf>
    <xf numFmtId="164" fontId="1" fillId="4" borderId="3" xfId="0" applyNumberFormat="1" applyFont="1" applyFill="1" applyBorder="1" applyAlignment="1" applyProtection="1">
      <alignment vertical="center"/>
    </xf>
    <xf numFmtId="0" fontId="3" fillId="4" borderId="2" xfId="0" applyFont="1" applyFill="1" applyBorder="1" applyAlignment="1" applyProtection="1">
      <alignment vertical="center"/>
    </xf>
    <xf numFmtId="164" fontId="3" fillId="4" borderId="3" xfId="0" applyNumberFormat="1" applyFont="1" applyFill="1" applyBorder="1" applyAlignment="1" applyProtection="1">
      <alignment vertical="center"/>
    </xf>
    <xf numFmtId="0" fontId="0" fillId="0" borderId="0" xfId="0" applyBorder="1" applyProtection="1"/>
    <xf numFmtId="0" fontId="0" fillId="0" borderId="0" xfId="0" applyFill="1" applyBorder="1" applyAlignment="1" applyProtection="1">
      <alignment vertical="center"/>
    </xf>
    <xf numFmtId="0" fontId="5" fillId="0" borderId="0" xfId="1" applyProtection="1"/>
    <xf numFmtId="0" fontId="1" fillId="0" borderId="0" xfId="0" applyFont="1" applyAlignment="1" applyProtection="1"/>
    <xf numFmtId="0" fontId="5" fillId="0" borderId="0" xfId="1" applyAlignment="1" applyProtection="1"/>
    <xf numFmtId="0" fontId="1" fillId="2" borderId="0" xfId="0" applyFont="1" applyFill="1" applyBorder="1" applyAlignment="1" applyProtection="1">
      <alignment horizontal="left" vertical="center"/>
      <protection locked="0"/>
    </xf>
    <xf numFmtId="0" fontId="1" fillId="2" borderId="1" xfId="0" applyFont="1" applyFill="1" applyBorder="1" applyAlignment="1" applyProtection="1">
      <alignment vertical="center"/>
      <protection locked="0"/>
    </xf>
    <xf numFmtId="0" fontId="1" fillId="2" borderId="0" xfId="0" applyFont="1" applyFill="1" applyBorder="1" applyAlignment="1" applyProtection="1">
      <alignment horizontal="left" vertical="center"/>
      <protection locked="0"/>
    </xf>
    <xf numFmtId="0" fontId="2" fillId="3" borderId="0" xfId="0" applyFont="1" applyFill="1" applyBorder="1" applyAlignment="1" applyProtection="1">
      <alignment vertical="top"/>
    </xf>
    <xf numFmtId="0" fontId="0" fillId="0" borderId="0" xfId="0" applyFill="1" applyAlignment="1" applyProtection="1">
      <alignment vertical="top"/>
    </xf>
    <xf numFmtId="0" fontId="1" fillId="4" borderId="0" xfId="0" applyFont="1" applyFill="1" applyBorder="1" applyAlignment="1" applyProtection="1">
      <alignment vertical="top" wrapText="1"/>
    </xf>
    <xf numFmtId="0" fontId="0" fillId="2" borderId="1" xfId="0" applyFill="1" applyBorder="1" applyAlignment="1" applyProtection="1">
      <alignment vertical="top"/>
      <protection locked="0"/>
    </xf>
    <xf numFmtId="164" fontId="1" fillId="4" borderId="3" xfId="0" applyNumberFormat="1" applyFont="1" applyFill="1" applyBorder="1" applyAlignment="1" applyProtection="1">
      <alignment vertical="top"/>
    </xf>
    <xf numFmtId="0" fontId="0" fillId="0" borderId="0" xfId="0" applyAlignment="1" applyProtection="1">
      <alignment vertical="top"/>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wrapText="1"/>
    </xf>
    <xf numFmtId="0" fontId="1" fillId="2" borderId="0" xfId="0" applyFont="1" applyFill="1" applyAlignment="1" applyProtection="1">
      <alignment horizontal="left" vertical="top" wrapText="1"/>
      <protection locked="0"/>
    </xf>
    <xf numFmtId="0" fontId="1" fillId="2"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center"/>
    </xf>
    <xf numFmtId="0" fontId="0" fillId="2" borderId="1" xfId="0" applyFill="1" applyBorder="1" applyAlignment="1" applyProtection="1">
      <alignment horizontal="left" vertical="center"/>
      <protection locked="0"/>
    </xf>
    <xf numFmtId="0" fontId="1" fillId="2" borderId="0" xfId="0" applyFont="1" applyFill="1" applyBorder="1" applyAlignment="1" applyProtection="1">
      <alignment horizontal="left"/>
      <protection locked="0"/>
    </xf>
    <xf numFmtId="0" fontId="0" fillId="2" borderId="0" xfId="0" applyFill="1" applyBorder="1" applyAlignment="1" applyProtection="1">
      <alignment horizontal="left"/>
      <protection locked="0"/>
    </xf>
    <xf numFmtId="14" fontId="1" fillId="2" borderId="1" xfId="0" applyNumberFormat="1" applyFont="1" applyFill="1" applyBorder="1" applyAlignment="1" applyProtection="1">
      <alignment horizontal="left" vertical="center"/>
      <protection locked="0"/>
    </xf>
  </cellXfs>
  <cellStyles count="2">
    <cellStyle name="Link" xfId="1" builtinId="8"/>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rigitta.fegble@tg.ch"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xavier.monn@tg.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8"/>
  <sheetViews>
    <sheetView showGridLines="0" tabSelected="1" topLeftCell="A23" zoomScaleNormal="100" workbookViewId="0">
      <selection activeCell="F113" sqref="F113"/>
    </sheetView>
  </sheetViews>
  <sheetFormatPr baseColWidth="10" defaultColWidth="11.42578125" defaultRowHeight="12.75" outlineLevelRow="1" x14ac:dyDescent="0.2"/>
  <cols>
    <col min="1" max="2" width="1.7109375" style="5" customWidth="1"/>
    <col min="3" max="3" width="91.85546875" style="4" bestFit="1" customWidth="1"/>
    <col min="4" max="4" width="8.5703125" style="4" bestFit="1" customWidth="1"/>
    <col min="5" max="5" width="26.5703125" style="4" customWidth="1"/>
    <col min="6" max="6" width="26" style="4" customWidth="1"/>
    <col min="7" max="7" width="21.140625" style="4" customWidth="1"/>
    <col min="8" max="9" width="17" style="4" customWidth="1"/>
    <col min="10" max="10" width="11.5703125" style="4" customWidth="1"/>
    <col min="11" max="16384" width="11.42578125" style="5"/>
  </cols>
  <sheetData>
    <row r="1" spans="3:12" s="2" customFormat="1" hidden="1" outlineLevel="1" x14ac:dyDescent="0.2">
      <c r="C1" s="47" t="s">
        <v>3</v>
      </c>
      <c r="D1" s="47"/>
      <c r="E1" s="47"/>
      <c r="F1" s="5"/>
      <c r="G1" s="5"/>
      <c r="H1" s="5"/>
      <c r="I1" s="5"/>
      <c r="J1" s="5"/>
      <c r="K1" s="5"/>
      <c r="L1" s="5"/>
    </row>
    <row r="2" spans="3:12" hidden="1" outlineLevel="1" x14ac:dyDescent="0.2">
      <c r="C2" s="3" t="s">
        <v>7</v>
      </c>
      <c r="D2" s="3" t="s">
        <v>34</v>
      </c>
      <c r="E2" s="3" t="s">
        <v>37</v>
      </c>
      <c r="F2" s="5"/>
      <c r="G2" s="5"/>
      <c r="H2" s="5"/>
      <c r="I2" s="5"/>
      <c r="J2" s="5"/>
    </row>
    <row r="3" spans="3:12" hidden="1" outlineLevel="1" x14ac:dyDescent="0.2">
      <c r="C3" s="6" t="s">
        <v>44</v>
      </c>
      <c r="D3" s="8"/>
      <c r="E3" s="8"/>
      <c r="F3" s="5"/>
      <c r="G3" s="5"/>
      <c r="H3" s="5"/>
      <c r="I3" s="5"/>
      <c r="J3" s="5"/>
    </row>
    <row r="4" spans="3:12" hidden="1" outlineLevel="1" x14ac:dyDescent="0.2">
      <c r="C4" s="6" t="s">
        <v>8</v>
      </c>
      <c r="D4" s="6" t="s">
        <v>34</v>
      </c>
      <c r="E4" s="8" t="s">
        <v>37</v>
      </c>
      <c r="F4" s="5"/>
      <c r="G4" s="5"/>
      <c r="H4" s="5"/>
      <c r="I4" s="5"/>
      <c r="J4" s="5"/>
    </row>
    <row r="5" spans="3:12" hidden="1" outlineLevel="1" x14ac:dyDescent="0.2">
      <c r="C5" s="6" t="s">
        <v>9</v>
      </c>
      <c r="D5" s="6" t="s">
        <v>35</v>
      </c>
      <c r="E5" s="8" t="s">
        <v>38</v>
      </c>
      <c r="F5" s="5"/>
      <c r="G5" s="5"/>
      <c r="H5" s="5"/>
      <c r="I5" s="5"/>
      <c r="J5" s="5"/>
    </row>
    <row r="6" spans="3:12" hidden="1" outlineLevel="1" x14ac:dyDescent="0.2">
      <c r="C6" s="6" t="s">
        <v>71</v>
      </c>
      <c r="D6" s="6" t="s">
        <v>36</v>
      </c>
      <c r="E6" s="8" t="s">
        <v>39</v>
      </c>
      <c r="F6" s="5"/>
      <c r="G6" s="5"/>
      <c r="H6" s="5"/>
      <c r="I6" s="5"/>
      <c r="J6" s="5"/>
    </row>
    <row r="7" spans="3:12" hidden="1" outlineLevel="1" x14ac:dyDescent="0.2">
      <c r="C7" s="6" t="s">
        <v>13</v>
      </c>
      <c r="D7" s="6"/>
      <c r="E7" s="8" t="s">
        <v>40</v>
      </c>
      <c r="F7" s="5"/>
      <c r="G7" s="5"/>
      <c r="H7" s="5"/>
      <c r="I7" s="5"/>
      <c r="J7" s="5"/>
    </row>
    <row r="8" spans="3:12" hidden="1" outlineLevel="1" x14ac:dyDescent="0.2">
      <c r="C8" s="6" t="s">
        <v>10</v>
      </c>
      <c r="D8" s="6"/>
      <c r="E8" s="8" t="s">
        <v>41</v>
      </c>
      <c r="F8" s="5"/>
      <c r="G8" s="5"/>
      <c r="H8" s="5"/>
      <c r="I8" s="5"/>
      <c r="J8" s="5"/>
    </row>
    <row r="9" spans="3:12" hidden="1" outlineLevel="1" x14ac:dyDescent="0.2">
      <c r="C9" s="6" t="s">
        <v>11</v>
      </c>
      <c r="D9" s="6"/>
      <c r="E9" s="8"/>
      <c r="F9" s="5"/>
      <c r="G9" s="5"/>
      <c r="H9" s="5"/>
      <c r="I9" s="5"/>
      <c r="J9" s="5"/>
    </row>
    <row r="10" spans="3:12" hidden="1" outlineLevel="1" x14ac:dyDescent="0.2">
      <c r="C10" s="6" t="s">
        <v>12</v>
      </c>
      <c r="D10" s="6"/>
      <c r="E10" s="8"/>
      <c r="F10" s="5"/>
      <c r="G10" s="5"/>
      <c r="H10" s="5"/>
      <c r="I10" s="5"/>
      <c r="J10" s="5"/>
    </row>
    <row r="11" spans="3:12" hidden="1" outlineLevel="1" x14ac:dyDescent="0.2">
      <c r="C11" s="6" t="s">
        <v>15</v>
      </c>
      <c r="D11" s="6"/>
      <c r="E11" s="8"/>
      <c r="F11" s="5"/>
      <c r="G11" s="5"/>
      <c r="H11" s="5"/>
      <c r="I11" s="5"/>
      <c r="J11" s="5"/>
    </row>
    <row r="12" spans="3:12" hidden="1" outlineLevel="1" x14ac:dyDescent="0.2">
      <c r="C12" s="6"/>
      <c r="D12" s="6"/>
      <c r="E12" s="8"/>
      <c r="F12" s="5"/>
      <c r="G12" s="5"/>
      <c r="H12" s="5"/>
      <c r="I12" s="5"/>
      <c r="J12" s="5"/>
    </row>
    <row r="13" spans="3:12" hidden="1" outlineLevel="1" x14ac:dyDescent="0.2">
      <c r="C13" s="6"/>
      <c r="D13" s="6"/>
      <c r="E13" s="8"/>
      <c r="F13" s="5"/>
      <c r="G13" s="5"/>
      <c r="H13" s="5"/>
      <c r="I13" s="5"/>
      <c r="J13" s="5"/>
    </row>
    <row r="14" spans="3:12" hidden="1" outlineLevel="1" x14ac:dyDescent="0.2">
      <c r="C14" s="6"/>
      <c r="D14" s="6"/>
      <c r="E14" s="8"/>
      <c r="F14" s="5"/>
      <c r="G14" s="5"/>
      <c r="H14" s="5"/>
      <c r="I14" s="5"/>
      <c r="J14" s="5"/>
    </row>
    <row r="15" spans="3:12" hidden="1" outlineLevel="1" x14ac:dyDescent="0.2">
      <c r="C15" s="6"/>
      <c r="D15" s="6"/>
      <c r="E15" s="8"/>
      <c r="F15" s="5"/>
      <c r="G15" s="5"/>
      <c r="H15" s="5"/>
      <c r="I15" s="5"/>
      <c r="J15" s="5"/>
    </row>
    <row r="16" spans="3:12" hidden="1" outlineLevel="1" x14ac:dyDescent="0.2">
      <c r="C16" s="6"/>
      <c r="D16" s="6"/>
      <c r="E16" s="8"/>
      <c r="F16" s="5"/>
      <c r="G16" s="5"/>
      <c r="H16" s="5"/>
      <c r="I16" s="5"/>
      <c r="J16" s="5"/>
    </row>
    <row r="17" spans="1:10" hidden="1" outlineLevel="1" x14ac:dyDescent="0.2">
      <c r="C17" s="6"/>
      <c r="D17" s="6"/>
      <c r="E17" s="8"/>
      <c r="F17" s="5"/>
      <c r="G17" s="5"/>
      <c r="H17" s="5"/>
      <c r="I17" s="5"/>
      <c r="J17" s="5"/>
    </row>
    <row r="18" spans="1:10" hidden="1" outlineLevel="1" x14ac:dyDescent="0.2">
      <c r="C18" s="6"/>
      <c r="D18" s="6"/>
      <c r="E18" s="8"/>
      <c r="F18" s="5"/>
      <c r="G18" s="5"/>
      <c r="H18" s="5"/>
      <c r="I18" s="5"/>
      <c r="J18" s="5"/>
    </row>
    <row r="19" spans="1:10" hidden="1" outlineLevel="1" x14ac:dyDescent="0.2">
      <c r="C19" s="6"/>
      <c r="D19" s="6"/>
      <c r="E19" s="8"/>
      <c r="F19" s="5"/>
      <c r="G19" s="5"/>
      <c r="H19" s="5"/>
      <c r="I19" s="5"/>
      <c r="J19" s="5"/>
    </row>
    <row r="20" spans="1:10" hidden="1" outlineLevel="1" x14ac:dyDescent="0.2">
      <c r="C20" s="6"/>
      <c r="D20" s="6"/>
      <c r="E20" s="8"/>
      <c r="F20" s="5"/>
      <c r="G20" s="5"/>
      <c r="H20" s="5"/>
      <c r="I20" s="5"/>
      <c r="J20" s="5"/>
    </row>
    <row r="21" spans="1:10" hidden="1" outlineLevel="1" x14ac:dyDescent="0.2">
      <c r="C21" s="6"/>
      <c r="D21" s="6"/>
      <c r="E21" s="8"/>
      <c r="F21" s="5"/>
      <c r="G21" s="5"/>
      <c r="H21" s="5"/>
      <c r="I21" s="5"/>
      <c r="J21" s="5"/>
    </row>
    <row r="22" spans="1:10" hidden="1" outlineLevel="1" x14ac:dyDescent="0.2">
      <c r="C22" s="6"/>
      <c r="D22" s="6"/>
      <c r="E22" s="8"/>
      <c r="F22" s="5"/>
      <c r="G22" s="5"/>
      <c r="H22" s="5"/>
      <c r="I22" s="5"/>
      <c r="J22" s="5"/>
    </row>
    <row r="23" spans="1:10" ht="20.25" collapsed="1" x14ac:dyDescent="0.2">
      <c r="A23" s="11" t="s">
        <v>51</v>
      </c>
      <c r="C23" s="5"/>
    </row>
    <row r="25" spans="1:10" ht="15" customHeight="1" x14ac:dyDescent="0.2">
      <c r="C25" s="13" t="s">
        <v>22</v>
      </c>
      <c r="D25" s="46" t="s">
        <v>23</v>
      </c>
      <c r="E25" s="46"/>
      <c r="F25" s="34" t="s">
        <v>37</v>
      </c>
      <c r="G25" s="5"/>
      <c r="H25" s="5"/>
      <c r="I25" s="5"/>
    </row>
    <row r="26" spans="1:10" ht="15" customHeight="1" x14ac:dyDescent="0.2">
      <c r="C26" s="14" t="s">
        <v>5</v>
      </c>
      <c r="D26" s="43" t="s">
        <v>52</v>
      </c>
      <c r="E26" s="43"/>
      <c r="F26" s="35" t="s">
        <v>34</v>
      </c>
      <c r="G26" s="5"/>
      <c r="H26" s="5"/>
      <c r="I26" s="5"/>
    </row>
    <row r="27" spans="1:10" ht="6" customHeight="1" x14ac:dyDescent="0.2">
      <c r="G27" s="5"/>
      <c r="H27" s="5"/>
      <c r="I27" s="5"/>
    </row>
    <row r="28" spans="1:10" ht="15" customHeight="1" x14ac:dyDescent="0.2">
      <c r="C28" s="15" t="s">
        <v>6</v>
      </c>
      <c r="D28" s="46" t="s">
        <v>24</v>
      </c>
      <c r="E28" s="46"/>
      <c r="F28" s="46"/>
      <c r="G28" s="5"/>
      <c r="H28" s="5"/>
      <c r="I28" s="5"/>
    </row>
    <row r="29" spans="1:10" ht="15" customHeight="1" x14ac:dyDescent="0.2">
      <c r="C29" s="16" t="s">
        <v>7</v>
      </c>
      <c r="D29" s="43" t="s">
        <v>44</v>
      </c>
      <c r="E29" s="48"/>
      <c r="F29" s="48"/>
      <c r="G29" s="5"/>
      <c r="H29" s="5"/>
      <c r="I29" s="5"/>
    </row>
    <row r="30" spans="1:10" ht="6" customHeight="1" x14ac:dyDescent="0.2">
      <c r="C30" s="12"/>
      <c r="D30" s="12"/>
      <c r="E30" s="12"/>
      <c r="F30" s="12"/>
      <c r="G30" s="5"/>
      <c r="H30" s="5"/>
      <c r="I30" s="5"/>
    </row>
    <row r="31" spans="1:10" ht="15" customHeight="1" x14ac:dyDescent="0.2">
      <c r="C31" s="30" t="s">
        <v>29</v>
      </c>
      <c r="D31" s="49" t="s">
        <v>30</v>
      </c>
      <c r="E31" s="50"/>
      <c r="F31" s="50"/>
      <c r="G31" s="5"/>
      <c r="H31" s="5"/>
      <c r="I31" s="5"/>
    </row>
    <row r="32" spans="1:10" ht="15" customHeight="1" x14ac:dyDescent="0.2">
      <c r="C32" s="13" t="s">
        <v>68</v>
      </c>
      <c r="D32" s="46" t="s">
        <v>25</v>
      </c>
      <c r="E32" s="46"/>
      <c r="F32" s="46"/>
      <c r="G32" s="5"/>
      <c r="H32" s="5"/>
      <c r="I32" s="5"/>
    </row>
    <row r="33" spans="1:9" ht="15" customHeight="1" x14ac:dyDescent="0.2">
      <c r="C33" s="14" t="s">
        <v>4</v>
      </c>
      <c r="D33" s="43" t="s">
        <v>4</v>
      </c>
      <c r="E33" s="43"/>
      <c r="F33" s="43"/>
      <c r="G33" s="5"/>
      <c r="H33" s="5"/>
      <c r="I33" s="5"/>
    </row>
    <row r="34" spans="1:9" ht="6" customHeight="1" x14ac:dyDescent="0.2">
      <c r="C34" s="13"/>
      <c r="D34" s="13"/>
      <c r="E34" s="13"/>
      <c r="F34" s="13"/>
      <c r="G34" s="5"/>
      <c r="H34" s="5"/>
      <c r="I34" s="5"/>
    </row>
    <row r="35" spans="1:9" ht="15" customHeight="1" x14ac:dyDescent="0.2">
      <c r="C35" s="13" t="s">
        <v>14</v>
      </c>
      <c r="D35" s="46" t="s">
        <v>31</v>
      </c>
      <c r="E35" s="46"/>
      <c r="F35" s="46"/>
      <c r="G35" s="5"/>
      <c r="H35" s="5"/>
      <c r="I35" s="5"/>
    </row>
    <row r="36" spans="1:9" ht="15" customHeight="1" x14ac:dyDescent="0.2">
      <c r="C36" s="13" t="s">
        <v>68</v>
      </c>
      <c r="D36" s="46" t="s">
        <v>26</v>
      </c>
      <c r="E36" s="46"/>
      <c r="F36" s="46"/>
      <c r="G36" s="5"/>
      <c r="H36" s="5"/>
      <c r="I36" s="5"/>
    </row>
    <row r="37" spans="1:9" ht="15" customHeight="1" x14ac:dyDescent="0.2">
      <c r="C37" s="14" t="s">
        <v>4</v>
      </c>
      <c r="D37" s="43" t="s">
        <v>4</v>
      </c>
      <c r="E37" s="43"/>
      <c r="F37" s="43"/>
      <c r="G37" s="5"/>
      <c r="H37" s="5"/>
      <c r="I37" s="5"/>
    </row>
    <row r="38" spans="1:9" ht="6" customHeight="1" x14ac:dyDescent="0.2">
      <c r="C38" s="29"/>
      <c r="D38" s="29"/>
      <c r="E38" s="29"/>
      <c r="F38" s="29"/>
      <c r="G38" s="5"/>
      <c r="H38" s="5"/>
      <c r="I38" s="5"/>
    </row>
    <row r="39" spans="1:9" ht="15" customHeight="1" x14ac:dyDescent="0.2">
      <c r="C39" s="13" t="s">
        <v>32</v>
      </c>
      <c r="D39" s="46" t="s">
        <v>64</v>
      </c>
      <c r="E39" s="46"/>
      <c r="F39" s="46"/>
      <c r="G39" s="5"/>
      <c r="H39" s="5"/>
      <c r="I39" s="5"/>
    </row>
    <row r="40" spans="1:9" ht="15" customHeight="1" x14ac:dyDescent="0.2">
      <c r="C40" s="13" t="s">
        <v>33</v>
      </c>
      <c r="D40" s="46" t="s">
        <v>65</v>
      </c>
      <c r="E40" s="46"/>
      <c r="F40" s="46"/>
      <c r="G40" s="5"/>
      <c r="H40" s="5"/>
      <c r="I40" s="5"/>
    </row>
    <row r="41" spans="1:9" ht="15" customHeight="1" x14ac:dyDescent="0.2">
      <c r="C41" s="14" t="s">
        <v>0</v>
      </c>
      <c r="D41" s="43" t="s">
        <v>53</v>
      </c>
      <c r="E41" s="43"/>
      <c r="F41" s="43"/>
      <c r="H41" s="7"/>
      <c r="I41" s="5"/>
    </row>
    <row r="42" spans="1:9" ht="6" customHeight="1" x14ac:dyDescent="0.2">
      <c r="I42" s="5"/>
    </row>
    <row r="43" spans="1:9" x14ac:dyDescent="0.2">
      <c r="A43" s="1" t="s">
        <v>2</v>
      </c>
      <c r="B43" s="1"/>
      <c r="C43" s="1"/>
      <c r="D43" s="1"/>
      <c r="E43" s="1"/>
      <c r="F43" s="1"/>
      <c r="I43" s="5"/>
    </row>
    <row r="44" spans="1:9" x14ac:dyDescent="0.2">
      <c r="A44" s="1"/>
      <c r="I44" s="5"/>
    </row>
    <row r="45" spans="1:9" ht="15" customHeight="1" x14ac:dyDescent="0.2">
      <c r="A45" s="1"/>
      <c r="C45" s="18" t="s">
        <v>19</v>
      </c>
      <c r="D45" s="19" t="s">
        <v>19</v>
      </c>
      <c r="E45" s="20" t="s">
        <v>20</v>
      </c>
      <c r="F45" s="20" t="s">
        <v>1</v>
      </c>
      <c r="I45" s="5"/>
    </row>
    <row r="46" spans="1:9" ht="15" customHeight="1" x14ac:dyDescent="0.2">
      <c r="A46" s="1"/>
      <c r="C46" s="21" t="s">
        <v>16</v>
      </c>
      <c r="D46" s="25">
        <f>IF(ISERROR(D40/1),0,D40)</f>
        <v>0</v>
      </c>
      <c r="E46" s="23"/>
      <c r="F46" s="23"/>
      <c r="I46" s="5"/>
    </row>
    <row r="47" spans="1:9" ht="15" customHeight="1" x14ac:dyDescent="0.2">
      <c r="A47" s="1"/>
      <c r="C47" s="24" t="s">
        <v>69</v>
      </c>
      <c r="D47" s="22">
        <v>0</v>
      </c>
      <c r="E47" s="23"/>
      <c r="F47" s="23"/>
      <c r="I47" s="5"/>
    </row>
    <row r="48" spans="1:9" ht="15" customHeight="1" x14ac:dyDescent="0.2">
      <c r="A48" s="1"/>
      <c r="C48" s="21" t="s">
        <v>17</v>
      </c>
      <c r="D48" s="25">
        <f>IF(ISERROR(D39/1),0,(D46+D47)*D39)</f>
        <v>0</v>
      </c>
      <c r="E48" s="26">
        <v>5</v>
      </c>
      <c r="F48" s="26">
        <f>E48*D48</f>
        <v>0</v>
      </c>
      <c r="I48" s="5"/>
    </row>
    <row r="49" spans="1:10" ht="15" customHeight="1" x14ac:dyDescent="0.2">
      <c r="A49" s="1"/>
      <c r="C49" s="21" t="s">
        <v>18</v>
      </c>
      <c r="D49" s="22">
        <v>0</v>
      </c>
      <c r="E49" s="26">
        <v>15</v>
      </c>
      <c r="F49" s="26">
        <f>(D47+D46)*D49*E49</f>
        <v>0</v>
      </c>
      <c r="I49" s="5"/>
    </row>
    <row r="50" spans="1:10" s="38" customFormat="1" x14ac:dyDescent="0.2">
      <c r="A50" s="37"/>
      <c r="C50" s="39" t="s">
        <v>70</v>
      </c>
      <c r="D50" s="40">
        <v>0</v>
      </c>
      <c r="E50" s="41">
        <v>10</v>
      </c>
      <c r="F50" s="41">
        <f>(D46+D47)*D50*E50</f>
        <v>0</v>
      </c>
      <c r="G50" s="42"/>
      <c r="H50" s="42"/>
      <c r="J50" s="42"/>
    </row>
    <row r="51" spans="1:10" ht="15" customHeight="1" x14ac:dyDescent="0.2">
      <c r="A51" s="1"/>
      <c r="C51" s="24" t="s">
        <v>21</v>
      </c>
      <c r="D51" s="25">
        <f>IF(ISERROR(D39/1),0,D39)</f>
        <v>0</v>
      </c>
      <c r="E51" s="26">
        <v>100</v>
      </c>
      <c r="F51" s="26">
        <f>IF(ISERROR(E51*D51),0,E51*D51)</f>
        <v>0</v>
      </c>
      <c r="I51" s="5"/>
    </row>
    <row r="52" spans="1:10" ht="15" customHeight="1" x14ac:dyDescent="0.2">
      <c r="A52" s="1"/>
      <c r="C52" s="18" t="s">
        <v>28</v>
      </c>
      <c r="D52" s="27"/>
      <c r="E52" s="23"/>
      <c r="F52" s="28">
        <f>IF(SUM(F48:F51)&gt;3000,3000,SUM(F48:F51))</f>
        <v>0</v>
      </c>
      <c r="I52" s="5"/>
    </row>
    <row r="53" spans="1:10" ht="6" customHeight="1" x14ac:dyDescent="0.2">
      <c r="I53" s="5"/>
    </row>
    <row r="54" spans="1:10" s="2" customFormat="1" x14ac:dyDescent="0.2">
      <c r="A54" s="1" t="s">
        <v>45</v>
      </c>
      <c r="B54" s="1"/>
      <c r="C54" s="1"/>
      <c r="D54" s="1"/>
      <c r="E54" s="1"/>
      <c r="F54" s="1"/>
      <c r="I54" s="5"/>
    </row>
    <row r="55" spans="1:10" s="9" customFormat="1" ht="6" customHeight="1" x14ac:dyDescent="0.2">
      <c r="A55" s="1"/>
      <c r="C55" s="44"/>
      <c r="D55" s="44"/>
      <c r="E55" s="44"/>
      <c r="F55" s="44"/>
      <c r="I55" s="5"/>
    </row>
    <row r="56" spans="1:10" ht="15" customHeight="1" x14ac:dyDescent="0.2">
      <c r="A56" s="1"/>
      <c r="C56" s="45" t="s">
        <v>27</v>
      </c>
      <c r="D56" s="45"/>
      <c r="E56" s="45"/>
      <c r="F56" s="45"/>
      <c r="G56" s="5"/>
      <c r="H56" s="5"/>
      <c r="I56" s="5"/>
      <c r="J56" s="5"/>
    </row>
    <row r="57" spans="1:10" ht="15" customHeight="1" x14ac:dyDescent="0.2">
      <c r="A57" s="1"/>
      <c r="C57" s="45"/>
      <c r="D57" s="45"/>
      <c r="E57" s="45"/>
      <c r="F57" s="45"/>
      <c r="G57" s="5"/>
      <c r="H57" s="5"/>
      <c r="I57" s="5"/>
      <c r="J57" s="5"/>
    </row>
    <row r="58" spans="1:10" ht="15" customHeight="1" x14ac:dyDescent="0.2">
      <c r="A58" s="1"/>
      <c r="C58" s="45"/>
      <c r="D58" s="45"/>
      <c r="E58" s="45"/>
      <c r="F58" s="45"/>
      <c r="G58" s="5"/>
      <c r="H58" s="5"/>
      <c r="I58" s="5"/>
      <c r="J58" s="5"/>
    </row>
    <row r="59" spans="1:10" ht="15" customHeight="1" x14ac:dyDescent="0.2">
      <c r="A59" s="1"/>
      <c r="C59" s="45"/>
      <c r="D59" s="45"/>
      <c r="E59" s="45"/>
      <c r="F59" s="45"/>
      <c r="G59" s="5"/>
      <c r="H59" s="5"/>
      <c r="I59" s="5"/>
      <c r="J59" s="5"/>
    </row>
    <row r="60" spans="1:10" ht="15" customHeight="1" x14ac:dyDescent="0.2">
      <c r="A60" s="1"/>
      <c r="C60" s="45"/>
      <c r="D60" s="45"/>
      <c r="E60" s="45"/>
      <c r="F60" s="45"/>
      <c r="G60" s="5"/>
      <c r="H60" s="5"/>
      <c r="I60" s="5"/>
      <c r="J60" s="5"/>
    </row>
    <row r="61" spans="1:10" s="10" customFormat="1" ht="15" customHeight="1" x14ac:dyDescent="0.2">
      <c r="A61" s="1"/>
      <c r="C61" s="45"/>
      <c r="D61" s="45"/>
      <c r="E61" s="45"/>
      <c r="F61" s="45"/>
      <c r="I61" s="5"/>
    </row>
    <row r="62" spans="1:10" ht="15" customHeight="1" x14ac:dyDescent="0.2">
      <c r="A62" s="1"/>
      <c r="C62" s="45"/>
      <c r="D62" s="45"/>
      <c r="E62" s="45"/>
      <c r="F62" s="45"/>
      <c r="G62" s="5"/>
      <c r="H62" s="5"/>
      <c r="I62" s="5"/>
      <c r="J62" s="5"/>
    </row>
    <row r="63" spans="1:10" ht="15" customHeight="1" x14ac:dyDescent="0.2">
      <c r="A63" s="1"/>
      <c r="C63" s="45"/>
      <c r="D63" s="45"/>
      <c r="E63" s="45"/>
      <c r="F63" s="45"/>
      <c r="G63" s="5"/>
      <c r="H63" s="5"/>
      <c r="I63" s="5"/>
      <c r="J63" s="5"/>
    </row>
    <row r="64" spans="1:10" ht="15" customHeight="1" x14ac:dyDescent="0.2">
      <c r="A64" s="1"/>
      <c r="C64" s="45"/>
      <c r="D64" s="45"/>
      <c r="E64" s="45"/>
      <c r="F64" s="45"/>
      <c r="G64" s="5"/>
      <c r="H64" s="5"/>
      <c r="I64" s="5"/>
      <c r="J64" s="5"/>
    </row>
    <row r="65" spans="1:10" ht="15" customHeight="1" x14ac:dyDescent="0.2">
      <c r="A65" s="1"/>
      <c r="C65" s="45"/>
      <c r="D65" s="45"/>
      <c r="E65" s="45"/>
      <c r="F65" s="45"/>
      <c r="G65" s="5"/>
      <c r="H65" s="5"/>
      <c r="I65" s="5"/>
      <c r="J65" s="5"/>
    </row>
    <row r="66" spans="1:10" ht="15" customHeight="1" x14ac:dyDescent="0.2">
      <c r="A66" s="1"/>
      <c r="C66" s="45"/>
      <c r="D66" s="45"/>
      <c r="E66" s="45"/>
      <c r="F66" s="45"/>
      <c r="G66" s="5"/>
      <c r="H66" s="5"/>
      <c r="I66" s="5"/>
      <c r="J66" s="5"/>
    </row>
    <row r="67" spans="1:10" ht="6" customHeight="1" x14ac:dyDescent="0.2">
      <c r="I67" s="5"/>
    </row>
    <row r="68" spans="1:10" s="2" customFormat="1" x14ac:dyDescent="0.2">
      <c r="A68" s="1" t="s">
        <v>46</v>
      </c>
      <c r="B68" s="1"/>
      <c r="C68" s="1"/>
      <c r="D68" s="1"/>
      <c r="E68" s="1"/>
      <c r="F68" s="1"/>
      <c r="I68" s="5"/>
    </row>
    <row r="69" spans="1:10" s="9" customFormat="1" ht="6" customHeight="1" x14ac:dyDescent="0.2">
      <c r="A69" s="1"/>
      <c r="C69" s="44"/>
      <c r="D69" s="44"/>
      <c r="E69" s="44"/>
      <c r="F69" s="44"/>
      <c r="I69" s="5"/>
    </row>
    <row r="70" spans="1:10" ht="15" customHeight="1" x14ac:dyDescent="0.2">
      <c r="A70" s="1"/>
      <c r="C70" s="45" t="s">
        <v>27</v>
      </c>
      <c r="D70" s="45"/>
      <c r="E70" s="45"/>
      <c r="F70" s="45"/>
      <c r="G70" s="5"/>
      <c r="H70" s="5"/>
      <c r="I70" s="5"/>
      <c r="J70" s="5"/>
    </row>
    <row r="71" spans="1:10" ht="15" customHeight="1" x14ac:dyDescent="0.2">
      <c r="A71" s="1"/>
      <c r="C71" s="45"/>
      <c r="D71" s="45"/>
      <c r="E71" s="45"/>
      <c r="F71" s="45"/>
      <c r="G71" s="5"/>
      <c r="H71" s="5"/>
      <c r="I71" s="5"/>
      <c r="J71" s="5"/>
    </row>
    <row r="72" spans="1:10" s="10" customFormat="1" ht="15" customHeight="1" x14ac:dyDescent="0.2">
      <c r="A72" s="1"/>
      <c r="C72" s="45"/>
      <c r="D72" s="45"/>
      <c r="E72" s="45"/>
      <c r="F72" s="45"/>
      <c r="I72" s="5"/>
    </row>
    <row r="73" spans="1:10" s="10" customFormat="1" ht="15" customHeight="1" x14ac:dyDescent="0.2">
      <c r="A73" s="1"/>
      <c r="C73" s="45"/>
      <c r="D73" s="45"/>
      <c r="E73" s="45"/>
      <c r="F73" s="45"/>
      <c r="I73" s="5"/>
    </row>
    <row r="74" spans="1:10" s="10" customFormat="1" ht="15" customHeight="1" x14ac:dyDescent="0.2">
      <c r="A74" s="1"/>
      <c r="C74" s="45"/>
      <c r="D74" s="45"/>
      <c r="E74" s="45"/>
      <c r="F74" s="45"/>
      <c r="I74" s="5"/>
    </row>
    <row r="75" spans="1:10" s="10" customFormat="1" ht="15" customHeight="1" x14ac:dyDescent="0.2">
      <c r="A75" s="1"/>
      <c r="C75" s="45"/>
      <c r="D75" s="45"/>
      <c r="E75" s="45"/>
      <c r="F75" s="45"/>
      <c r="I75" s="5"/>
    </row>
    <row r="76" spans="1:10" ht="15" customHeight="1" x14ac:dyDescent="0.2">
      <c r="A76" s="1"/>
      <c r="C76" s="45"/>
      <c r="D76" s="45"/>
      <c r="E76" s="45"/>
      <c r="F76" s="45"/>
      <c r="G76" s="5"/>
      <c r="H76" s="5"/>
      <c r="I76" s="5"/>
      <c r="J76" s="5"/>
    </row>
    <row r="77" spans="1:10" ht="15" customHeight="1" x14ac:dyDescent="0.2">
      <c r="A77" s="1"/>
      <c r="C77" s="45"/>
      <c r="D77" s="45"/>
      <c r="E77" s="45"/>
      <c r="F77" s="45"/>
      <c r="G77" s="5"/>
      <c r="H77" s="5"/>
      <c r="I77" s="5"/>
      <c r="J77" s="5"/>
    </row>
    <row r="78" spans="1:10" ht="15" customHeight="1" x14ac:dyDescent="0.2">
      <c r="A78" s="1"/>
      <c r="C78" s="45"/>
      <c r="D78" s="45"/>
      <c r="E78" s="45"/>
      <c r="F78" s="45"/>
      <c r="G78" s="5"/>
      <c r="H78" s="5"/>
      <c r="I78" s="5"/>
      <c r="J78" s="5"/>
    </row>
    <row r="79" spans="1:10" ht="15" customHeight="1" x14ac:dyDescent="0.2">
      <c r="A79" s="1"/>
      <c r="C79" s="45"/>
      <c r="D79" s="45"/>
      <c r="E79" s="45"/>
      <c r="F79" s="45"/>
      <c r="G79" s="5"/>
      <c r="H79" s="5"/>
      <c r="I79" s="5"/>
      <c r="J79" s="5"/>
    </row>
    <row r="80" spans="1:10" ht="15" customHeight="1" x14ac:dyDescent="0.2">
      <c r="A80" s="1"/>
      <c r="C80" s="45"/>
      <c r="D80" s="45"/>
      <c r="E80" s="45"/>
      <c r="F80" s="45"/>
      <c r="G80" s="5"/>
      <c r="H80" s="5"/>
      <c r="I80" s="5"/>
      <c r="J80" s="5"/>
    </row>
    <row r="81" spans="1:6" ht="6" customHeight="1" x14ac:dyDescent="0.2"/>
    <row r="82" spans="1:6" x14ac:dyDescent="0.2">
      <c r="A82" s="1" t="s">
        <v>66</v>
      </c>
      <c r="B82" s="1"/>
      <c r="C82" s="1"/>
      <c r="D82" s="1"/>
      <c r="E82" s="1"/>
      <c r="F82" s="1"/>
    </row>
    <row r="83" spans="1:6" ht="6" customHeight="1" x14ac:dyDescent="0.2">
      <c r="A83" s="1"/>
      <c r="C83" s="44"/>
      <c r="D83" s="44"/>
      <c r="E83" s="44"/>
      <c r="F83" s="44"/>
    </row>
    <row r="84" spans="1:6" ht="15" customHeight="1" x14ac:dyDescent="0.2">
      <c r="A84" s="1"/>
      <c r="C84" s="45" t="s">
        <v>27</v>
      </c>
      <c r="D84" s="45"/>
      <c r="E84" s="45"/>
      <c r="F84" s="45"/>
    </row>
    <row r="85" spans="1:6" ht="15" customHeight="1" x14ac:dyDescent="0.2">
      <c r="A85" s="1"/>
      <c r="C85" s="45"/>
      <c r="D85" s="45"/>
      <c r="E85" s="45"/>
      <c r="F85" s="45"/>
    </row>
    <row r="86" spans="1:6" ht="15" customHeight="1" x14ac:dyDescent="0.2">
      <c r="A86" s="1"/>
      <c r="C86" s="45"/>
      <c r="D86" s="45"/>
      <c r="E86" s="45"/>
      <c r="F86" s="45"/>
    </row>
    <row r="87" spans="1:6" ht="15" customHeight="1" x14ac:dyDescent="0.2">
      <c r="A87" s="1"/>
      <c r="C87" s="45"/>
      <c r="D87" s="45"/>
      <c r="E87" s="45"/>
      <c r="F87" s="45"/>
    </row>
    <row r="88" spans="1:6" ht="15" customHeight="1" x14ac:dyDescent="0.2">
      <c r="A88" s="1"/>
      <c r="C88" s="45"/>
      <c r="D88" s="45"/>
      <c r="E88" s="45"/>
      <c r="F88" s="45"/>
    </row>
    <row r="89" spans="1:6" ht="15" customHeight="1" x14ac:dyDescent="0.2">
      <c r="A89" s="1"/>
      <c r="C89" s="45"/>
      <c r="D89" s="45"/>
      <c r="E89" s="45"/>
      <c r="F89" s="45"/>
    </row>
    <row r="90" spans="1:6" ht="15" customHeight="1" x14ac:dyDescent="0.2">
      <c r="A90" s="1"/>
      <c r="C90" s="45"/>
      <c r="D90" s="45"/>
      <c r="E90" s="45"/>
      <c r="F90" s="45"/>
    </row>
    <row r="91" spans="1:6" ht="15" customHeight="1" x14ac:dyDescent="0.2">
      <c r="A91" s="1"/>
      <c r="C91" s="45"/>
      <c r="D91" s="45"/>
      <c r="E91" s="45"/>
      <c r="F91" s="45"/>
    </row>
    <row r="92" spans="1:6" ht="15" customHeight="1" x14ac:dyDescent="0.2">
      <c r="A92" s="1"/>
      <c r="C92" s="45"/>
      <c r="D92" s="45"/>
      <c r="E92" s="45"/>
      <c r="F92" s="45"/>
    </row>
    <row r="93" spans="1:6" ht="15" customHeight="1" x14ac:dyDescent="0.2">
      <c r="A93" s="1"/>
      <c r="C93" s="45"/>
      <c r="D93" s="45"/>
      <c r="E93" s="45"/>
      <c r="F93" s="45"/>
    </row>
    <row r="94" spans="1:6" ht="15" customHeight="1" x14ac:dyDescent="0.2">
      <c r="A94" s="1"/>
      <c r="C94" s="45"/>
      <c r="D94" s="45"/>
      <c r="E94" s="45"/>
      <c r="F94" s="45"/>
    </row>
    <row r="95" spans="1:6" ht="8.25" customHeight="1" x14ac:dyDescent="0.2"/>
    <row r="96" spans="1:6" ht="6" customHeight="1" x14ac:dyDescent="0.2"/>
    <row r="97" spans="1:12" s="10" customFormat="1" ht="6" customHeight="1" x14ac:dyDescent="0.2">
      <c r="C97" s="15"/>
      <c r="D97" s="15"/>
      <c r="E97" s="15"/>
      <c r="F97" s="15"/>
      <c r="G97" s="15"/>
      <c r="H97" s="15"/>
      <c r="I97" s="15"/>
      <c r="J97" s="15"/>
    </row>
    <row r="98" spans="1:12" s="10" customFormat="1" ht="24.95" customHeight="1" x14ac:dyDescent="0.2">
      <c r="C98" s="14" t="s">
        <v>50</v>
      </c>
      <c r="D98" s="43" t="s">
        <v>42</v>
      </c>
      <c r="E98" s="43"/>
      <c r="F98" s="43"/>
      <c r="G98" s="15"/>
      <c r="H98" s="15"/>
      <c r="I98" s="15"/>
      <c r="J98" s="15"/>
    </row>
    <row r="99" spans="1:12" s="10" customFormat="1" ht="6" customHeight="1" x14ac:dyDescent="0.2">
      <c r="D99" s="17"/>
      <c r="G99" s="15"/>
      <c r="H99" s="15"/>
      <c r="I99" s="15"/>
      <c r="J99" s="15"/>
    </row>
    <row r="100" spans="1:12" s="10" customFormat="1" ht="24.95" customHeight="1" x14ac:dyDescent="0.2">
      <c r="C100" s="14" t="s">
        <v>67</v>
      </c>
      <c r="D100" s="43" t="s">
        <v>43</v>
      </c>
      <c r="E100" s="43"/>
      <c r="F100" s="43"/>
      <c r="G100" s="15"/>
      <c r="H100" s="15"/>
      <c r="I100" s="15"/>
      <c r="J100" s="15"/>
    </row>
    <row r="101" spans="1:12" s="10" customFormat="1" ht="6" customHeight="1" x14ac:dyDescent="0.2">
      <c r="D101" s="17"/>
      <c r="G101" s="15"/>
      <c r="H101" s="15"/>
      <c r="I101" s="15"/>
      <c r="J101" s="15"/>
    </row>
    <row r="102" spans="1:12" s="10" customFormat="1" ht="24.95" customHeight="1" x14ac:dyDescent="0.2">
      <c r="C102" s="14" t="s">
        <v>48</v>
      </c>
      <c r="D102" s="43" t="s">
        <v>43</v>
      </c>
      <c r="E102" s="43"/>
      <c r="F102" s="43"/>
      <c r="G102" s="15"/>
      <c r="H102" s="15"/>
      <c r="I102" s="15"/>
      <c r="J102" s="15"/>
    </row>
    <row r="105" spans="1:12" x14ac:dyDescent="0.2">
      <c r="C105" s="32" t="s">
        <v>72</v>
      </c>
      <c r="D105" s="32"/>
    </row>
    <row r="106" spans="1:12" x14ac:dyDescent="0.2">
      <c r="C106" s="33" t="s">
        <v>73</v>
      </c>
      <c r="D106" s="33"/>
    </row>
    <row r="108" spans="1:12" s="4" customFormat="1" x14ac:dyDescent="0.2">
      <c r="A108" s="5"/>
      <c r="B108" s="5"/>
      <c r="C108" s="31"/>
      <c r="K108" s="5"/>
      <c r="L108" s="5"/>
    </row>
  </sheetData>
  <sheetProtection algorithmName="SHA-512" hashValue="XH7gpXAG6F81RwXbkVV57Xs49ekv9ZJ9LcKyYXbatD9mUDyq1lRlb3tNzQzyv+dPwOYXmpHN3xz08igaF/ylbA==" saltValue="LTSlYqtFDZ+4Rvy6Z3Zfsw==" spinCount="100000" sheet="1" objects="1" scenarios="1"/>
  <mergeCells count="23">
    <mergeCell ref="D40:F40"/>
    <mergeCell ref="C1:E1"/>
    <mergeCell ref="D25:E25"/>
    <mergeCell ref="D28:F28"/>
    <mergeCell ref="D29:F29"/>
    <mergeCell ref="D31:F31"/>
    <mergeCell ref="D32:F32"/>
    <mergeCell ref="D33:F33"/>
    <mergeCell ref="D35:F35"/>
    <mergeCell ref="D36:F36"/>
    <mergeCell ref="D37:F37"/>
    <mergeCell ref="D39:F39"/>
    <mergeCell ref="D26:E26"/>
    <mergeCell ref="D41:F41"/>
    <mergeCell ref="C69:F69"/>
    <mergeCell ref="C70:F80"/>
    <mergeCell ref="D102:F102"/>
    <mergeCell ref="C84:F94"/>
    <mergeCell ref="D98:F98"/>
    <mergeCell ref="D100:F100"/>
    <mergeCell ref="C55:F55"/>
    <mergeCell ref="C56:F66"/>
    <mergeCell ref="C83:F83"/>
  </mergeCells>
  <dataValidations count="3">
    <dataValidation type="list" allowBlank="1" showInputMessage="1" showErrorMessage="1" sqref="F26">
      <formula1>$D$4:$D$6</formula1>
    </dataValidation>
    <dataValidation type="list" allowBlank="1" showInputMessage="1" showErrorMessage="1" sqref="F25">
      <formula1>$E$4:$E$8</formula1>
    </dataValidation>
    <dataValidation type="list" allowBlank="1" showInputMessage="1" showErrorMessage="1" sqref="D29:F29">
      <formula1>$C$3:$C$11</formula1>
    </dataValidation>
  </dataValidations>
  <hyperlinks>
    <hyperlink ref="C106" r:id="rId1"/>
  </hyperlinks>
  <pageMargins left="0.59055118110236227" right="0.39370078740157483" top="1.1811023622047245" bottom="0.59055118110236227" header="0.31496062992125984" footer="0.31496062992125984"/>
  <pageSetup paperSize="9" scale="64" orientation="portrait" r:id="rId2"/>
  <headerFooter scaleWithDoc="0">
    <oddHeader>&amp;L&amp;"Arial,Fett"Amt für Volksschule
&amp;"Arial,Standard"Schulunterstützung
Angebote und Entwicklung&amp;R
&amp;G</oddHeader>
    <oddFooter>&amp;L&amp;8&amp;F&amp;C&amp;8&amp;P/&amp;N&amp;R&amp;8&amp;A</oddFooter>
  </headerFooter>
  <rowBreaks count="1" manualBreakCount="1">
    <brk id="81" max="16383"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8"/>
  <sheetViews>
    <sheetView showGridLines="0" topLeftCell="A23" zoomScaleNormal="100" workbookViewId="0">
      <selection activeCell="D29" sqref="D29:F29"/>
    </sheetView>
  </sheetViews>
  <sheetFormatPr baseColWidth="10" defaultColWidth="11.42578125" defaultRowHeight="12.75" outlineLevelRow="1" x14ac:dyDescent="0.2"/>
  <cols>
    <col min="1" max="2" width="1.7109375" style="5" customWidth="1"/>
    <col min="3" max="3" width="94.5703125" style="4" bestFit="1" customWidth="1"/>
    <col min="4" max="4" width="8.5703125" style="4" bestFit="1" customWidth="1"/>
    <col min="5" max="5" width="26.5703125" style="4" customWidth="1"/>
    <col min="6" max="6" width="26" style="4" customWidth="1"/>
    <col min="7" max="7" width="21.140625" style="4" customWidth="1"/>
    <col min="8" max="9" width="17" style="4" customWidth="1"/>
    <col min="10" max="10" width="11.5703125" style="4" customWidth="1"/>
    <col min="11" max="16384" width="11.42578125" style="5"/>
  </cols>
  <sheetData>
    <row r="1" spans="3:12" s="2" customFormat="1" hidden="1" outlineLevel="1" x14ac:dyDescent="0.2">
      <c r="C1" s="47" t="s">
        <v>3</v>
      </c>
      <c r="D1" s="47"/>
      <c r="E1" s="47"/>
      <c r="F1" s="5"/>
      <c r="G1" s="5"/>
      <c r="H1" s="5"/>
      <c r="I1" s="5"/>
      <c r="J1" s="5"/>
      <c r="K1" s="5"/>
      <c r="L1" s="5"/>
    </row>
    <row r="2" spans="3:12" hidden="1" outlineLevel="1" x14ac:dyDescent="0.2">
      <c r="C2" s="3" t="s">
        <v>7</v>
      </c>
      <c r="D2" s="3" t="s">
        <v>34</v>
      </c>
      <c r="E2" s="3" t="s">
        <v>37</v>
      </c>
      <c r="F2" s="5"/>
      <c r="G2" s="5"/>
      <c r="H2" s="5"/>
      <c r="I2" s="5"/>
      <c r="J2" s="5"/>
    </row>
    <row r="3" spans="3:12" hidden="1" outlineLevel="1" x14ac:dyDescent="0.2">
      <c r="C3" s="6" t="s">
        <v>44</v>
      </c>
      <c r="D3" s="8"/>
      <c r="E3" s="8"/>
      <c r="F3" s="5"/>
      <c r="G3" s="5"/>
      <c r="H3" s="5"/>
      <c r="I3" s="5"/>
      <c r="J3" s="5"/>
    </row>
    <row r="4" spans="3:12" hidden="1" outlineLevel="1" x14ac:dyDescent="0.2">
      <c r="C4" s="6" t="s">
        <v>8</v>
      </c>
      <c r="D4" s="6" t="s">
        <v>34</v>
      </c>
      <c r="E4" s="8" t="s">
        <v>37</v>
      </c>
      <c r="F4" s="5"/>
      <c r="G4" s="5"/>
      <c r="H4" s="5"/>
      <c r="I4" s="5"/>
      <c r="J4" s="5"/>
    </row>
    <row r="5" spans="3:12" hidden="1" outlineLevel="1" x14ac:dyDescent="0.2">
      <c r="C5" s="6" t="s">
        <v>9</v>
      </c>
      <c r="D5" s="6" t="s">
        <v>35</v>
      </c>
      <c r="E5" s="8" t="s">
        <v>38</v>
      </c>
      <c r="F5" s="5"/>
      <c r="G5" s="5"/>
      <c r="H5" s="5"/>
      <c r="I5" s="5"/>
      <c r="J5" s="5"/>
    </row>
    <row r="6" spans="3:12" hidden="1" outlineLevel="1" x14ac:dyDescent="0.2">
      <c r="C6" s="6" t="s">
        <v>71</v>
      </c>
      <c r="D6" s="6" t="s">
        <v>36</v>
      </c>
      <c r="E6" s="8" t="s">
        <v>39</v>
      </c>
      <c r="F6" s="5"/>
      <c r="G6" s="5"/>
      <c r="H6" s="5"/>
      <c r="I6" s="5"/>
      <c r="J6" s="5"/>
    </row>
    <row r="7" spans="3:12" hidden="1" outlineLevel="1" x14ac:dyDescent="0.2">
      <c r="C7" s="6" t="s">
        <v>13</v>
      </c>
      <c r="D7" s="6"/>
      <c r="E7" s="8" t="s">
        <v>40</v>
      </c>
      <c r="F7" s="5"/>
      <c r="G7" s="5"/>
      <c r="H7" s="5"/>
      <c r="I7" s="5"/>
      <c r="J7" s="5"/>
    </row>
    <row r="8" spans="3:12" hidden="1" outlineLevel="1" x14ac:dyDescent="0.2">
      <c r="C8" s="6" t="s">
        <v>10</v>
      </c>
      <c r="D8" s="6"/>
      <c r="E8" s="8" t="s">
        <v>41</v>
      </c>
      <c r="F8" s="5"/>
      <c r="G8" s="5"/>
      <c r="H8" s="5"/>
      <c r="I8" s="5"/>
      <c r="J8" s="5"/>
    </row>
    <row r="9" spans="3:12" hidden="1" outlineLevel="1" x14ac:dyDescent="0.2">
      <c r="C9" s="6" t="s">
        <v>11</v>
      </c>
      <c r="D9" s="6"/>
      <c r="E9" s="8"/>
      <c r="F9" s="5"/>
      <c r="G9" s="5"/>
      <c r="H9" s="5"/>
      <c r="I9" s="5"/>
      <c r="J9" s="5"/>
    </row>
    <row r="10" spans="3:12" hidden="1" outlineLevel="1" x14ac:dyDescent="0.2">
      <c r="C10" s="6" t="s">
        <v>12</v>
      </c>
      <c r="D10" s="6"/>
      <c r="E10" s="8"/>
      <c r="F10" s="5"/>
      <c r="G10" s="5"/>
      <c r="H10" s="5"/>
      <c r="I10" s="5"/>
      <c r="J10" s="5"/>
    </row>
    <row r="11" spans="3:12" hidden="1" outlineLevel="1" x14ac:dyDescent="0.2">
      <c r="C11" s="6" t="s">
        <v>15</v>
      </c>
      <c r="D11" s="6"/>
      <c r="E11" s="8"/>
      <c r="F11" s="5"/>
      <c r="G11" s="5"/>
      <c r="H11" s="5"/>
      <c r="I11" s="5"/>
      <c r="J11" s="5"/>
    </row>
    <row r="12" spans="3:12" hidden="1" outlineLevel="1" x14ac:dyDescent="0.2">
      <c r="C12" s="6"/>
      <c r="D12" s="6"/>
      <c r="E12" s="8"/>
      <c r="F12" s="5"/>
      <c r="G12" s="5"/>
      <c r="H12" s="5"/>
      <c r="I12" s="5"/>
      <c r="J12" s="5"/>
    </row>
    <row r="13" spans="3:12" hidden="1" outlineLevel="1" x14ac:dyDescent="0.2">
      <c r="C13" s="6"/>
      <c r="D13" s="6"/>
      <c r="E13" s="8"/>
      <c r="F13" s="5"/>
      <c r="G13" s="5"/>
      <c r="H13" s="5"/>
      <c r="I13" s="5"/>
      <c r="J13" s="5"/>
    </row>
    <row r="14" spans="3:12" hidden="1" outlineLevel="1" x14ac:dyDescent="0.2">
      <c r="C14" s="6"/>
      <c r="D14" s="6"/>
      <c r="E14" s="8"/>
      <c r="F14" s="5"/>
      <c r="G14" s="5"/>
      <c r="H14" s="5"/>
      <c r="I14" s="5"/>
      <c r="J14" s="5"/>
    </row>
    <row r="15" spans="3:12" hidden="1" outlineLevel="1" x14ac:dyDescent="0.2">
      <c r="C15" s="6"/>
      <c r="D15" s="6"/>
      <c r="E15" s="8"/>
      <c r="F15" s="5"/>
      <c r="G15" s="5"/>
      <c r="H15" s="5"/>
      <c r="I15" s="5"/>
      <c r="J15" s="5"/>
    </row>
    <row r="16" spans="3:12" hidden="1" outlineLevel="1" x14ac:dyDescent="0.2">
      <c r="C16" s="6"/>
      <c r="D16" s="6"/>
      <c r="E16" s="8"/>
      <c r="F16" s="5"/>
      <c r="G16" s="5"/>
      <c r="H16" s="5"/>
      <c r="I16" s="5"/>
      <c r="J16" s="5"/>
    </row>
    <row r="17" spans="1:10" hidden="1" outlineLevel="1" x14ac:dyDescent="0.2">
      <c r="C17" s="6"/>
      <c r="D17" s="6"/>
      <c r="E17" s="8"/>
      <c r="F17" s="5"/>
      <c r="G17" s="5"/>
      <c r="H17" s="5"/>
      <c r="I17" s="5"/>
      <c r="J17" s="5"/>
    </row>
    <row r="18" spans="1:10" hidden="1" outlineLevel="1" x14ac:dyDescent="0.2">
      <c r="C18" s="6"/>
      <c r="D18" s="6"/>
      <c r="E18" s="8"/>
      <c r="F18" s="5"/>
      <c r="G18" s="5"/>
      <c r="H18" s="5"/>
      <c r="I18" s="5"/>
      <c r="J18" s="5"/>
    </row>
    <row r="19" spans="1:10" hidden="1" outlineLevel="1" x14ac:dyDescent="0.2">
      <c r="C19" s="6"/>
      <c r="D19" s="6"/>
      <c r="E19" s="8"/>
      <c r="F19" s="5"/>
      <c r="G19" s="5"/>
      <c r="H19" s="5"/>
      <c r="I19" s="5"/>
      <c r="J19" s="5"/>
    </row>
    <row r="20" spans="1:10" hidden="1" outlineLevel="1" x14ac:dyDescent="0.2">
      <c r="C20" s="6"/>
      <c r="D20" s="6"/>
      <c r="E20" s="8"/>
      <c r="F20" s="5"/>
      <c r="G20" s="5"/>
      <c r="H20" s="5"/>
      <c r="I20" s="5"/>
      <c r="J20" s="5"/>
    </row>
    <row r="21" spans="1:10" hidden="1" outlineLevel="1" x14ac:dyDescent="0.2">
      <c r="C21" s="6"/>
      <c r="D21" s="6"/>
      <c r="E21" s="8"/>
      <c r="F21" s="5"/>
      <c r="G21" s="5"/>
      <c r="H21" s="5"/>
      <c r="I21" s="5"/>
      <c r="J21" s="5"/>
    </row>
    <row r="22" spans="1:10" hidden="1" outlineLevel="1" x14ac:dyDescent="0.2">
      <c r="C22" s="6"/>
      <c r="D22" s="6"/>
      <c r="E22" s="8"/>
      <c r="F22" s="5"/>
      <c r="G22" s="5"/>
      <c r="H22" s="5"/>
      <c r="I22" s="5"/>
      <c r="J22" s="5"/>
    </row>
    <row r="23" spans="1:10" ht="20.25" collapsed="1" x14ac:dyDescent="0.2">
      <c r="A23" s="11" t="s">
        <v>51</v>
      </c>
      <c r="C23" s="5"/>
    </row>
    <row r="25" spans="1:10" ht="15" customHeight="1" x14ac:dyDescent="0.2">
      <c r="C25" s="13" t="s">
        <v>22</v>
      </c>
      <c r="D25" s="46" t="s">
        <v>54</v>
      </c>
      <c r="E25" s="46"/>
      <c r="F25" s="36" t="s">
        <v>39</v>
      </c>
      <c r="G25" s="5"/>
      <c r="H25" s="5"/>
      <c r="I25" s="5"/>
    </row>
    <row r="26" spans="1:10" ht="15" customHeight="1" x14ac:dyDescent="0.2">
      <c r="C26" s="14" t="s">
        <v>5</v>
      </c>
      <c r="D26" s="43" t="s">
        <v>55</v>
      </c>
      <c r="E26" s="43"/>
      <c r="F26" s="35" t="s">
        <v>36</v>
      </c>
      <c r="G26" s="5"/>
      <c r="H26" s="5"/>
      <c r="I26" s="5"/>
    </row>
    <row r="27" spans="1:10" ht="6" customHeight="1" x14ac:dyDescent="0.2">
      <c r="G27" s="5"/>
      <c r="H27" s="5"/>
      <c r="I27" s="5"/>
    </row>
    <row r="28" spans="1:10" ht="15" customHeight="1" x14ac:dyDescent="0.2">
      <c r="C28" s="15" t="s">
        <v>6</v>
      </c>
      <c r="D28" s="46" t="s">
        <v>56</v>
      </c>
      <c r="E28" s="46"/>
      <c r="F28" s="46"/>
      <c r="G28" s="5"/>
      <c r="H28" s="5"/>
      <c r="I28" s="5"/>
    </row>
    <row r="29" spans="1:10" ht="15" customHeight="1" x14ac:dyDescent="0.2">
      <c r="C29" s="16" t="s">
        <v>7</v>
      </c>
      <c r="D29" s="43" t="s">
        <v>9</v>
      </c>
      <c r="E29" s="48"/>
      <c r="F29" s="48"/>
      <c r="G29" s="5"/>
      <c r="H29" s="5"/>
      <c r="I29" s="5"/>
    </row>
    <row r="30" spans="1:10" ht="6" customHeight="1" x14ac:dyDescent="0.2">
      <c r="C30" s="12"/>
      <c r="D30" s="12"/>
      <c r="E30" s="12"/>
      <c r="F30" s="12"/>
      <c r="G30" s="5"/>
      <c r="H30" s="5"/>
      <c r="I30" s="5"/>
    </row>
    <row r="31" spans="1:10" ht="15" customHeight="1" x14ac:dyDescent="0.2">
      <c r="C31" s="30" t="s">
        <v>29</v>
      </c>
      <c r="D31" s="49" t="s">
        <v>60</v>
      </c>
      <c r="E31" s="50"/>
      <c r="F31" s="50"/>
      <c r="G31" s="5"/>
      <c r="H31" s="5"/>
      <c r="I31" s="5"/>
    </row>
    <row r="32" spans="1:10" ht="15" customHeight="1" x14ac:dyDescent="0.2">
      <c r="C32" s="13" t="s">
        <v>68</v>
      </c>
      <c r="D32" s="46" t="s">
        <v>57</v>
      </c>
      <c r="E32" s="46"/>
      <c r="F32" s="46"/>
      <c r="G32" s="5"/>
      <c r="H32" s="5"/>
      <c r="I32" s="5"/>
    </row>
    <row r="33" spans="1:9" ht="15" customHeight="1" x14ac:dyDescent="0.2">
      <c r="C33" s="14" t="s">
        <v>4</v>
      </c>
      <c r="D33" s="51">
        <v>43702</v>
      </c>
      <c r="E33" s="43"/>
      <c r="F33" s="43"/>
      <c r="G33" s="5"/>
      <c r="H33" s="5"/>
      <c r="I33" s="5"/>
    </row>
    <row r="34" spans="1:9" ht="6" customHeight="1" x14ac:dyDescent="0.2">
      <c r="C34" s="13"/>
      <c r="D34" s="13"/>
      <c r="E34" s="13"/>
      <c r="F34" s="13"/>
      <c r="G34" s="5"/>
      <c r="H34" s="5"/>
      <c r="I34" s="5"/>
    </row>
    <row r="35" spans="1:9" ht="15" customHeight="1" x14ac:dyDescent="0.2">
      <c r="C35" s="13" t="s">
        <v>14</v>
      </c>
      <c r="D35" s="46" t="s">
        <v>58</v>
      </c>
      <c r="E35" s="46"/>
      <c r="F35" s="46"/>
      <c r="G35" s="5"/>
      <c r="H35" s="5"/>
      <c r="I35" s="5"/>
    </row>
    <row r="36" spans="1:9" ht="15" customHeight="1" x14ac:dyDescent="0.2">
      <c r="C36" s="13" t="s">
        <v>68</v>
      </c>
      <c r="D36" s="46" t="s">
        <v>59</v>
      </c>
      <c r="E36" s="46"/>
      <c r="F36" s="46"/>
      <c r="G36" s="5"/>
      <c r="H36" s="5"/>
      <c r="I36" s="5"/>
    </row>
    <row r="37" spans="1:9" ht="15" customHeight="1" x14ac:dyDescent="0.2">
      <c r="C37" s="14" t="s">
        <v>4</v>
      </c>
      <c r="D37" s="51">
        <v>43703</v>
      </c>
      <c r="E37" s="43"/>
      <c r="F37" s="43"/>
      <c r="G37" s="5"/>
      <c r="H37" s="5"/>
      <c r="I37" s="5"/>
    </row>
    <row r="38" spans="1:9" ht="6" customHeight="1" x14ac:dyDescent="0.2">
      <c r="C38" s="29"/>
      <c r="D38" s="29"/>
      <c r="E38" s="29"/>
      <c r="F38" s="29"/>
      <c r="G38" s="5"/>
      <c r="H38" s="5"/>
      <c r="I38" s="5"/>
    </row>
    <row r="39" spans="1:9" ht="15" customHeight="1" x14ac:dyDescent="0.2">
      <c r="C39" s="13" t="s">
        <v>32</v>
      </c>
      <c r="D39" s="46">
        <v>5</v>
      </c>
      <c r="E39" s="46"/>
      <c r="F39" s="46"/>
      <c r="G39" s="5"/>
      <c r="H39" s="5"/>
      <c r="I39" s="5"/>
    </row>
    <row r="40" spans="1:9" ht="15" customHeight="1" x14ac:dyDescent="0.2">
      <c r="C40" s="13" t="s">
        <v>33</v>
      </c>
      <c r="D40" s="46">
        <v>23</v>
      </c>
      <c r="E40" s="46"/>
      <c r="F40" s="46"/>
      <c r="G40" s="5"/>
      <c r="H40" s="5"/>
      <c r="I40" s="5"/>
    </row>
    <row r="41" spans="1:9" ht="15" customHeight="1" x14ac:dyDescent="0.2">
      <c r="C41" s="14" t="s">
        <v>0</v>
      </c>
      <c r="D41" s="43" t="s">
        <v>61</v>
      </c>
      <c r="E41" s="43"/>
      <c r="F41" s="43"/>
      <c r="H41" s="7"/>
      <c r="I41" s="5"/>
    </row>
    <row r="42" spans="1:9" ht="6" customHeight="1" x14ac:dyDescent="0.2">
      <c r="I42" s="5"/>
    </row>
    <row r="43" spans="1:9" x14ac:dyDescent="0.2">
      <c r="A43" s="1" t="s">
        <v>2</v>
      </c>
      <c r="B43" s="1"/>
      <c r="C43" s="1"/>
      <c r="D43" s="1"/>
      <c r="E43" s="1"/>
      <c r="F43" s="1"/>
      <c r="I43" s="5"/>
    </row>
    <row r="44" spans="1:9" x14ac:dyDescent="0.2">
      <c r="A44" s="1"/>
      <c r="I44" s="5"/>
    </row>
    <row r="45" spans="1:9" ht="15" customHeight="1" x14ac:dyDescent="0.2">
      <c r="A45" s="1"/>
      <c r="C45" s="18" t="s">
        <v>19</v>
      </c>
      <c r="D45" s="19" t="s">
        <v>19</v>
      </c>
      <c r="E45" s="20" t="s">
        <v>20</v>
      </c>
      <c r="F45" s="20" t="s">
        <v>1</v>
      </c>
      <c r="I45" s="5"/>
    </row>
    <row r="46" spans="1:9" ht="15" customHeight="1" x14ac:dyDescent="0.2">
      <c r="A46" s="1"/>
      <c r="C46" s="21" t="s">
        <v>16</v>
      </c>
      <c r="D46" s="25">
        <f>IF(ISERROR(D40/1),0,D40)</f>
        <v>23</v>
      </c>
      <c r="E46" s="23"/>
      <c r="F46" s="23"/>
      <c r="I46" s="5"/>
    </row>
    <row r="47" spans="1:9" ht="15" customHeight="1" x14ac:dyDescent="0.2">
      <c r="A47" s="1"/>
      <c r="C47" s="24" t="s">
        <v>69</v>
      </c>
      <c r="D47" s="22">
        <v>2</v>
      </c>
      <c r="E47" s="23"/>
      <c r="F47" s="23"/>
      <c r="I47" s="5"/>
    </row>
    <row r="48" spans="1:9" ht="15" customHeight="1" x14ac:dyDescent="0.2">
      <c r="A48" s="1"/>
      <c r="C48" s="21" t="s">
        <v>17</v>
      </c>
      <c r="D48" s="25">
        <f>IF(ISERROR(D39/1),0,(D46+D47)*D39)</f>
        <v>125</v>
      </c>
      <c r="E48" s="26">
        <v>5</v>
      </c>
      <c r="F48" s="26">
        <f>E48*D48</f>
        <v>625</v>
      </c>
      <c r="I48" s="5"/>
    </row>
    <row r="49" spans="1:10" ht="15" customHeight="1" x14ac:dyDescent="0.2">
      <c r="A49" s="1"/>
      <c r="C49" s="21" t="s">
        <v>18</v>
      </c>
      <c r="D49" s="22">
        <v>2</v>
      </c>
      <c r="E49" s="26">
        <v>15</v>
      </c>
      <c r="F49" s="26">
        <f>(D47+D46)*D49*E49</f>
        <v>750</v>
      </c>
      <c r="I49" s="5"/>
    </row>
    <row r="50" spans="1:10" s="38" customFormat="1" x14ac:dyDescent="0.2">
      <c r="A50" s="37"/>
      <c r="C50" s="39" t="s">
        <v>70</v>
      </c>
      <c r="D50" s="40">
        <v>4</v>
      </c>
      <c r="E50" s="41">
        <v>10</v>
      </c>
      <c r="F50" s="41">
        <f>(D46+D47)*D50*E50</f>
        <v>1000</v>
      </c>
      <c r="G50" s="42"/>
      <c r="H50" s="42"/>
      <c r="J50" s="42"/>
    </row>
    <row r="51" spans="1:10" ht="15" customHeight="1" x14ac:dyDescent="0.2">
      <c r="A51" s="1"/>
      <c r="C51" s="24" t="s">
        <v>21</v>
      </c>
      <c r="D51" s="25">
        <f>IF(ISERROR(D39/1),0,D39)</f>
        <v>5</v>
      </c>
      <c r="E51" s="26">
        <v>100</v>
      </c>
      <c r="F51" s="26">
        <f>IF(ISERROR(E51*D51),0,E51*D51)</f>
        <v>500</v>
      </c>
      <c r="I51" s="5"/>
    </row>
    <row r="52" spans="1:10" ht="15" customHeight="1" x14ac:dyDescent="0.2">
      <c r="A52" s="1"/>
      <c r="C52" s="18" t="s">
        <v>28</v>
      </c>
      <c r="D52" s="27"/>
      <c r="E52" s="23"/>
      <c r="F52" s="28">
        <f>IF(SUM(F48:F51)&gt;3000,3000,SUM(F48:F51))</f>
        <v>2875</v>
      </c>
      <c r="I52" s="5"/>
    </row>
    <row r="53" spans="1:10" ht="6" customHeight="1" x14ac:dyDescent="0.2">
      <c r="I53" s="5"/>
    </row>
    <row r="54" spans="1:10" s="2" customFormat="1" x14ac:dyDescent="0.2">
      <c r="A54" s="1" t="s">
        <v>45</v>
      </c>
      <c r="B54" s="1"/>
      <c r="C54" s="1"/>
      <c r="D54" s="1"/>
      <c r="E54" s="1"/>
      <c r="F54" s="1"/>
      <c r="I54" s="5"/>
    </row>
    <row r="55" spans="1:10" s="9" customFormat="1" ht="6" customHeight="1" x14ac:dyDescent="0.2">
      <c r="A55" s="1"/>
      <c r="C55" s="44"/>
      <c r="D55" s="44"/>
      <c r="E55" s="44"/>
      <c r="F55" s="44"/>
      <c r="I55" s="5"/>
    </row>
    <row r="56" spans="1:10" ht="15" customHeight="1" x14ac:dyDescent="0.2">
      <c r="A56" s="1"/>
      <c r="C56" s="45" t="s">
        <v>62</v>
      </c>
      <c r="D56" s="45"/>
      <c r="E56" s="45"/>
      <c r="F56" s="45"/>
      <c r="G56" s="5"/>
      <c r="H56" s="5"/>
      <c r="I56" s="5"/>
      <c r="J56" s="5"/>
    </row>
    <row r="57" spans="1:10" ht="15" customHeight="1" x14ac:dyDescent="0.2">
      <c r="A57" s="1"/>
      <c r="C57" s="45"/>
      <c r="D57" s="45"/>
      <c r="E57" s="45"/>
      <c r="F57" s="45"/>
      <c r="G57" s="5"/>
      <c r="H57" s="5"/>
      <c r="I57" s="5"/>
      <c r="J57" s="5"/>
    </row>
    <row r="58" spans="1:10" ht="15" customHeight="1" x14ac:dyDescent="0.2">
      <c r="A58" s="1"/>
      <c r="C58" s="45"/>
      <c r="D58" s="45"/>
      <c r="E58" s="45"/>
      <c r="F58" s="45"/>
      <c r="G58" s="5"/>
      <c r="H58" s="5"/>
      <c r="I58" s="5"/>
      <c r="J58" s="5"/>
    </row>
    <row r="59" spans="1:10" ht="15" customHeight="1" x14ac:dyDescent="0.2">
      <c r="A59" s="1"/>
      <c r="C59" s="45"/>
      <c r="D59" s="45"/>
      <c r="E59" s="45"/>
      <c r="F59" s="45"/>
      <c r="G59" s="5"/>
      <c r="H59" s="5"/>
      <c r="I59" s="5"/>
      <c r="J59" s="5"/>
    </row>
    <row r="60" spans="1:10" ht="15" customHeight="1" x14ac:dyDescent="0.2">
      <c r="A60" s="1"/>
      <c r="C60" s="45"/>
      <c r="D60" s="45"/>
      <c r="E60" s="45"/>
      <c r="F60" s="45"/>
      <c r="G60" s="5"/>
      <c r="H60" s="5"/>
      <c r="I60" s="5"/>
      <c r="J60" s="5"/>
    </row>
    <row r="61" spans="1:10" s="10" customFormat="1" ht="15" customHeight="1" x14ac:dyDescent="0.2">
      <c r="A61" s="1"/>
      <c r="C61" s="45"/>
      <c r="D61" s="45"/>
      <c r="E61" s="45"/>
      <c r="F61" s="45"/>
      <c r="I61" s="5"/>
    </row>
    <row r="62" spans="1:10" ht="15" customHeight="1" x14ac:dyDescent="0.2">
      <c r="A62" s="1"/>
      <c r="C62" s="45"/>
      <c r="D62" s="45"/>
      <c r="E62" s="45"/>
      <c r="F62" s="45"/>
      <c r="G62" s="5"/>
      <c r="H62" s="5"/>
      <c r="I62" s="5"/>
      <c r="J62" s="5"/>
    </row>
    <row r="63" spans="1:10" ht="15" customHeight="1" x14ac:dyDescent="0.2">
      <c r="A63" s="1"/>
      <c r="C63" s="45"/>
      <c r="D63" s="45"/>
      <c r="E63" s="45"/>
      <c r="F63" s="45"/>
      <c r="G63" s="5"/>
      <c r="H63" s="5"/>
      <c r="I63" s="5"/>
      <c r="J63" s="5"/>
    </row>
    <row r="64" spans="1:10" ht="15" customHeight="1" x14ac:dyDescent="0.2">
      <c r="A64" s="1"/>
      <c r="C64" s="45"/>
      <c r="D64" s="45"/>
      <c r="E64" s="45"/>
      <c r="F64" s="45"/>
      <c r="G64" s="5"/>
      <c r="H64" s="5"/>
      <c r="I64" s="5"/>
      <c r="J64" s="5"/>
    </row>
    <row r="65" spans="1:10" ht="15" customHeight="1" x14ac:dyDescent="0.2">
      <c r="A65" s="1"/>
      <c r="C65" s="45"/>
      <c r="D65" s="45"/>
      <c r="E65" s="45"/>
      <c r="F65" s="45"/>
      <c r="G65" s="5"/>
      <c r="H65" s="5"/>
      <c r="I65" s="5"/>
      <c r="J65" s="5"/>
    </row>
    <row r="66" spans="1:10" ht="15" customHeight="1" x14ac:dyDescent="0.2">
      <c r="A66" s="1"/>
      <c r="C66" s="45"/>
      <c r="D66" s="45"/>
      <c r="E66" s="45"/>
      <c r="F66" s="45"/>
      <c r="G66" s="5"/>
      <c r="H66" s="5"/>
      <c r="I66" s="5"/>
      <c r="J66" s="5"/>
    </row>
    <row r="67" spans="1:10" ht="6" customHeight="1" x14ac:dyDescent="0.2">
      <c r="I67" s="5"/>
    </row>
    <row r="68" spans="1:10" s="2" customFormat="1" x14ac:dyDescent="0.2">
      <c r="A68" s="1" t="s">
        <v>46</v>
      </c>
      <c r="B68" s="1"/>
      <c r="C68" s="1"/>
      <c r="D68" s="1"/>
      <c r="E68" s="1"/>
      <c r="F68" s="1"/>
      <c r="I68" s="5"/>
    </row>
    <row r="69" spans="1:10" s="9" customFormat="1" ht="6" customHeight="1" x14ac:dyDescent="0.2">
      <c r="A69" s="1"/>
      <c r="C69" s="44"/>
      <c r="D69" s="44"/>
      <c r="E69" s="44"/>
      <c r="F69" s="44"/>
      <c r="I69" s="5"/>
    </row>
    <row r="70" spans="1:10" ht="15" customHeight="1" x14ac:dyDescent="0.2">
      <c r="A70" s="1"/>
      <c r="C70" s="45" t="s">
        <v>62</v>
      </c>
      <c r="D70" s="45"/>
      <c r="E70" s="45"/>
      <c r="F70" s="45"/>
      <c r="G70" s="5"/>
      <c r="H70" s="5"/>
      <c r="I70" s="5"/>
      <c r="J70" s="5"/>
    </row>
    <row r="71" spans="1:10" ht="15" customHeight="1" x14ac:dyDescent="0.2">
      <c r="A71" s="1"/>
      <c r="C71" s="45"/>
      <c r="D71" s="45"/>
      <c r="E71" s="45"/>
      <c r="F71" s="45"/>
      <c r="G71" s="5"/>
      <c r="H71" s="5"/>
      <c r="I71" s="5"/>
      <c r="J71" s="5"/>
    </row>
    <row r="72" spans="1:10" s="10" customFormat="1" ht="15" customHeight="1" x14ac:dyDescent="0.2">
      <c r="A72" s="1"/>
      <c r="C72" s="45"/>
      <c r="D72" s="45"/>
      <c r="E72" s="45"/>
      <c r="F72" s="45"/>
      <c r="I72" s="5"/>
    </row>
    <row r="73" spans="1:10" s="10" customFormat="1" ht="15" customHeight="1" x14ac:dyDescent="0.2">
      <c r="A73" s="1"/>
      <c r="C73" s="45"/>
      <c r="D73" s="45"/>
      <c r="E73" s="45"/>
      <c r="F73" s="45"/>
      <c r="I73" s="5"/>
    </row>
    <row r="74" spans="1:10" s="10" customFormat="1" ht="15" customHeight="1" x14ac:dyDescent="0.2">
      <c r="A74" s="1"/>
      <c r="C74" s="45"/>
      <c r="D74" s="45"/>
      <c r="E74" s="45"/>
      <c r="F74" s="45"/>
      <c r="I74" s="5"/>
    </row>
    <row r="75" spans="1:10" s="10" customFormat="1" ht="15" customHeight="1" x14ac:dyDescent="0.2">
      <c r="A75" s="1"/>
      <c r="C75" s="45"/>
      <c r="D75" s="45"/>
      <c r="E75" s="45"/>
      <c r="F75" s="45"/>
      <c r="I75" s="5"/>
    </row>
    <row r="76" spans="1:10" ht="15" customHeight="1" x14ac:dyDescent="0.2">
      <c r="A76" s="1"/>
      <c r="C76" s="45"/>
      <c r="D76" s="45"/>
      <c r="E76" s="45"/>
      <c r="F76" s="45"/>
      <c r="G76" s="5"/>
      <c r="H76" s="5"/>
      <c r="I76" s="5"/>
      <c r="J76" s="5"/>
    </row>
    <row r="77" spans="1:10" ht="15" customHeight="1" x14ac:dyDescent="0.2">
      <c r="A77" s="1"/>
      <c r="C77" s="45"/>
      <c r="D77" s="45"/>
      <c r="E77" s="45"/>
      <c r="F77" s="45"/>
      <c r="G77" s="5"/>
      <c r="H77" s="5"/>
      <c r="I77" s="5"/>
      <c r="J77" s="5"/>
    </row>
    <row r="78" spans="1:10" ht="15" customHeight="1" x14ac:dyDescent="0.2">
      <c r="A78" s="1"/>
      <c r="C78" s="45"/>
      <c r="D78" s="45"/>
      <c r="E78" s="45"/>
      <c r="F78" s="45"/>
      <c r="G78" s="5"/>
      <c r="H78" s="5"/>
      <c r="I78" s="5"/>
      <c r="J78" s="5"/>
    </row>
    <row r="79" spans="1:10" ht="15" customHeight="1" x14ac:dyDescent="0.2">
      <c r="A79" s="1"/>
      <c r="C79" s="45"/>
      <c r="D79" s="45"/>
      <c r="E79" s="45"/>
      <c r="F79" s="45"/>
      <c r="G79" s="5"/>
      <c r="H79" s="5"/>
      <c r="I79" s="5"/>
      <c r="J79" s="5"/>
    </row>
    <row r="80" spans="1:10" ht="15" customHeight="1" x14ac:dyDescent="0.2">
      <c r="A80" s="1"/>
      <c r="C80" s="45"/>
      <c r="D80" s="45"/>
      <c r="E80" s="45"/>
      <c r="F80" s="45"/>
      <c r="G80" s="5"/>
      <c r="H80" s="5"/>
      <c r="I80" s="5"/>
      <c r="J80" s="5"/>
    </row>
    <row r="81" spans="1:6" ht="6" customHeight="1" x14ac:dyDescent="0.2"/>
    <row r="82" spans="1:6" x14ac:dyDescent="0.2">
      <c r="A82" s="1" t="s">
        <v>47</v>
      </c>
      <c r="B82" s="1"/>
      <c r="C82" s="1"/>
      <c r="D82" s="1"/>
      <c r="E82" s="1"/>
      <c r="F82" s="1"/>
    </row>
    <row r="83" spans="1:6" ht="6" customHeight="1" x14ac:dyDescent="0.2">
      <c r="A83" s="1"/>
      <c r="C83" s="44"/>
      <c r="D83" s="44"/>
      <c r="E83" s="44"/>
      <c r="F83" s="44"/>
    </row>
    <row r="84" spans="1:6" ht="15" customHeight="1" x14ac:dyDescent="0.2">
      <c r="A84" s="1"/>
      <c r="C84" s="45" t="s">
        <v>62</v>
      </c>
      <c r="D84" s="45"/>
      <c r="E84" s="45"/>
      <c r="F84" s="45"/>
    </row>
    <row r="85" spans="1:6" ht="15" customHeight="1" x14ac:dyDescent="0.2">
      <c r="A85" s="1"/>
      <c r="C85" s="45"/>
      <c r="D85" s="45"/>
      <c r="E85" s="45"/>
      <c r="F85" s="45"/>
    </row>
    <row r="86" spans="1:6" ht="15" customHeight="1" x14ac:dyDescent="0.2">
      <c r="A86" s="1"/>
      <c r="C86" s="45"/>
      <c r="D86" s="45"/>
      <c r="E86" s="45"/>
      <c r="F86" s="45"/>
    </row>
    <row r="87" spans="1:6" ht="15" customHeight="1" x14ac:dyDescent="0.2">
      <c r="A87" s="1"/>
      <c r="C87" s="45"/>
      <c r="D87" s="45"/>
      <c r="E87" s="45"/>
      <c r="F87" s="45"/>
    </row>
    <row r="88" spans="1:6" ht="15" customHeight="1" x14ac:dyDescent="0.2">
      <c r="A88" s="1"/>
      <c r="C88" s="45"/>
      <c r="D88" s="45"/>
      <c r="E88" s="45"/>
      <c r="F88" s="45"/>
    </row>
    <row r="89" spans="1:6" ht="15" customHeight="1" x14ac:dyDescent="0.2">
      <c r="A89" s="1"/>
      <c r="C89" s="45"/>
      <c r="D89" s="45"/>
      <c r="E89" s="45"/>
      <c r="F89" s="45"/>
    </row>
    <row r="90" spans="1:6" ht="15" customHeight="1" x14ac:dyDescent="0.2">
      <c r="A90" s="1"/>
      <c r="C90" s="45"/>
      <c r="D90" s="45"/>
      <c r="E90" s="45"/>
      <c r="F90" s="45"/>
    </row>
    <row r="91" spans="1:6" ht="15" customHeight="1" x14ac:dyDescent="0.2">
      <c r="A91" s="1"/>
      <c r="C91" s="45"/>
      <c r="D91" s="45"/>
      <c r="E91" s="45"/>
      <c r="F91" s="45"/>
    </row>
    <row r="92" spans="1:6" ht="15" customHeight="1" x14ac:dyDescent="0.2">
      <c r="A92" s="1"/>
      <c r="C92" s="45"/>
      <c r="D92" s="45"/>
      <c r="E92" s="45"/>
      <c r="F92" s="45"/>
    </row>
    <row r="93" spans="1:6" ht="15" customHeight="1" x14ac:dyDescent="0.2">
      <c r="A93" s="1"/>
      <c r="C93" s="45"/>
      <c r="D93" s="45"/>
      <c r="E93" s="45"/>
      <c r="F93" s="45"/>
    </row>
    <row r="94" spans="1:6" ht="15" customHeight="1" x14ac:dyDescent="0.2">
      <c r="A94" s="1"/>
      <c r="C94" s="45"/>
      <c r="D94" s="45"/>
      <c r="E94" s="45"/>
      <c r="F94" s="45"/>
    </row>
    <row r="95" spans="1:6" ht="8.25" customHeight="1" x14ac:dyDescent="0.2"/>
    <row r="96" spans="1:6" ht="6" customHeight="1" x14ac:dyDescent="0.2"/>
    <row r="97" spans="1:12" s="10" customFormat="1" ht="6" customHeight="1" x14ac:dyDescent="0.2">
      <c r="C97" s="15"/>
      <c r="D97" s="15"/>
      <c r="E97" s="15"/>
      <c r="F97" s="15"/>
      <c r="G97" s="15"/>
      <c r="H97" s="15"/>
      <c r="I97" s="15"/>
      <c r="J97" s="15"/>
    </row>
    <row r="98" spans="1:12" s="10" customFormat="1" ht="24.95" customHeight="1" x14ac:dyDescent="0.2">
      <c r="C98" s="14" t="s">
        <v>50</v>
      </c>
      <c r="D98" s="43" t="s">
        <v>42</v>
      </c>
      <c r="E98" s="43"/>
      <c r="F98" s="43"/>
      <c r="G98" s="15"/>
      <c r="H98" s="15"/>
      <c r="I98" s="15"/>
      <c r="J98" s="15"/>
    </row>
    <row r="99" spans="1:12" s="10" customFormat="1" ht="6" customHeight="1" x14ac:dyDescent="0.2">
      <c r="D99" s="17"/>
      <c r="G99" s="15"/>
      <c r="H99" s="15"/>
      <c r="I99" s="15"/>
      <c r="J99" s="15"/>
    </row>
    <row r="100" spans="1:12" s="10" customFormat="1" ht="24.95" customHeight="1" x14ac:dyDescent="0.2">
      <c r="C100" s="14" t="s">
        <v>67</v>
      </c>
      <c r="D100" s="43" t="s">
        <v>43</v>
      </c>
      <c r="E100" s="43"/>
      <c r="F100" s="43"/>
      <c r="G100" s="15"/>
      <c r="H100" s="15"/>
      <c r="I100" s="15"/>
      <c r="J100" s="15"/>
    </row>
    <row r="101" spans="1:12" s="10" customFormat="1" ht="6" customHeight="1" x14ac:dyDescent="0.2">
      <c r="D101" s="17"/>
      <c r="G101" s="15"/>
      <c r="H101" s="15"/>
      <c r="I101" s="15"/>
      <c r="J101" s="15"/>
    </row>
    <row r="102" spans="1:12" s="10" customFormat="1" ht="24.95" customHeight="1" x14ac:dyDescent="0.2">
      <c r="C102" s="14" t="s">
        <v>48</v>
      </c>
      <c r="D102" s="43" t="s">
        <v>43</v>
      </c>
      <c r="E102" s="43"/>
      <c r="F102" s="43"/>
      <c r="G102" s="15"/>
      <c r="H102" s="15"/>
      <c r="I102" s="15"/>
      <c r="J102" s="15"/>
    </row>
    <row r="105" spans="1:12" x14ac:dyDescent="0.2">
      <c r="C105" s="32" t="s">
        <v>49</v>
      </c>
      <c r="D105" s="32"/>
    </row>
    <row r="106" spans="1:12" x14ac:dyDescent="0.2">
      <c r="C106" s="33" t="s">
        <v>63</v>
      </c>
      <c r="D106" s="33"/>
    </row>
    <row r="108" spans="1:12" s="4" customFormat="1" x14ac:dyDescent="0.2">
      <c r="A108" s="5"/>
      <c r="B108" s="5"/>
      <c r="C108" s="31"/>
      <c r="K108" s="5"/>
      <c r="L108" s="5"/>
    </row>
  </sheetData>
  <sheetProtection algorithmName="SHA-512" hashValue="8RW7utYDK6iNmobXx8RbVjVMoWTgDbtAc2AaP1ALBAxKpn6tdn5+eSZi2a0GMdov7L01U6VcwxFGUQLvAwshrw==" saltValue="AsKQmqYIF0o49jYfGbmwEw==" spinCount="100000" sheet="1" objects="1" scenarios="1"/>
  <mergeCells count="23">
    <mergeCell ref="D31:F31"/>
    <mergeCell ref="C1:E1"/>
    <mergeCell ref="D25:E25"/>
    <mergeCell ref="D26:E26"/>
    <mergeCell ref="D28:F28"/>
    <mergeCell ref="D29:F29"/>
    <mergeCell ref="C70:F80"/>
    <mergeCell ref="D32:F32"/>
    <mergeCell ref="D33:F33"/>
    <mergeCell ref="D35:F35"/>
    <mergeCell ref="D36:F36"/>
    <mergeCell ref="D37:F37"/>
    <mergeCell ref="D39:F39"/>
    <mergeCell ref="D40:F40"/>
    <mergeCell ref="D41:F41"/>
    <mergeCell ref="C55:F55"/>
    <mergeCell ref="C56:F66"/>
    <mergeCell ref="C69:F69"/>
    <mergeCell ref="C83:F83"/>
    <mergeCell ref="C84:F94"/>
    <mergeCell ref="D98:F98"/>
    <mergeCell ref="D100:F100"/>
    <mergeCell ref="D102:F102"/>
  </mergeCells>
  <dataValidations count="3">
    <dataValidation type="list" allowBlank="1" showInputMessage="1" showErrorMessage="1" sqref="F25">
      <formula1>$E$4:$E$8</formula1>
    </dataValidation>
    <dataValidation type="list" allowBlank="1" showInputMessage="1" showErrorMessage="1" sqref="F26">
      <formula1>$D$4:$D$6</formula1>
    </dataValidation>
    <dataValidation type="list" allowBlank="1" showInputMessage="1" showErrorMessage="1" sqref="D29:F29">
      <formula1>$C$3:$C$11</formula1>
    </dataValidation>
  </dataValidations>
  <hyperlinks>
    <hyperlink ref="C106" r:id="rId1"/>
  </hyperlinks>
  <pageMargins left="0.59055118110236227" right="0.39370078740157483" top="1.1811023622047245" bottom="0.59055118110236227" header="0.31496062992125984" footer="0.31496062992125984"/>
  <pageSetup paperSize="9" scale="64" orientation="portrait" r:id="rId2"/>
  <headerFooter scaleWithDoc="0">
    <oddHeader>&amp;L&amp;"Arial,Fett"Amt für Volksschule
&amp;"Arial,Standard"Schulunterstützung
Angebote und Entwicklung&amp;R
&amp;G</oddHeader>
    <oddFooter>&amp;L&amp;8&amp;F&amp;C&amp;8&amp;P/&amp;N&amp;R&amp;8&amp;A</oddFooter>
  </headerFooter>
  <rowBreaks count="1" manualBreakCount="1">
    <brk id="81" max="16383"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Daniela Fuchs"/>
    <f:field ref="FSCFOLIO_1_1001_FieldCurrentDate" text="11.09.2023 10:36"/>
    <f:field ref="CCAPRECONFIG_15_1001_Objektname" text="2023-08-31_Schlussbericht und Abrechnung" edit="true"/>
    <f:field ref="objname" text="2023-08-31_Schlussbericht und Abrechnung" edit="true"/>
    <f:field ref="objsubject" text="" edit="true"/>
    <f:field ref="objcreatedby" text="Monn, Xavier"/>
    <f:field ref="objcreatedat" date="2023-05-11T14:31:29" text="11.05.2023 14:31:29"/>
    <f:field ref="objchangedby" text="Monn, Xavier"/>
    <f:field ref="objmodifiedat" date="2023-08-31T17:57:28" text="31.08.2023 17:57:28"/>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Objekt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Schlussbericht</vt:lpstr>
      <vt:lpstr>Beispiel</vt:lpstr>
      <vt:lpstr>Beispiel!Formular</vt:lpstr>
      <vt:lpstr>Schlussbericht!Formular</vt:lpstr>
    </vt:vector>
  </TitlesOfParts>
  <Company>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Tropea Roberto</dc:creator>
  <cp:lastModifiedBy>Daniela Fuchs</cp:lastModifiedBy>
  <cp:lastPrinted>2019-08-19T07:09:53Z</cp:lastPrinted>
  <dcterms:created xsi:type="dcterms:W3CDTF">2006-04-10T09:45:06Z</dcterms:created>
  <dcterms:modified xsi:type="dcterms:W3CDTF">2023-09-11T08:36:12Z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LAKGOV@1.1001:PersonalSubjAddress">
    <vt:lpwstr/>
  </property>
  <property fmtid="{D5CDD505-2E9C-101B-9397-08002B2CF9AE}" pid="3" name="FSC#ELAKGOV@1.1001:PersonalSubjSalutation">
    <vt:lpwstr/>
  </property>
  <property fmtid="{D5CDD505-2E9C-101B-9397-08002B2CF9AE}" pid="4" name="FSC#ELAKGOV@1.1001:PersonalSubjSurName">
    <vt:lpwstr/>
  </property>
  <property fmtid="{D5CDD505-2E9C-101B-9397-08002B2CF9AE}" pid="5" name="FSC#ELAKGOV@1.1001:PersonalSubjFirstName">
    <vt:lpwstr/>
  </property>
  <property fmtid="{D5CDD505-2E9C-101B-9397-08002B2CF9AE}" pid="6" name="FSC#ELAKGOV@1.1001:PersonalSubjGender">
    <vt:lpwstr/>
  </property>
  <property fmtid="{D5CDD505-2E9C-101B-9397-08002B2CF9AE}" pid="7" name="FSC#COOELAK@1.1001:CurrentUserEmail">
    <vt:lpwstr>roberto.tropea@tg.ch</vt:lpwstr>
  </property>
  <property fmtid="{D5CDD505-2E9C-101B-9397-08002B2CF9AE}" pid="8" name="FSC#COOELAK@1.1001:CurrentUserRolePos">
    <vt:lpwstr>Sachbearbeiter/in</vt:lpwstr>
  </property>
  <property fmtid="{D5CDD505-2E9C-101B-9397-08002B2CF9AE}" pid="9" name="FSC#COOELAK@1.1001:BaseNumber">
    <vt:lpwstr/>
  </property>
  <property fmtid="{D5CDD505-2E9C-101B-9397-08002B2CF9AE}" pid="10" name="FSC#COOELAK@1.1001:SettlementApprovedAt">
    <vt:lpwstr/>
  </property>
  <property fmtid="{D5CDD505-2E9C-101B-9397-08002B2CF9AE}" pid="11" name="FSC#COOELAK@1.1001:ExternalDate">
    <vt:lpwstr/>
  </property>
  <property fmtid="{D5CDD505-2E9C-101B-9397-08002B2CF9AE}" pid="12" name="FSC#COOELAK@1.1001:ApproverTitle">
    <vt:lpwstr/>
  </property>
  <property fmtid="{D5CDD505-2E9C-101B-9397-08002B2CF9AE}" pid="13" name="FSC#COOELAK@1.1001:ApproverSurName">
    <vt:lpwstr/>
  </property>
  <property fmtid="{D5CDD505-2E9C-101B-9397-08002B2CF9AE}" pid="14" name="FSC#COOELAK@1.1001:ApproverFirstName">
    <vt:lpwstr/>
  </property>
  <property fmtid="{D5CDD505-2E9C-101B-9397-08002B2CF9AE}" pid="15" name="FSC#COOELAK@1.1001:ProcessResponsibleFax">
    <vt:lpwstr/>
  </property>
  <property fmtid="{D5CDD505-2E9C-101B-9397-08002B2CF9AE}" pid="16" name="FSC#COOELAK@1.1001:ProcessResponsibleMail">
    <vt:lpwstr/>
  </property>
  <property fmtid="{D5CDD505-2E9C-101B-9397-08002B2CF9AE}" pid="17" name="FSC#COOELAK@1.1001:ProcessResponsiblePhone">
    <vt:lpwstr/>
  </property>
  <property fmtid="{D5CDD505-2E9C-101B-9397-08002B2CF9AE}" pid="18" name="FSC#COOELAK@1.1001:ProcessResponsible">
    <vt:lpwstr/>
  </property>
  <property fmtid="{D5CDD505-2E9C-101B-9397-08002B2CF9AE}" pid="19" name="FSC#COOELAK@1.1001:IncomingSubject">
    <vt:lpwstr/>
  </property>
  <property fmtid="{D5CDD505-2E9C-101B-9397-08002B2CF9AE}" pid="20" name="FSC#COOELAK@1.1001:IncomingNumber">
    <vt:lpwstr/>
  </property>
  <property fmtid="{D5CDD505-2E9C-101B-9397-08002B2CF9AE}" pid="21" name="FSC#COOELAK@1.1001:ExternalRef">
    <vt:lpwstr/>
  </property>
  <property fmtid="{D5CDD505-2E9C-101B-9397-08002B2CF9AE}" pid="22" name="FSC#COOELAK@1.1001:FileRefBarCode">
    <vt:lpwstr>**</vt:lpwstr>
  </property>
  <property fmtid="{D5CDD505-2E9C-101B-9397-08002B2CF9AE}" pid="23" name="FSC#COOELAK@1.1001:RefBarCode">
    <vt:lpwstr/>
  </property>
  <property fmtid="{D5CDD505-2E9C-101B-9397-08002B2CF9AE}" pid="24" name="FSC#COOELAK@1.1001:ObjBarCode">
    <vt:lpwstr>*COO.2103.100.2.7338659*</vt:lpwstr>
  </property>
  <property fmtid="{D5CDD505-2E9C-101B-9397-08002B2CF9AE}" pid="25" name="FSC#COOELAK@1.1001:Priority">
    <vt:lpwstr> ()</vt:lpwstr>
  </property>
  <property fmtid="{D5CDD505-2E9C-101B-9397-08002B2CF9AE}" pid="26" name="FSC#COOELAK@1.1001:OU">
    <vt:lpwstr>AVK Abteilung Finanzen (AVK_FIN)</vt:lpwstr>
  </property>
  <property fmtid="{D5CDD505-2E9C-101B-9397-08002B2CF9AE}" pid="27" name="FSC#COOELAK@1.1001:CreatedAt">
    <vt:lpwstr>10.09.2018</vt:lpwstr>
  </property>
  <property fmtid="{D5CDD505-2E9C-101B-9397-08002B2CF9AE}" pid="28" name="FSC#COOELAK@1.1001:Department">
    <vt:lpwstr>AVK Abteilung Finanzen (AVK_FIN)</vt:lpwstr>
  </property>
  <property fmtid="{D5CDD505-2E9C-101B-9397-08002B2CF9AE}" pid="29" name="FSC#COOELAK@1.1001:ApprovedAt">
    <vt:lpwstr/>
  </property>
  <property fmtid="{D5CDD505-2E9C-101B-9397-08002B2CF9AE}" pid="30" name="FSC#COOELAK@1.1001:ApprovedBy">
    <vt:lpwstr/>
  </property>
  <property fmtid="{D5CDD505-2E9C-101B-9397-08002B2CF9AE}" pid="31" name="FSC#COOELAK@1.1001:DispatchedAt">
    <vt:lpwstr/>
  </property>
  <property fmtid="{D5CDD505-2E9C-101B-9397-08002B2CF9AE}" pid="32" name="FSC#COOELAK@1.1001:DispatchedBy">
    <vt:lpwstr/>
  </property>
  <property fmtid="{D5CDD505-2E9C-101B-9397-08002B2CF9AE}" pid="33" name="FSC#COOELAK@1.1001:OwnerFaxExtension">
    <vt:lpwstr/>
  </property>
  <property fmtid="{D5CDD505-2E9C-101B-9397-08002B2CF9AE}" pid="34" name="FSC#COOELAK@1.1001:OwnerExtension">
    <vt:lpwstr>+41 58 345 57 89</vt:lpwstr>
  </property>
  <property fmtid="{D5CDD505-2E9C-101B-9397-08002B2CF9AE}" pid="35" name="FSC#COOELAK@1.1001:Owner">
    <vt:lpwstr>Tropea AVK Roberto (Frauenfeld)</vt:lpwstr>
  </property>
  <property fmtid="{D5CDD505-2E9C-101B-9397-08002B2CF9AE}" pid="36" name="FSC#COOELAK@1.1001:Organization">
    <vt:lpwstr/>
  </property>
  <property fmtid="{D5CDD505-2E9C-101B-9397-08002B2CF9AE}" pid="37" name="FSC#COOELAK@1.1001:FileRefOU">
    <vt:lpwstr/>
  </property>
  <property fmtid="{D5CDD505-2E9C-101B-9397-08002B2CF9AE}" pid="38" name="FSC#COOELAK@1.1001:FileRefOrdinal">
    <vt:lpwstr/>
  </property>
  <property fmtid="{D5CDD505-2E9C-101B-9397-08002B2CF9AE}" pid="39" name="FSC#COOELAK@1.1001:FileRefYear">
    <vt:lpwstr/>
  </property>
  <property fmtid="{D5CDD505-2E9C-101B-9397-08002B2CF9AE}" pid="40" name="FSC#COOELAK@1.1001:FileReference">
    <vt:lpwstr/>
  </property>
  <property fmtid="{D5CDD505-2E9C-101B-9397-08002B2CF9AE}" pid="41" name="FSC#COOELAK@1.1001:Subject">
    <vt:lpwstr/>
  </property>
  <property fmtid="{D5CDD505-2E9C-101B-9397-08002B2CF9AE}" pid="42" name="FSC$NOVIRTUALATTRS">
    <vt:lpwstr/>
  </property>
  <property fmtid="{D5CDD505-2E9C-101B-9397-08002B2CF9AE}" pid="43" name="COO$NOVIRTUALATTRS">
    <vt:lpwstr/>
  </property>
  <property fmtid="{D5CDD505-2E9C-101B-9397-08002B2CF9AE}" pid="44" name="FSC$NOUSEREXPRESSIONS">
    <vt:lpwstr/>
  </property>
  <property fmtid="{D5CDD505-2E9C-101B-9397-08002B2CF9AE}" pid="45" name="COO$NOUSEREXPRESSIONS">
    <vt:lpwstr/>
  </property>
  <property fmtid="{D5CDD505-2E9C-101B-9397-08002B2CF9AE}" pid="46" name="FSC$NOPARSEFILE">
    <vt:lpwstr/>
  </property>
  <property fmtid="{D5CDD505-2E9C-101B-9397-08002B2CF9AE}" pid="47" name="COO$NOPARSEFILE">
    <vt:lpwstr/>
  </property>
  <property fmtid="{D5CDD505-2E9C-101B-9397-08002B2CF9AE}" pid="48" name="FSC#LOCALSW@2103.100:TopLevelSubfileAddress">
    <vt:lpwstr>Nicht verfügbar</vt:lpwstr>
  </property>
  <property fmtid="{D5CDD505-2E9C-101B-9397-08002B2CF9AE}" pid="49" name="FSC#FSCIBISDOCPROPS@15.1400:ObjectCOOAddress">
    <vt:lpwstr>COO.2103.100.2.7338659</vt:lpwstr>
  </property>
  <property fmtid="{D5CDD505-2E9C-101B-9397-08002B2CF9AE}" pid="50" name="FSC#FSCIBISDOCPROPS@15.1400:Container">
    <vt:lpwstr>COO.2103.100.2.7338659</vt:lpwstr>
  </property>
  <property fmtid="{D5CDD505-2E9C-101B-9397-08002B2CF9AE}" pid="51" name="FSC#FSCIBISDOCPROPS@15.1400:Objectname">
    <vt:lpwstr>Formular Mitfinanzierung lokale Schulentwicklungsprojekte</vt:lpwstr>
  </property>
  <property fmtid="{D5CDD505-2E9C-101B-9397-08002B2CF9AE}" pid="52" name="FSC#FSCIBISDOCPROPS@15.1400:Subject">
    <vt:lpwstr>Nicht verfügbar</vt:lpwstr>
  </property>
  <property fmtid="{D5CDD505-2E9C-101B-9397-08002B2CF9AE}" pid="53" name="FSC#FSCIBISDOCPROPS@15.1400:Owner">
    <vt:lpwstr>Tropea AVK, Roberto</vt:lpwstr>
  </property>
  <property fmtid="{D5CDD505-2E9C-101B-9397-08002B2CF9AE}" pid="54" name="FSC#FSCIBISDOCPROPS@15.1400:OwnerAbbreviation">
    <vt:lpwstr/>
  </property>
  <property fmtid="{D5CDD505-2E9C-101B-9397-08002B2CF9AE}" pid="55" name="FSC#FSCIBISDOCPROPS@15.1400:GroupShortName">
    <vt:lpwstr>AVK_FIN</vt:lpwstr>
  </property>
  <property fmtid="{D5CDD505-2E9C-101B-9397-08002B2CF9AE}" pid="56" name="FSC#FSCIBISDOCPROPS@15.1400:TopLevelSubfileName">
    <vt:lpwstr>Nicht verfügbar</vt:lpwstr>
  </property>
  <property fmtid="{D5CDD505-2E9C-101B-9397-08002B2CF9AE}" pid="57" name="FSC#LOCALSW@2103.100:BarCodeTopLevelSubfileTitle">
    <vt:lpwstr/>
  </property>
  <property fmtid="{D5CDD505-2E9C-101B-9397-08002B2CF9AE}" pid="58" name="FSC#FSCIBISDOCPROPS@15.1400:TopLevelSubfileNumber">
    <vt:lpwstr>Nicht verfügbar</vt:lpwstr>
  </property>
  <property fmtid="{D5CDD505-2E9C-101B-9397-08002B2CF9AE}" pid="59" name="FSC#FSCIBISDOCPROPS@15.1400:TitleSubFile">
    <vt:lpwstr>Nicht verfügbar</vt:lpwstr>
  </property>
  <property fmtid="{D5CDD505-2E9C-101B-9397-08002B2CF9AE}" pid="60" name="FSC#LOCALSW@2103.100:BarCodeTitleSubFile">
    <vt:lpwstr/>
  </property>
  <property fmtid="{D5CDD505-2E9C-101B-9397-08002B2CF9AE}" pid="61" name="FSC#LOCALSW@2103.100:BarCodeOwnerSubFile">
    <vt:lpwstr/>
  </property>
  <property fmtid="{D5CDD505-2E9C-101B-9397-08002B2CF9AE}" pid="62" name="FSC#FSCIBISDOCPROPS@15.1400:TopLevelDossierName">
    <vt:lpwstr>Nicht verfügbar</vt:lpwstr>
  </property>
  <property fmtid="{D5CDD505-2E9C-101B-9397-08002B2CF9AE}" pid="63" name="FSC#LOCALSW@2103.100:BarCodeTopLevelDossierName">
    <vt:lpwstr/>
  </property>
  <property fmtid="{D5CDD505-2E9C-101B-9397-08002B2CF9AE}" pid="64" name="FSC#FSCIBISDOCPROPS@15.1400:TopLevelDossierNumber">
    <vt:lpwstr>Nicht verfügbar</vt:lpwstr>
  </property>
  <property fmtid="{D5CDD505-2E9C-101B-9397-08002B2CF9AE}" pid="65" name="FSC#FSCIBISDOCPROPS@15.1400:TopLevelDossierYear">
    <vt:lpwstr>Nicht verfügbar</vt:lpwstr>
  </property>
  <property fmtid="{D5CDD505-2E9C-101B-9397-08002B2CF9AE}" pid="66" name="FSC#FSCIBISDOCPROPS@15.1400:TopLevelDossierTitel">
    <vt:lpwstr>Nicht verfügbar</vt:lpwstr>
  </property>
  <property fmtid="{D5CDD505-2E9C-101B-9397-08002B2CF9AE}" pid="67" name="FSC#LOCALSW@2103.100:BarCodeTopLevelDossierTitel">
    <vt:lpwstr/>
  </property>
  <property fmtid="{D5CDD505-2E9C-101B-9397-08002B2CF9AE}" pid="68" name="FSC#FSCIBISDOCPROPS@15.1400:TopLevelDossierRespOrgShortname">
    <vt:lpwstr>Nicht verfügbar</vt:lpwstr>
  </property>
  <property fmtid="{D5CDD505-2E9C-101B-9397-08002B2CF9AE}" pid="69" name="FSC#FSCIBISDOCPROPS@15.1400:TopLevelDossierResponsible">
    <vt:lpwstr>Nicht verfügbar</vt:lpwstr>
  </property>
  <property fmtid="{D5CDD505-2E9C-101B-9397-08002B2CF9AE}" pid="70" name="FSC#FSCIBISDOCPROPS@15.1400:TopLevelSubjectGroupPosNumber">
    <vt:lpwstr>Nicht verfügbar</vt:lpwstr>
  </property>
  <property fmtid="{D5CDD505-2E9C-101B-9397-08002B2CF9AE}" pid="71" name="FSC#FSCIBISDOCPROPS@15.1400:RRBNumber">
    <vt:lpwstr>Nicht verfügbar</vt:lpwstr>
  </property>
  <property fmtid="{D5CDD505-2E9C-101B-9397-08002B2CF9AE}" pid="72" name="FSC#FSCIBISDOCPROPS@15.1400:RRSessionDate">
    <vt:lpwstr/>
  </property>
  <property fmtid="{D5CDD505-2E9C-101B-9397-08002B2CF9AE}" pid="73" name="FSC#LOCALSW@2103.100:BarCodeDossierRef">
    <vt:lpwstr/>
  </property>
  <property fmtid="{D5CDD505-2E9C-101B-9397-08002B2CF9AE}" pid="74" name="FSC#FSCIBISDOCPROPS@15.1400:BGMName">
    <vt:lpwstr> </vt:lpwstr>
  </property>
  <property fmtid="{D5CDD505-2E9C-101B-9397-08002B2CF9AE}" pid="75" name="FSC#FSCIBISDOCPROPS@15.1400:BGMFirstName">
    <vt:lpwstr> </vt:lpwstr>
  </property>
  <property fmtid="{D5CDD505-2E9C-101B-9397-08002B2CF9AE}" pid="76" name="FSC#FSCIBISDOCPROPS@15.1400:BGMZIP">
    <vt:lpwstr> </vt:lpwstr>
  </property>
  <property fmtid="{D5CDD505-2E9C-101B-9397-08002B2CF9AE}" pid="77" name="FSC#FSCIBISDOCPROPS@15.1400:BGMBirthday">
    <vt:lpwstr> </vt:lpwstr>
  </property>
  <property fmtid="{D5CDD505-2E9C-101B-9397-08002B2CF9AE}" pid="78" name="FSC#FSCIBISDOCPROPS@15.1400:BGMDiagnose">
    <vt:lpwstr> </vt:lpwstr>
  </property>
  <property fmtid="{D5CDD505-2E9C-101B-9397-08002B2CF9AE}" pid="79" name="FSC#FSCIBISDOCPROPS@15.1400:BGMDiagnoseAdd">
    <vt:lpwstr> </vt:lpwstr>
  </property>
  <property fmtid="{D5CDD505-2E9C-101B-9397-08002B2CF9AE}" pid="80" name="FSC#FSCIBISDOCPROPS@15.1400:BGMDiagnoseDetail">
    <vt:lpwstr> </vt:lpwstr>
  </property>
  <property fmtid="{D5CDD505-2E9C-101B-9397-08002B2CF9AE}" pid="81" name="FSC#FSCIBISDOCPROPS@15.1400:CreatedAt">
    <vt:lpwstr>10.09.2018</vt:lpwstr>
  </property>
  <property fmtid="{D5CDD505-2E9C-101B-9397-08002B2CF9AE}" pid="82" name="FSC#FSCIBISDOCPROPS@15.1400:CreatedBy">
    <vt:lpwstr>Roberto Tropea AVK</vt:lpwstr>
  </property>
  <property fmtid="{D5CDD505-2E9C-101B-9397-08002B2CF9AE}" pid="83" name="FSC#FSCIBISDOCPROPS@15.1400:ReferredBarCode">
    <vt:lpwstr/>
  </property>
  <property fmtid="{D5CDD505-2E9C-101B-9397-08002B2CF9AE}" pid="84" name="FSC#FSCIBISDOCPROPS@15.1400:DossierRef">
    <vt:lpwstr/>
  </property>
  <property fmtid="{D5CDD505-2E9C-101B-9397-08002B2CF9AE}" pid="85" name="FSC#COOSYSTEM@1.1:Container">
    <vt:lpwstr>COO.2103.100.2.7338659</vt:lpwstr>
  </property>
  <property fmtid="{D5CDD505-2E9C-101B-9397-08002B2CF9AE}" pid="86" name="FSC#LOCALSW@2103.100:User_Login_red">
    <vt:lpwstr>avktro@TG.CH_x000d_
roberto.tropea@tg.ch_x000d_
TG\avktro_x000d_
 </vt:lpwstr>
  </property>
  <property fmtid="{D5CDD505-2E9C-101B-9397-08002B2CF9AE}" pid="87" name="FSC#LOCALSW@2103.100:TGDOSREI">
    <vt:lpwstr>Nicht verfügbar</vt:lpwstr>
  </property>
  <property fmtid="{D5CDD505-2E9C-101B-9397-08002B2CF9AE}" pid="88" name="FSC#ATSTATECFG@1.1001:Office">
    <vt:lpwstr/>
  </property>
  <property fmtid="{D5CDD505-2E9C-101B-9397-08002B2CF9AE}" pid="89" name="FSC#ATSTATECFG@1.1001:Agent">
    <vt:lpwstr/>
  </property>
  <property fmtid="{D5CDD505-2E9C-101B-9397-08002B2CF9AE}" pid="90" name="FSC#ATSTATECFG@1.1001:AgentPhone">
    <vt:lpwstr/>
  </property>
  <property fmtid="{D5CDD505-2E9C-101B-9397-08002B2CF9AE}" pid="91" name="FSC#ATSTATECFG@1.1001:DepartmentFax">
    <vt:lpwstr/>
  </property>
  <property fmtid="{D5CDD505-2E9C-101B-9397-08002B2CF9AE}" pid="92" name="FSC#ATSTATECFG@1.1001:DepartmentEmail">
    <vt:lpwstr/>
  </property>
  <property fmtid="{D5CDD505-2E9C-101B-9397-08002B2CF9AE}" pid="93" name="FSC#ATSTATECFG@1.1001:SubfileDate">
    <vt:lpwstr/>
  </property>
  <property fmtid="{D5CDD505-2E9C-101B-9397-08002B2CF9AE}" pid="94" name="FSC#ATSTATECFG@1.1001:SubfileSubject">
    <vt:lpwstr/>
  </property>
  <property fmtid="{D5CDD505-2E9C-101B-9397-08002B2CF9AE}" pid="95" name="FSC#ATSTATECFG@1.1001:DepartmentZipCode">
    <vt:lpwstr/>
  </property>
  <property fmtid="{D5CDD505-2E9C-101B-9397-08002B2CF9AE}" pid="96" name="FSC#ATSTATECFG@1.1001:DepartmentCountry">
    <vt:lpwstr/>
  </property>
  <property fmtid="{D5CDD505-2E9C-101B-9397-08002B2CF9AE}" pid="97" name="FSC#ATSTATECFG@1.1001:DepartmentCity">
    <vt:lpwstr/>
  </property>
  <property fmtid="{D5CDD505-2E9C-101B-9397-08002B2CF9AE}" pid="98" name="FSC#ATSTATECFG@1.1001:DepartmentStreet">
    <vt:lpwstr/>
  </property>
  <property fmtid="{D5CDD505-2E9C-101B-9397-08002B2CF9AE}" pid="99" name="FSC#ATSTATECFG@1.1001:DepartmentDVR">
    <vt:lpwstr/>
  </property>
  <property fmtid="{D5CDD505-2E9C-101B-9397-08002B2CF9AE}" pid="100" name="FSC#ATSTATECFG@1.1001:DepartmentUID">
    <vt:lpwstr/>
  </property>
  <property fmtid="{D5CDD505-2E9C-101B-9397-08002B2CF9AE}" pid="101" name="FSC#ATSTATECFG@1.1001:SubfileReference">
    <vt:lpwstr/>
  </property>
  <property fmtid="{D5CDD505-2E9C-101B-9397-08002B2CF9AE}" pid="102" name="FSC#ATSTATECFG@1.1001:Clause">
    <vt:lpwstr/>
  </property>
  <property fmtid="{D5CDD505-2E9C-101B-9397-08002B2CF9AE}" pid="103" name="FSC#ATSTATECFG@1.1001:ApprovedSignature">
    <vt:lpwstr/>
  </property>
  <property fmtid="{D5CDD505-2E9C-101B-9397-08002B2CF9AE}" pid="104" name="FSC#ATSTATECFG@1.1001:BankAccount">
    <vt:lpwstr/>
  </property>
  <property fmtid="{D5CDD505-2E9C-101B-9397-08002B2CF9AE}" pid="105" name="FSC#ATSTATECFG@1.1001:BankAccountOwner">
    <vt:lpwstr/>
  </property>
  <property fmtid="{D5CDD505-2E9C-101B-9397-08002B2CF9AE}" pid="106" name="FSC#ATSTATECFG@1.1001:BankInstitute">
    <vt:lpwstr/>
  </property>
  <property fmtid="{D5CDD505-2E9C-101B-9397-08002B2CF9AE}" pid="107" name="FSC#ATSTATECFG@1.1001:BankAccountID">
    <vt:lpwstr/>
  </property>
  <property fmtid="{D5CDD505-2E9C-101B-9397-08002B2CF9AE}" pid="108" name="FSC#ATSTATECFG@1.1001:BankAccountIBAN">
    <vt:lpwstr/>
  </property>
  <property fmtid="{D5CDD505-2E9C-101B-9397-08002B2CF9AE}" pid="109" name="FSC#ATSTATECFG@1.1001:BankAccountBIC">
    <vt:lpwstr/>
  </property>
  <property fmtid="{D5CDD505-2E9C-101B-9397-08002B2CF9AE}" pid="110" name="FSC#ATSTATECFG@1.1001:BankName">
    <vt:lpwstr/>
  </property>
  <property fmtid="{D5CDD505-2E9C-101B-9397-08002B2CF9AE}" pid="111" name="FSC#FSCFOLIO@1.1001:docpropproject">
    <vt:lpwstr/>
  </property>
  <property fmtid="{D5CDD505-2E9C-101B-9397-08002B2CF9AE}" pid="112" name="FSC#FSCIBIS@15.1400:TopLevelSubfileAddress">
    <vt:lpwstr>Nicht verfügbar</vt:lpwstr>
  </property>
  <property fmtid="{D5CDD505-2E9C-101B-9397-08002B2CF9AE}" pid="113" name="FSC#COOELAK@1.1001:ObjectAddressees">
    <vt:lpwstr/>
  </property>
</Properties>
</file>