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VK\FIN\Schulfinanzen\2018\website\"/>
    </mc:Choice>
  </mc:AlternateContent>
  <bookViews>
    <workbookView xWindow="240" yWindow="90" windowWidth="28380" windowHeight="14955"/>
  </bookViews>
  <sheets>
    <sheet name="Schulkennzahlen" sheetId="1" r:id="rId1"/>
    <sheet name="Schulkennzahlen pro Stufe" sheetId="4" r:id="rId2"/>
    <sheet name="Übersicht Finanzlage" sheetId="5" r:id="rId3"/>
  </sheets>
  <definedNames>
    <definedName name="_xlnm._FilterDatabase" localSheetId="0" hidden="1">Schulkennzahlen!$C$13:$AY$13</definedName>
    <definedName name="_xlnm._FilterDatabase" localSheetId="1" hidden="1">'Schulkennzahlen pro Stufe'!$C$13:$AX$13</definedName>
    <definedName name="_xlnm._FilterDatabase" localSheetId="2" hidden="1">'Übersicht Finanzlage'!$A$13:$AZ$13</definedName>
    <definedName name="_xlnm.Print_Titles" localSheetId="0">Schulkennzahlen!$9:$13</definedName>
    <definedName name="_xlnm.Print_Titles" localSheetId="1">'Schulkennzahlen pro Stufe'!$11:$13</definedName>
  </definedNames>
  <calcPr calcId="162913" concurrentManualCount="2"/>
</workbook>
</file>

<file path=xl/calcChain.xml><?xml version="1.0" encoding="utf-8"?>
<calcChain xmlns="http://schemas.openxmlformats.org/spreadsheetml/2006/main">
  <c r="N5" i="4" l="1"/>
  <c r="AX5" i="1"/>
  <c r="AT5" i="1"/>
  <c r="AP5" i="1"/>
  <c r="AN5" i="1"/>
  <c r="AL5" i="1"/>
  <c r="AJ5" i="1"/>
  <c r="AH5" i="1"/>
  <c r="AF5" i="1"/>
  <c r="AD5" i="1"/>
  <c r="AB5" i="1"/>
  <c r="Z5" i="1"/>
  <c r="X5" i="1"/>
  <c r="V5" i="1"/>
  <c r="T5" i="1"/>
  <c r="R5" i="1"/>
  <c r="P5" i="1"/>
  <c r="K5" i="1"/>
  <c r="AY6" i="1" s="1"/>
  <c r="K6" i="1"/>
  <c r="S6" i="1" l="1"/>
  <c r="W6" i="1"/>
  <c r="AA6" i="1"/>
  <c r="AE6" i="1"/>
  <c r="Q6" i="1"/>
  <c r="U6" i="1"/>
  <c r="Y6" i="1"/>
  <c r="AC6" i="1"/>
  <c r="AG6" i="1"/>
  <c r="AK6" i="1"/>
  <c r="AM6" i="1"/>
  <c r="AI6" i="1"/>
  <c r="AO6" i="1"/>
  <c r="AQ6" i="1"/>
  <c r="AU6" i="1"/>
  <c r="AS5" i="4"/>
  <c r="AW5" i="4"/>
  <c r="AO5" i="4"/>
  <c r="AP6" i="4" s="1"/>
  <c r="AM5" i="4"/>
  <c r="AK5" i="4"/>
  <c r="AL6" i="4" s="1"/>
  <c r="AI5" i="4"/>
  <c r="AJ6" i="4" s="1"/>
  <c r="AG5" i="4"/>
  <c r="AE5" i="4"/>
  <c r="AF6" i="4" s="1"/>
  <c r="AC5" i="4"/>
  <c r="AA5" i="4"/>
  <c r="AB6" i="4" s="1"/>
  <c r="Y5" i="4"/>
  <c r="W5" i="4"/>
  <c r="X6" i="4" s="1"/>
  <c r="U5" i="4"/>
  <c r="S5" i="4"/>
  <c r="T6" i="4" s="1"/>
  <c r="Q5" i="4"/>
  <c r="O5" i="4"/>
  <c r="P6" i="4" s="1"/>
  <c r="N6" i="4"/>
  <c r="L6" i="1"/>
  <c r="R6" i="4" l="1"/>
  <c r="V6" i="4"/>
  <c r="Z6" i="4"/>
  <c r="AD6" i="4"/>
  <c r="AH6" i="4"/>
  <c r="AN6" i="4"/>
  <c r="AX6" i="4"/>
  <c r="AT6" i="4"/>
</calcChain>
</file>

<file path=xl/sharedStrings.xml><?xml version="1.0" encoding="utf-8"?>
<sst xmlns="http://schemas.openxmlformats.org/spreadsheetml/2006/main" count="3286" uniqueCount="324">
  <si>
    <t>ID_SG</t>
  </si>
  <si>
    <t>SG_ID_GIS</t>
  </si>
  <si>
    <t>SG_BEZEICHNUNG</t>
  </si>
  <si>
    <t>SG_BEZEICHNUNG_KURZ</t>
  </si>
  <si>
    <t>JAHR</t>
  </si>
  <si>
    <t>PG</t>
  </si>
  <si>
    <t>SGTYP2</t>
  </si>
  <si>
    <t>SGTYP_LANG</t>
  </si>
  <si>
    <t>SGTYP_CODE</t>
  </si>
  <si>
    <t>MODUS</t>
  </si>
  <si>
    <t>SCHUELER</t>
  </si>
  <si>
    <t>EINWOHNER</t>
  </si>
  <si>
    <t>STEUERKRAFT</t>
  </si>
  <si>
    <t>Steuerkraft_Einwohner</t>
  </si>
  <si>
    <t>STEUERFUSS</t>
  </si>
  <si>
    <t>Nettoaufwand</t>
  </si>
  <si>
    <t>Nettoaufwand_Schueler</t>
  </si>
  <si>
    <t>Volksschulaufwand</t>
  </si>
  <si>
    <t>Volksschulaufwand_Schueler</t>
  </si>
  <si>
    <t>Unterrichtsaufwand</t>
  </si>
  <si>
    <t>Unterrichtsaufwand_Schueler</t>
  </si>
  <si>
    <t>Besoldung</t>
  </si>
  <si>
    <t>Besoldung_Schueler</t>
  </si>
  <si>
    <t>Schulmaterial</t>
  </si>
  <si>
    <t>Schulmaterial_Schueler</t>
  </si>
  <si>
    <t>Uebriger Unterrichtsaufwand</t>
  </si>
  <si>
    <t>Uebriger Unterrichtsaufwand_Schueler</t>
  </si>
  <si>
    <t>Verwaltungsaufwand</t>
  </si>
  <si>
    <t>Verwaltungsaufwand_Schueler</t>
  </si>
  <si>
    <t>Gebaeudeaufwand</t>
  </si>
  <si>
    <t>Gebaeudeaufwand_Schueler</t>
  </si>
  <si>
    <t>Abschreibungen</t>
  </si>
  <si>
    <t>Abschreibungen_Schueler</t>
  </si>
  <si>
    <t>Unterhalt</t>
  </si>
  <si>
    <t>Unterhalt_Schueler</t>
  </si>
  <si>
    <t>Zinsen</t>
  </si>
  <si>
    <t>Zinsen_Schueler</t>
  </si>
  <si>
    <t>Uebriger Aufwand</t>
  </si>
  <si>
    <t>Uebriger Aufwand_Schueler</t>
  </si>
  <si>
    <t>FinanzierungAV</t>
  </si>
  <si>
    <t>FinanzierungAV_Schueler</t>
  </si>
  <si>
    <t>Steuern</t>
  </si>
  <si>
    <t>Steuern_Schueler</t>
  </si>
  <si>
    <t>BeitragsleistungenRech</t>
  </si>
  <si>
    <t>BeitragsleistungenRech_Schueler</t>
  </si>
  <si>
    <t>BeitragsleistungenAV</t>
  </si>
  <si>
    <t>BeitragsleistungenAV_Schueler</t>
  </si>
  <si>
    <t>ErfolgRech</t>
  </si>
  <si>
    <t>ErfolgRech_Schueler</t>
  </si>
  <si>
    <t>ErfolgAV</t>
  </si>
  <si>
    <t>ErfolgAV_Schueler</t>
  </si>
  <si>
    <t>KontrolleRech</t>
  </si>
  <si>
    <t>zusAbschr</t>
  </si>
  <si>
    <t>Aadorf VSG</t>
  </si>
  <si>
    <t>Aadorf</t>
  </si>
  <si>
    <t/>
  </si>
  <si>
    <t>VSG</t>
  </si>
  <si>
    <t>Volksschulgemeinde</t>
  </si>
  <si>
    <t>Affeltrangen SSG</t>
  </si>
  <si>
    <t>Affeltrangen</t>
  </si>
  <si>
    <t>SSG</t>
  </si>
  <si>
    <t>Sekundarschulgemeinde</t>
  </si>
  <si>
    <t>2</t>
  </si>
  <si>
    <t>Altnau PSG</t>
  </si>
  <si>
    <t>Altnau</t>
  </si>
  <si>
    <t>PSG</t>
  </si>
  <si>
    <t>Primarschulgemeinde</t>
  </si>
  <si>
    <t>Altnau SSG</t>
  </si>
  <si>
    <t>Amlikon-Holzhäusern PSG</t>
  </si>
  <si>
    <t>Amlikon-Holzhäusern</t>
  </si>
  <si>
    <t>Amriswil</t>
  </si>
  <si>
    <t>Arbon PSG</t>
  </si>
  <si>
    <t>Arbon</t>
  </si>
  <si>
    <t>Arbon SSG</t>
  </si>
  <si>
    <t>Berg-Birwinken VSG</t>
  </si>
  <si>
    <t>Berg-Birwinken</t>
  </si>
  <si>
    <t>Berlingen PG</t>
  </si>
  <si>
    <t>Berlingen</t>
  </si>
  <si>
    <t>1</t>
  </si>
  <si>
    <t>Bettwiesen PSG</t>
  </si>
  <si>
    <t>Bettwiesen</t>
  </si>
  <si>
    <t>Bichelsee-Balterswil VSG</t>
  </si>
  <si>
    <t>Bichelsee-Balterswil</t>
  </si>
  <si>
    <t>Bischofszell VSG</t>
  </si>
  <si>
    <t>Bischofszell</t>
  </si>
  <si>
    <t>Bottighofen PSG</t>
  </si>
  <si>
    <t>Bottighofen</t>
  </si>
  <si>
    <t>Braunau PSG</t>
  </si>
  <si>
    <t>Braunau</t>
  </si>
  <si>
    <t>Bürglen VSG</t>
  </si>
  <si>
    <t>Bürglen</t>
  </si>
  <si>
    <t>Bussnang-Rothenhausen PSG</t>
  </si>
  <si>
    <t>Bussnang-Rothenhausen</t>
  </si>
  <si>
    <t>Dozwil-Kesswil-Uttwil SSG</t>
  </si>
  <si>
    <t>Dozwil-Kesswil-Uttwil</t>
  </si>
  <si>
    <t>Egnach VSG</t>
  </si>
  <si>
    <t>Egnach</t>
  </si>
  <si>
    <t>Erlen VSG</t>
  </si>
  <si>
    <t>Erlen</t>
  </si>
  <si>
    <t>Ermatingen PSG</t>
  </si>
  <si>
    <t>Ermatingen</t>
  </si>
  <si>
    <t>Ermatingen SSG</t>
  </si>
  <si>
    <t>Eschenz PSG</t>
  </si>
  <si>
    <t>Eschenz</t>
  </si>
  <si>
    <t>Eschenz SSG</t>
  </si>
  <si>
    <t>Eschlikon VSG</t>
  </si>
  <si>
    <t>Eschlikon</t>
  </si>
  <si>
    <t>Felben-Wellhausen PSG</t>
  </si>
  <si>
    <t>Felben-Wellhausen</t>
  </si>
  <si>
    <t>Fischingen VSG</t>
  </si>
  <si>
    <t>Fischingen</t>
  </si>
  <si>
    <t>Frasnacht PSG</t>
  </si>
  <si>
    <t>Frasnacht</t>
  </si>
  <si>
    <t>Frauenfeld PSG</t>
  </si>
  <si>
    <t>Frauenfeld</t>
  </si>
  <si>
    <t>Frauenfeld SSG</t>
  </si>
  <si>
    <t>Freidorf-Watt PSG</t>
  </si>
  <si>
    <t>Freidorf-Watt</t>
  </si>
  <si>
    <t>Gachnang PSG</t>
  </si>
  <si>
    <t>Gachnang</t>
  </si>
  <si>
    <t>Güttingen PSG</t>
  </si>
  <si>
    <t>Güttingen</t>
  </si>
  <si>
    <t>Halingen SSG</t>
  </si>
  <si>
    <t>Halingen</t>
  </si>
  <si>
    <t>Herdern-Dettighofen PSG</t>
  </si>
  <si>
    <t>Herdern-Dettighofen</t>
  </si>
  <si>
    <t>Horn VSG</t>
  </si>
  <si>
    <t>Horn</t>
  </si>
  <si>
    <t>Hüttlingen PSG</t>
  </si>
  <si>
    <t>Hüttlingen</t>
  </si>
  <si>
    <t>Hüttwilen PSG</t>
  </si>
  <si>
    <t>Hüttwilen</t>
  </si>
  <si>
    <t>Hüttwilen SSG</t>
  </si>
  <si>
    <t>Kemmental VSG</t>
  </si>
  <si>
    <t>Kemmental</t>
  </si>
  <si>
    <t>Kreuzlingen PSG</t>
  </si>
  <si>
    <t>Kreuzlingen</t>
  </si>
  <si>
    <t>Kreuzlingen SSG</t>
  </si>
  <si>
    <t>Langrickenbach PSG</t>
  </si>
  <si>
    <t>Langrickenbach</t>
  </si>
  <si>
    <t>Lauchetal PSG</t>
  </si>
  <si>
    <t>Lauchetal</t>
  </si>
  <si>
    <t>Lommis PSG</t>
  </si>
  <si>
    <t>Lommis</t>
  </si>
  <si>
    <t>Mammern PG</t>
  </si>
  <si>
    <t>Mammern</t>
  </si>
  <si>
    <t>Märstetten PSG</t>
  </si>
  <si>
    <t>Märstetten</t>
  </si>
  <si>
    <t>Matzingen PSG</t>
  </si>
  <si>
    <t>Matzingen</t>
  </si>
  <si>
    <t>Müllheim PSG</t>
  </si>
  <si>
    <t>Müllheim</t>
  </si>
  <si>
    <t>Müllheim SSG</t>
  </si>
  <si>
    <t>Münchwilen VSG</t>
  </si>
  <si>
    <t>Münchwilen</t>
  </si>
  <si>
    <t>Münsterlingen PSG</t>
  </si>
  <si>
    <t>Münsterlingen</t>
  </si>
  <si>
    <t>Neunforn</t>
  </si>
  <si>
    <t>Nollen VSG</t>
  </si>
  <si>
    <t>Nollen</t>
  </si>
  <si>
    <t>Nussbaumen PSG</t>
  </si>
  <si>
    <t>Nussbaumen</t>
  </si>
  <si>
    <t>Oberhofen-Lengwil PSG</t>
  </si>
  <si>
    <t>Oberhofen-Lengwil</t>
  </si>
  <si>
    <t>Ottoberg PSG</t>
  </si>
  <si>
    <t>Ottoberg</t>
  </si>
  <si>
    <t>Pfyn PSG</t>
  </si>
  <si>
    <t>Pfyn</t>
  </si>
  <si>
    <t>Regio Märwil PSG</t>
  </si>
  <si>
    <t>Regio Märwil</t>
  </si>
  <si>
    <t>Region Diessenhofen VSG</t>
  </si>
  <si>
    <t>Region Diessenhofen</t>
  </si>
  <si>
    <t>Rickenbach PSG</t>
  </si>
  <si>
    <t>Rickenbach</t>
  </si>
  <si>
    <t>Rickenbach-Wilen SSG</t>
  </si>
  <si>
    <t>Rickenbach-Wilen</t>
  </si>
  <si>
    <t>Roggwil PSG</t>
  </si>
  <si>
    <t>Roggwil</t>
  </si>
  <si>
    <t>Romanshorn PSG</t>
  </si>
  <si>
    <t>Romanshorn</t>
  </si>
  <si>
    <t>Romanshorn-Salmsach SSG</t>
  </si>
  <si>
    <t>Romanshorn-Salmsach</t>
  </si>
  <si>
    <t>Salenstein PG</t>
  </si>
  <si>
    <t>Salenstein</t>
  </si>
  <si>
    <t>Salmsach PG</t>
  </si>
  <si>
    <t>Salmsach</t>
  </si>
  <si>
    <t>Sirnach</t>
  </si>
  <si>
    <t>Stachen PSG</t>
  </si>
  <si>
    <t>Stachen</t>
  </si>
  <si>
    <t>Steckborn PSG</t>
  </si>
  <si>
    <t>Steckborn</t>
  </si>
  <si>
    <t>Steckborn SSG</t>
  </si>
  <si>
    <t>Stettfurt PSG</t>
  </si>
  <si>
    <t>Stettfurt</t>
  </si>
  <si>
    <t>Tägerwilen VSG</t>
  </si>
  <si>
    <t>Tägerwilen</t>
  </si>
  <si>
    <t>Thundorf PSG</t>
  </si>
  <si>
    <t>Thundorf</t>
  </si>
  <si>
    <t>Tobel-Tägerschen PG</t>
  </si>
  <si>
    <t>Tobel-Tägerschen</t>
  </si>
  <si>
    <t>Uesslingen-Buch PSG</t>
  </si>
  <si>
    <t>Uesslingen-Buch</t>
  </si>
  <si>
    <t>Uttwil PSG</t>
  </si>
  <si>
    <t>Uttwil</t>
  </si>
  <si>
    <t>Wagenhausen-Kaltenbach PSG</t>
  </si>
  <si>
    <t>Wagenhausen-Kaltenbach</t>
  </si>
  <si>
    <t>Wängi VSG</t>
  </si>
  <si>
    <t>Wängi</t>
  </si>
  <si>
    <t>Warth-Weiningen PSG</t>
  </si>
  <si>
    <t>Warth-Weiningen</t>
  </si>
  <si>
    <t>Weinfelden PSG</t>
  </si>
  <si>
    <t>Weinfelden</t>
  </si>
  <si>
    <t>Weinfelden SSG</t>
  </si>
  <si>
    <t>Wigoltingen VSG</t>
  </si>
  <si>
    <t>Wigoltingen</t>
  </si>
  <si>
    <t>Wilen bei Wil PSG</t>
  </si>
  <si>
    <t>Wilen bei Wil</t>
  </si>
  <si>
    <t>Schulgemeinde</t>
  </si>
  <si>
    <t>Schultyp</t>
  </si>
  <si>
    <t>Schüler</t>
  </si>
  <si>
    <t>Einwohner</t>
  </si>
  <si>
    <t>Steuerkraft</t>
  </si>
  <si>
    <t>Steuerfuss</t>
  </si>
  <si>
    <t>pro Schüler</t>
  </si>
  <si>
    <t>Total</t>
  </si>
  <si>
    <t>übriges</t>
  </si>
  <si>
    <t>Gebäudeaufwand</t>
  </si>
  <si>
    <t>Übriger</t>
  </si>
  <si>
    <t>Aufwand</t>
  </si>
  <si>
    <t>Finanzierung periodisch</t>
  </si>
  <si>
    <t>Erfolg</t>
  </si>
  <si>
    <t>Volksschul-</t>
  </si>
  <si>
    <t>aufwand</t>
  </si>
  <si>
    <t>Netto-</t>
  </si>
  <si>
    <t>Verwaltungs-</t>
  </si>
  <si>
    <t>Beitrags-leistungen</t>
  </si>
  <si>
    <t>Abschrei-bungen</t>
  </si>
  <si>
    <t>Schul-material</t>
  </si>
  <si>
    <t>Mittelwert pro Filter</t>
  </si>
  <si>
    <t>SG_ID_OS</t>
  </si>
  <si>
    <t>SG_BEZEICHNUNG_SSG</t>
  </si>
  <si>
    <t>STEUERFUSS_SEK</t>
  </si>
  <si>
    <t>STEUERFUSS_TOTAL</t>
  </si>
  <si>
    <t>STEUERKRAFT_PSGVSG</t>
  </si>
  <si>
    <t>EINWOHNER_PSGVSG</t>
  </si>
  <si>
    <t>ERFOLG</t>
  </si>
  <si>
    <t>Nettoschuld</t>
  </si>
  <si>
    <t>Fiskalertrag</t>
  </si>
  <si>
    <t>VV</t>
  </si>
  <si>
    <t>SG</t>
  </si>
  <si>
    <t>Beiträge</t>
  </si>
  <si>
    <t>vermögen</t>
  </si>
  <si>
    <t>SG_ID_SG</t>
  </si>
  <si>
    <t>Zinsbelastungsanteil</t>
  </si>
  <si>
    <t>Bilanzsituation</t>
  </si>
  <si>
    <t>RatingVA</t>
  </si>
  <si>
    <t>STUFE_LANG</t>
  </si>
  <si>
    <t>STUFE_KURZ</t>
  </si>
  <si>
    <t>STUFE_CODE</t>
  </si>
  <si>
    <t>ANTEIL</t>
  </si>
  <si>
    <t>Sekundarschule</t>
  </si>
  <si>
    <t>SEK</t>
  </si>
  <si>
    <t>Kindergarten</t>
  </si>
  <si>
    <t>KIGA</t>
  </si>
  <si>
    <t>Primarschule</t>
  </si>
  <si>
    <t>PS</t>
  </si>
  <si>
    <t>Stufe</t>
  </si>
  <si>
    <t>Schulkennzahlen pro Schulgemeinde</t>
  </si>
  <si>
    <t>Schulkennzahlen pro Stufe und Schulgemeinde</t>
  </si>
  <si>
    <t>Übersicht Finanzlage</t>
  </si>
  <si>
    <t>Amriswil-Hefenhofen-Sommeri VSG</t>
  </si>
  <si>
    <t>Dozwil-Kesswil PSG</t>
  </si>
  <si>
    <t>Dozwil-Kesswil</t>
  </si>
  <si>
    <t>Homburg PSG</t>
  </si>
  <si>
    <t>Homburg</t>
  </si>
  <si>
    <t>3</t>
  </si>
  <si>
    <t>Summe pro Filter</t>
  </si>
  <si>
    <t>HRM2</t>
  </si>
  <si>
    <t>ANTEIL_Basisstufe</t>
  </si>
  <si>
    <t>Sirnach PG</t>
  </si>
  <si>
    <t>Mittelfluss</t>
  </si>
  <si>
    <t>Neunforn VSG</t>
  </si>
  <si>
    <t>DATUM</t>
  </si>
  <si>
    <t>2018</t>
  </si>
  <si>
    <t>Region Sulgen VSG</t>
  </si>
  <si>
    <t>Region Sulgen</t>
  </si>
  <si>
    <t>Schulfinanzen Volksschule Thurgau 2018</t>
  </si>
  <si>
    <t>SCHUELERproEW</t>
  </si>
  <si>
    <t>STEUERKRAFTproEW</t>
  </si>
  <si>
    <t>Gemeindesteuer</t>
  </si>
  <si>
    <t>SCHULSTEUERFUSSinklGEMEINDESTEUER</t>
  </si>
  <si>
    <t>Staatssteuer</t>
  </si>
  <si>
    <t>Beitraege_RRB742</t>
  </si>
  <si>
    <t>Beitraege_RRB742_STEUERKRAFT</t>
  </si>
  <si>
    <t>Nettoinvestitionen</t>
  </si>
  <si>
    <t>Nettoverschuldungsquotient</t>
  </si>
  <si>
    <t>Zinsbelastung</t>
  </si>
  <si>
    <t>Laufender Ertrag</t>
  </si>
  <si>
    <t>Verzinsliches Fremdkapital</t>
  </si>
  <si>
    <t>Zinsrisiko</t>
  </si>
  <si>
    <t>Zinsbelastungsrisiko</t>
  </si>
  <si>
    <t>Gewinnverwendung</t>
  </si>
  <si>
    <t>Aufwanddeckung</t>
  </si>
  <si>
    <t>Eigenkapital</t>
  </si>
  <si>
    <t>Laufender Aufwand</t>
  </si>
  <si>
    <t>Eigenkapitaldeckungsgrad</t>
  </si>
  <si>
    <t>ERFOLGvorGEWINNVERWENDUNG</t>
  </si>
  <si>
    <t>BILANZUEBERSCHUSS</t>
  </si>
  <si>
    <t>AbgrenzungBL_Aktiven</t>
  </si>
  <si>
    <t>AbgrenzungBL_Passiven</t>
  </si>
  <si>
    <t>AbgrenzungBL</t>
  </si>
  <si>
    <t>pro Ew</t>
  </si>
  <si>
    <t>Pol. Gde.</t>
  </si>
  <si>
    <t xml:space="preserve">% zu </t>
  </si>
  <si>
    <t>Nettoverschuldung</t>
  </si>
  <si>
    <t>investitionen</t>
  </si>
  <si>
    <t>% zu Fiskalertrag</t>
  </si>
  <si>
    <t>Zinsbelastungs-</t>
  </si>
  <si>
    <t>anteil</t>
  </si>
  <si>
    <t>risiko</t>
  </si>
  <si>
    <t>vor Gewinnverwendung</t>
  </si>
  <si>
    <t>Bilanz-</t>
  </si>
  <si>
    <t>überschuss</t>
  </si>
  <si>
    <t xml:space="preserve">inkl.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</si>
</sst>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dd\-mmm\-yy"/>
  </numFmts>
  <fonts count="17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sz val="13"/>
      <color theme="0"/>
      <name val="Arial"/>
      <family val="2"/>
    </font>
    <font>
      <b/>
      <sz val="15"/>
      <color theme="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</font>
    <font>
      <sz val="11"/>
      <color indexed="8"/>
      <name val="Calibri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8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DDFFDD"/>
        <bgColor indexed="64"/>
      </patternFill>
    </fill>
    <fill>
      <patternFill patternType="solid">
        <fgColor rgb="FFDDFFDD"/>
        <bgColor indexed="0"/>
      </patternFill>
    </fill>
    <fill>
      <patternFill patternType="solid">
        <fgColor rgb="FF1763A9"/>
        <bgColor indexed="64"/>
      </patternFill>
    </fill>
    <fill>
      <patternFill patternType="solid">
        <fgColor rgb="FFACD2F4"/>
        <bgColor indexed="0"/>
      </patternFill>
    </fill>
    <fill>
      <patternFill patternType="solid">
        <fgColor rgb="FFACD2F4"/>
        <bgColor indexed="64"/>
      </patternFill>
    </fill>
    <fill>
      <patternFill patternType="solid">
        <fgColor rgb="FFE5F1FB"/>
        <bgColor indexed="64"/>
      </patternFill>
    </fill>
    <fill>
      <patternFill patternType="solid">
        <fgColor rgb="FFE5F1FB"/>
        <bgColor indexed="0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indexed="64"/>
      </top>
      <bottom style="thin">
        <color theme="0" tint="-0.499984740745262"/>
      </bottom>
      <diagonal/>
    </border>
    <border>
      <left/>
      <right/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indexed="64"/>
      </bottom>
      <diagonal/>
    </border>
    <border>
      <left/>
      <right/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0" fillId="0" borderId="0"/>
    <xf numFmtId="0" fontId="12" fillId="0" borderId="0"/>
  </cellStyleXfs>
  <cellXfs count="262">
    <xf numFmtId="0" fontId="0" fillId="0" borderId="0" xfId="0"/>
    <xf numFmtId="0" fontId="0" fillId="0" borderId="0" xfId="0" applyAlignment="1">
      <alignment vertical="top"/>
    </xf>
    <xf numFmtId="0" fontId="2" fillId="2" borderId="1" xfId="2" applyFont="1" applyFill="1" applyBorder="1" applyAlignment="1">
      <alignment horizontal="center" vertical="top"/>
    </xf>
    <xf numFmtId="14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2" fillId="2" borderId="2" xfId="2" applyFont="1" applyFill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0" borderId="0" xfId="0" applyFont="1"/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top"/>
    </xf>
    <xf numFmtId="3" fontId="3" fillId="0" borderId="0" xfId="0" applyNumberFormat="1" applyFont="1" applyAlignment="1">
      <alignment vertical="top"/>
    </xf>
    <xf numFmtId="0" fontId="2" fillId="2" borderId="0" xfId="2" applyFont="1" applyFill="1" applyBorder="1" applyAlignment="1">
      <alignment horizontal="center" vertical="top"/>
    </xf>
    <xf numFmtId="0" fontId="2" fillId="4" borderId="0" xfId="2" applyFont="1" applyFill="1" applyBorder="1" applyAlignment="1">
      <alignment horizontal="center" vertical="top"/>
    </xf>
    <xf numFmtId="0" fontId="4" fillId="3" borderId="3" xfId="0" applyFont="1" applyFill="1" applyBorder="1" applyAlignment="1">
      <alignment horizontal="center" vertical="top"/>
    </xf>
    <xf numFmtId="0" fontId="0" fillId="0" borderId="0" xfId="0" applyBorder="1" applyAlignment="1">
      <alignment vertical="top"/>
    </xf>
    <xf numFmtId="0" fontId="2" fillId="2" borderId="16" xfId="2" applyFont="1" applyFill="1" applyBorder="1" applyAlignment="1">
      <alignment horizontal="center" vertical="top"/>
    </xf>
    <xf numFmtId="0" fontId="4" fillId="3" borderId="4" xfId="0" applyFont="1" applyFill="1" applyBorder="1" applyAlignment="1">
      <alignment horizontal="center" vertical="top"/>
    </xf>
    <xf numFmtId="0" fontId="4" fillId="3" borderId="0" xfId="0" applyFont="1" applyFill="1" applyBorder="1" applyAlignment="1">
      <alignment horizontal="center" vertical="top"/>
    </xf>
    <xf numFmtId="0" fontId="5" fillId="3" borderId="3" xfId="0" applyFont="1" applyFill="1" applyBorder="1" applyAlignment="1">
      <alignment horizontal="center" vertical="top"/>
    </xf>
    <xf numFmtId="0" fontId="2" fillId="0" borderId="17" xfId="2" applyFont="1" applyFill="1" applyBorder="1" applyAlignment="1">
      <alignment horizontal="right" vertical="top"/>
    </xf>
    <xf numFmtId="0" fontId="2" fillId="0" borderId="17" xfId="2" applyFont="1" applyFill="1" applyBorder="1" applyAlignment="1">
      <alignment vertical="top"/>
    </xf>
    <xf numFmtId="3" fontId="2" fillId="0" borderId="17" xfId="2" applyNumberFormat="1" applyFont="1" applyFill="1" applyBorder="1" applyAlignment="1">
      <alignment horizontal="right" vertical="top"/>
    </xf>
    <xf numFmtId="4" fontId="2" fillId="0" borderId="17" xfId="2" applyNumberFormat="1" applyFont="1" applyFill="1" applyBorder="1" applyAlignment="1">
      <alignment horizontal="right" vertical="top"/>
    </xf>
    <xf numFmtId="0" fontId="0" fillId="0" borderId="17" xfId="0" applyBorder="1" applyAlignment="1">
      <alignment vertical="top"/>
    </xf>
    <xf numFmtId="0" fontId="2" fillId="0" borderId="18" xfId="2" applyFont="1" applyFill="1" applyBorder="1" applyAlignment="1">
      <alignment horizontal="right" vertical="top"/>
    </xf>
    <xf numFmtId="0" fontId="2" fillId="0" borderId="18" xfId="2" applyFont="1" applyFill="1" applyBorder="1" applyAlignment="1">
      <alignment vertical="top"/>
    </xf>
    <xf numFmtId="3" fontId="2" fillId="0" borderId="18" xfId="2" applyNumberFormat="1" applyFont="1" applyFill="1" applyBorder="1" applyAlignment="1">
      <alignment horizontal="right" vertical="top"/>
    </xf>
    <xf numFmtId="0" fontId="2" fillId="0" borderId="19" xfId="2" applyFont="1" applyFill="1" applyBorder="1" applyAlignment="1">
      <alignment vertical="top"/>
    </xf>
    <xf numFmtId="3" fontId="2" fillId="0" borderId="20" xfId="2" applyNumberFormat="1" applyFont="1" applyFill="1" applyBorder="1" applyAlignment="1">
      <alignment horizontal="right" vertical="top"/>
    </xf>
    <xf numFmtId="3" fontId="2" fillId="0" borderId="19" xfId="2" applyNumberFormat="1" applyFont="1" applyFill="1" applyBorder="1" applyAlignment="1">
      <alignment horizontal="right" vertical="top"/>
    </xf>
    <xf numFmtId="4" fontId="2" fillId="0" borderId="20" xfId="2" applyNumberFormat="1" applyFont="1" applyFill="1" applyBorder="1" applyAlignment="1">
      <alignment horizontal="right" vertical="top"/>
    </xf>
    <xf numFmtId="4" fontId="2" fillId="0" borderId="19" xfId="2" applyNumberFormat="1" applyFont="1" applyFill="1" applyBorder="1" applyAlignment="1">
      <alignment horizontal="right" vertical="top"/>
    </xf>
    <xf numFmtId="0" fontId="2" fillId="0" borderId="21" xfId="2" applyFont="1" applyFill="1" applyBorder="1" applyAlignment="1">
      <alignment vertical="top"/>
    </xf>
    <xf numFmtId="0" fontId="2" fillId="0" borderId="22" xfId="2" applyFont="1" applyFill="1" applyBorder="1" applyAlignment="1">
      <alignment vertical="top"/>
    </xf>
    <xf numFmtId="0" fontId="2" fillId="0" borderId="21" xfId="2" applyFont="1" applyFill="1" applyBorder="1" applyAlignment="1">
      <alignment horizontal="right" vertical="top"/>
    </xf>
    <xf numFmtId="0" fontId="2" fillId="0" borderId="22" xfId="2" applyFont="1" applyFill="1" applyBorder="1" applyAlignment="1">
      <alignment horizontal="right" vertical="top"/>
    </xf>
    <xf numFmtId="3" fontId="2" fillId="0" borderId="21" xfId="2" applyNumberFormat="1" applyFont="1" applyFill="1" applyBorder="1" applyAlignment="1">
      <alignment horizontal="right" vertical="top"/>
    </xf>
    <xf numFmtId="3" fontId="2" fillId="0" borderId="22" xfId="2" applyNumberFormat="1" applyFont="1" applyFill="1" applyBorder="1" applyAlignment="1">
      <alignment horizontal="right" vertical="top"/>
    </xf>
    <xf numFmtId="3" fontId="2" fillId="3" borderId="23" xfId="2" applyNumberFormat="1" applyFont="1" applyFill="1" applyBorder="1" applyAlignment="1">
      <alignment horizontal="right" vertical="top"/>
    </xf>
    <xf numFmtId="3" fontId="2" fillId="3" borderId="21" xfId="2" applyNumberFormat="1" applyFont="1" applyFill="1" applyBorder="1" applyAlignment="1">
      <alignment horizontal="right" vertical="top"/>
    </xf>
    <xf numFmtId="3" fontId="2" fillId="3" borderId="22" xfId="2" applyNumberFormat="1" applyFont="1" applyFill="1" applyBorder="1" applyAlignment="1">
      <alignment horizontal="right" vertical="top"/>
    </xf>
    <xf numFmtId="3" fontId="2" fillId="0" borderId="23" xfId="2" applyNumberFormat="1" applyFont="1" applyFill="1" applyBorder="1" applyAlignment="1">
      <alignment horizontal="right" vertical="top"/>
    </xf>
    <xf numFmtId="0" fontId="2" fillId="0" borderId="24" xfId="2" applyFont="1" applyFill="1" applyBorder="1" applyAlignment="1">
      <alignment vertical="top"/>
    </xf>
    <xf numFmtId="0" fontId="2" fillId="0" borderId="25" xfId="2" applyFont="1" applyFill="1" applyBorder="1" applyAlignment="1">
      <alignment vertical="top"/>
    </xf>
    <xf numFmtId="0" fontId="2" fillId="0" borderId="26" xfId="2" applyFont="1" applyFill="1" applyBorder="1" applyAlignment="1">
      <alignment vertical="top"/>
    </xf>
    <xf numFmtId="0" fontId="2" fillId="0" borderId="23" xfId="2" applyFont="1" applyFill="1" applyBorder="1" applyAlignment="1">
      <alignment vertical="top"/>
    </xf>
    <xf numFmtId="0" fontId="2" fillId="0" borderId="25" xfId="2" applyFont="1" applyFill="1" applyBorder="1" applyAlignment="1">
      <alignment horizontal="right" vertical="top"/>
    </xf>
    <xf numFmtId="0" fontId="2" fillId="0" borderId="26" xfId="2" applyFont="1" applyFill="1" applyBorder="1" applyAlignment="1">
      <alignment horizontal="right" vertical="top"/>
    </xf>
    <xf numFmtId="0" fontId="2" fillId="0" borderId="23" xfId="2" applyFont="1" applyFill="1" applyBorder="1" applyAlignment="1">
      <alignment horizontal="right" vertical="top"/>
    </xf>
    <xf numFmtId="4" fontId="2" fillId="0" borderId="27" xfId="2" applyNumberFormat="1" applyFont="1" applyFill="1" applyBorder="1" applyAlignment="1">
      <alignment horizontal="right" vertical="top"/>
    </xf>
    <xf numFmtId="3" fontId="2" fillId="0" borderId="27" xfId="2" applyNumberFormat="1" applyFont="1" applyFill="1" applyBorder="1" applyAlignment="1">
      <alignment horizontal="right" vertical="top"/>
    </xf>
    <xf numFmtId="3" fontId="2" fillId="0" borderId="24" xfId="2" applyNumberFormat="1" applyFont="1" applyFill="1" applyBorder="1" applyAlignment="1">
      <alignment horizontal="right" vertical="top"/>
    </xf>
    <xf numFmtId="3" fontId="2" fillId="0" borderId="25" xfId="2" applyNumberFormat="1" applyFont="1" applyFill="1" applyBorder="1" applyAlignment="1">
      <alignment horizontal="right" vertical="top"/>
    </xf>
    <xf numFmtId="3" fontId="2" fillId="0" borderId="26" xfId="2" applyNumberFormat="1" applyFont="1" applyFill="1" applyBorder="1" applyAlignment="1">
      <alignment horizontal="right" vertical="top"/>
    </xf>
    <xf numFmtId="3" fontId="2" fillId="0" borderId="28" xfId="2" applyNumberFormat="1" applyFont="1" applyFill="1" applyBorder="1" applyAlignment="1">
      <alignment horizontal="right" vertical="top"/>
    </xf>
    <xf numFmtId="3" fontId="2" fillId="0" borderId="29" xfId="2" applyNumberFormat="1" applyFont="1" applyFill="1" applyBorder="1" applyAlignment="1">
      <alignment horizontal="right" vertical="top"/>
    </xf>
    <xf numFmtId="0" fontId="2" fillId="0" borderId="30" xfId="2" applyFont="1" applyFill="1" applyBorder="1" applyAlignment="1">
      <alignment vertical="top"/>
    </xf>
    <xf numFmtId="0" fontId="2" fillId="0" borderId="31" xfId="2" applyFont="1" applyFill="1" applyBorder="1" applyAlignment="1">
      <alignment vertical="top"/>
    </xf>
    <xf numFmtId="0" fontId="2" fillId="0" borderId="32" xfId="2" applyFont="1" applyFill="1" applyBorder="1" applyAlignment="1">
      <alignment vertical="top"/>
    </xf>
    <xf numFmtId="0" fontId="2" fillId="0" borderId="31" xfId="2" applyFont="1" applyFill="1" applyBorder="1" applyAlignment="1">
      <alignment horizontal="right" vertical="top"/>
    </xf>
    <xf numFmtId="0" fontId="2" fillId="0" borderId="32" xfId="2" applyFont="1" applyFill="1" applyBorder="1" applyAlignment="1">
      <alignment horizontal="right" vertical="top"/>
    </xf>
    <xf numFmtId="4" fontId="2" fillId="0" borderId="33" xfId="2" applyNumberFormat="1" applyFont="1" applyFill="1" applyBorder="1" applyAlignment="1">
      <alignment horizontal="right" vertical="top"/>
    </xf>
    <xf numFmtId="3" fontId="2" fillId="0" borderId="33" xfId="2" applyNumberFormat="1" applyFont="1" applyFill="1" applyBorder="1" applyAlignment="1">
      <alignment horizontal="right" vertical="top"/>
    </xf>
    <xf numFmtId="3" fontId="2" fillId="0" borderId="30" xfId="2" applyNumberFormat="1" applyFont="1" applyFill="1" applyBorder="1" applyAlignment="1">
      <alignment horizontal="right" vertical="top"/>
    </xf>
    <xf numFmtId="3" fontId="2" fillId="0" borderId="31" xfId="2" applyNumberFormat="1" applyFont="1" applyFill="1" applyBorder="1" applyAlignment="1">
      <alignment horizontal="right" vertical="top"/>
    </xf>
    <xf numFmtId="3" fontId="2" fillId="0" borderId="32" xfId="2" applyNumberFormat="1" applyFont="1" applyFill="1" applyBorder="1" applyAlignment="1">
      <alignment horizontal="right" vertical="top"/>
    </xf>
    <xf numFmtId="3" fontId="2" fillId="0" borderId="34" xfId="2" applyNumberFormat="1" applyFont="1" applyFill="1" applyBorder="1" applyAlignment="1">
      <alignment horizontal="right" vertical="top"/>
    </xf>
    <xf numFmtId="0" fontId="3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2" fillId="0" borderId="21" xfId="2" applyFont="1" applyFill="1" applyBorder="1" applyAlignment="1">
      <alignment horizontal="left" vertical="top"/>
    </xf>
    <xf numFmtId="0" fontId="2" fillId="0" borderId="22" xfId="2" applyFont="1" applyFill="1" applyBorder="1" applyAlignment="1">
      <alignment horizontal="left" vertical="top"/>
    </xf>
    <xf numFmtId="4" fontId="2" fillId="0" borderId="23" xfId="2" applyNumberFormat="1" applyFont="1" applyFill="1" applyBorder="1" applyAlignment="1">
      <alignment horizontal="right" vertical="top"/>
    </xf>
    <xf numFmtId="4" fontId="2" fillId="0" borderId="21" xfId="2" applyNumberFormat="1" applyFont="1" applyFill="1" applyBorder="1" applyAlignment="1">
      <alignment horizontal="right" vertical="top"/>
    </xf>
    <xf numFmtId="4" fontId="2" fillId="0" borderId="22" xfId="2" applyNumberFormat="1" applyFont="1" applyFill="1" applyBorder="1" applyAlignment="1">
      <alignment horizontal="right" vertical="top"/>
    </xf>
    <xf numFmtId="0" fontId="2" fillId="0" borderId="23" xfId="2" applyFont="1" applyFill="1" applyBorder="1" applyAlignment="1">
      <alignment horizontal="left" vertical="top"/>
    </xf>
    <xf numFmtId="0" fontId="11" fillId="2" borderId="35" xfId="4" applyFont="1" applyFill="1" applyBorder="1" applyAlignment="1">
      <alignment horizontal="center"/>
    </xf>
    <xf numFmtId="0" fontId="8" fillId="5" borderId="0" xfId="0" applyFont="1" applyFill="1" applyAlignment="1">
      <alignment vertical="top"/>
    </xf>
    <xf numFmtId="0" fontId="0" fillId="5" borderId="0" xfId="0" applyFill="1" applyAlignment="1">
      <alignment vertical="top"/>
    </xf>
    <xf numFmtId="0" fontId="9" fillId="5" borderId="0" xfId="0" applyFont="1" applyFill="1" applyAlignment="1">
      <alignment vertical="top"/>
    </xf>
    <xf numFmtId="0" fontId="2" fillId="6" borderId="0" xfId="2" applyFont="1" applyFill="1" applyBorder="1" applyAlignment="1">
      <alignment horizontal="center" vertical="top"/>
    </xf>
    <xf numFmtId="0" fontId="4" fillId="7" borderId="12" xfId="0" applyFont="1" applyFill="1" applyBorder="1" applyAlignment="1">
      <alignment horizontal="center" vertical="top"/>
    </xf>
    <xf numFmtId="0" fontId="4" fillId="7" borderId="0" xfId="0" applyFont="1" applyFill="1" applyBorder="1" applyAlignment="1">
      <alignment horizontal="center" vertical="top"/>
    </xf>
    <xf numFmtId="0" fontId="2" fillId="6" borderId="3" xfId="2" applyFont="1" applyFill="1" applyBorder="1" applyAlignment="1">
      <alignment horizontal="center" vertical="top"/>
    </xf>
    <xf numFmtId="0" fontId="4" fillId="7" borderId="0" xfId="0" applyFont="1" applyFill="1" applyAlignment="1">
      <alignment horizontal="center" vertical="top"/>
    </xf>
    <xf numFmtId="0" fontId="4" fillId="7" borderId="3" xfId="0" applyFont="1" applyFill="1" applyBorder="1" applyAlignment="1">
      <alignment horizontal="center" vertical="top"/>
    </xf>
    <xf numFmtId="0" fontId="5" fillId="7" borderId="0" xfId="0" applyFont="1" applyFill="1" applyAlignment="1">
      <alignment horizontal="center" vertical="top"/>
    </xf>
    <xf numFmtId="0" fontId="5" fillId="7" borderId="3" xfId="0" applyFont="1" applyFill="1" applyBorder="1" applyAlignment="1">
      <alignment horizontal="center" vertical="top"/>
    </xf>
    <xf numFmtId="0" fontId="5" fillId="7" borderId="0" xfId="0" applyFont="1" applyFill="1" applyBorder="1" applyAlignment="1">
      <alignment horizontal="center" vertical="top"/>
    </xf>
    <xf numFmtId="0" fontId="2" fillId="7" borderId="23" xfId="2" applyFont="1" applyFill="1" applyBorder="1" applyAlignment="1">
      <alignment vertical="top"/>
    </xf>
    <xf numFmtId="0" fontId="2" fillId="7" borderId="21" xfId="2" applyFont="1" applyFill="1" applyBorder="1" applyAlignment="1">
      <alignment vertical="top"/>
    </xf>
    <xf numFmtId="0" fontId="2" fillId="7" borderId="22" xfId="2" applyFont="1" applyFill="1" applyBorder="1" applyAlignment="1">
      <alignment vertical="top"/>
    </xf>
    <xf numFmtId="0" fontId="2" fillId="6" borderId="13" xfId="2" applyFont="1" applyFill="1" applyBorder="1" applyAlignment="1">
      <alignment horizontal="center" vertical="top"/>
    </xf>
    <xf numFmtId="0" fontId="5" fillId="7" borderId="4" xfId="0" applyFont="1" applyFill="1" applyBorder="1" applyAlignment="1">
      <alignment horizontal="center" vertical="top"/>
    </xf>
    <xf numFmtId="0" fontId="5" fillId="7" borderId="0" xfId="0" applyFont="1" applyFill="1" applyBorder="1" applyAlignment="1">
      <alignment horizontal="center" vertical="top" wrapText="1"/>
    </xf>
    <xf numFmtId="0" fontId="5" fillId="7" borderId="9" xfId="0" applyFont="1" applyFill="1" applyBorder="1" applyAlignment="1">
      <alignment horizontal="center" vertical="top"/>
    </xf>
    <xf numFmtId="0" fontId="2" fillId="6" borderId="4" xfId="2" applyFont="1" applyFill="1" applyBorder="1" applyAlignment="1">
      <alignment horizontal="center" vertical="top"/>
    </xf>
    <xf numFmtId="0" fontId="2" fillId="6" borderId="9" xfId="2" applyFont="1" applyFill="1" applyBorder="1" applyAlignment="1">
      <alignment horizontal="center" vertical="top"/>
    </xf>
    <xf numFmtId="0" fontId="4" fillId="8" borderId="14" xfId="0" applyFont="1" applyFill="1" applyBorder="1" applyAlignment="1">
      <alignment horizontal="center" vertical="top"/>
    </xf>
    <xf numFmtId="0" fontId="4" fillId="8" borderId="3" xfId="0" applyFont="1" applyFill="1" applyBorder="1" applyAlignment="1">
      <alignment horizontal="center" vertical="top"/>
    </xf>
    <xf numFmtId="0" fontId="5" fillId="8" borderId="3" xfId="0" applyFont="1" applyFill="1" applyBorder="1" applyAlignment="1">
      <alignment horizontal="center" vertical="top"/>
    </xf>
    <xf numFmtId="3" fontId="2" fillId="8" borderId="23" xfId="2" applyNumberFormat="1" applyFont="1" applyFill="1" applyBorder="1" applyAlignment="1">
      <alignment horizontal="right" vertical="top"/>
    </xf>
    <xf numFmtId="3" fontId="2" fillId="8" borderId="21" xfId="2" applyNumberFormat="1" applyFont="1" applyFill="1" applyBorder="1" applyAlignment="1">
      <alignment horizontal="right" vertical="top"/>
    </xf>
    <xf numFmtId="3" fontId="2" fillId="8" borderId="22" xfId="2" applyNumberFormat="1" applyFont="1" applyFill="1" applyBorder="1" applyAlignment="1">
      <alignment horizontal="right" vertical="top"/>
    </xf>
    <xf numFmtId="0" fontId="2" fillId="8" borderId="13" xfId="2" applyFont="1" applyFill="1" applyBorder="1" applyAlignment="1">
      <alignment horizontal="center" vertical="top"/>
    </xf>
    <xf numFmtId="0" fontId="4" fillId="7" borderId="3" xfId="0" applyFont="1" applyFill="1" applyBorder="1" applyAlignment="1">
      <alignment horizontal="left" vertical="top"/>
    </xf>
    <xf numFmtId="0" fontId="5" fillId="7" borderId="3" xfId="0" applyFont="1" applyFill="1" applyBorder="1" applyAlignment="1">
      <alignment horizontal="left" vertical="top"/>
    </xf>
    <xf numFmtId="0" fontId="0" fillId="7" borderId="0" xfId="0" applyFill="1" applyAlignment="1">
      <alignment vertical="top"/>
    </xf>
    <xf numFmtId="0" fontId="0" fillId="7" borderId="0" xfId="0" applyFill="1" applyBorder="1" applyAlignment="1">
      <alignment vertical="top"/>
    </xf>
    <xf numFmtId="0" fontId="2" fillId="9" borderId="13" xfId="2" applyFont="1" applyFill="1" applyBorder="1" applyAlignment="1">
      <alignment horizontal="center" vertical="top"/>
    </xf>
    <xf numFmtId="0" fontId="4" fillId="8" borderId="9" xfId="0" applyFont="1" applyFill="1" applyBorder="1" applyAlignment="1">
      <alignment horizontal="center" vertical="top"/>
    </xf>
    <xf numFmtId="0" fontId="4" fillId="8" borderId="0" xfId="0" applyFont="1" applyFill="1" applyBorder="1" applyAlignment="1">
      <alignment horizontal="center" vertical="top"/>
    </xf>
    <xf numFmtId="0" fontId="4" fillId="7" borderId="12" xfId="0" applyFont="1" applyFill="1" applyBorder="1"/>
    <xf numFmtId="0" fontId="3" fillId="7" borderId="3" xfId="0" applyFont="1" applyFill="1" applyBorder="1"/>
    <xf numFmtId="0" fontId="3" fillId="7" borderId="6" xfId="0" applyFont="1" applyFill="1" applyBorder="1"/>
    <xf numFmtId="0" fontId="3" fillId="7" borderId="4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0" fontId="4" fillId="7" borderId="9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14" fontId="0" fillId="0" borderId="0" xfId="0" applyNumberFormat="1" applyBorder="1" applyAlignment="1">
      <alignment vertical="top"/>
    </xf>
    <xf numFmtId="0" fontId="13" fillId="2" borderId="35" xfId="5" applyFont="1" applyFill="1" applyBorder="1" applyAlignment="1">
      <alignment horizontal="center"/>
    </xf>
    <xf numFmtId="14" fontId="0" fillId="0" borderId="0" xfId="0" applyNumberFormat="1" applyAlignment="1">
      <alignment vertical="top"/>
    </xf>
    <xf numFmtId="0" fontId="4" fillId="7" borderId="12" xfId="0" applyFont="1" applyFill="1" applyBorder="1" applyAlignment="1">
      <alignment horizontal="center"/>
    </xf>
    <xf numFmtId="0" fontId="2" fillId="0" borderId="1" xfId="5" applyFont="1" applyBorder="1" applyAlignment="1"/>
    <xf numFmtId="0" fontId="1" fillId="0" borderId="0" xfId="0" applyFont="1"/>
    <xf numFmtId="0" fontId="2" fillId="0" borderId="1" xfId="5" applyFont="1" applyFill="1" applyBorder="1" applyAlignment="1">
      <alignment horizontal="right"/>
    </xf>
    <xf numFmtId="0" fontId="2" fillId="0" borderId="1" xfId="5" applyFont="1" applyFill="1" applyBorder="1" applyAlignment="1"/>
    <xf numFmtId="165" fontId="2" fillId="0" borderId="1" xfId="5" applyNumberFormat="1" applyFont="1" applyFill="1" applyBorder="1" applyAlignment="1">
      <alignment horizontal="right"/>
    </xf>
    <xf numFmtId="3" fontId="2" fillId="0" borderId="1" xfId="5" applyNumberFormat="1" applyFont="1" applyFill="1" applyBorder="1" applyAlignment="1">
      <alignment horizontal="right"/>
    </xf>
    <xf numFmtId="0" fontId="7" fillId="0" borderId="36" xfId="5" applyFont="1" applyFill="1" applyBorder="1" applyAlignment="1">
      <alignment horizontal="right"/>
    </xf>
    <xf numFmtId="0" fontId="7" fillId="0" borderId="36" xfId="5" applyFont="1" applyFill="1" applyBorder="1" applyAlignment="1"/>
    <xf numFmtId="0" fontId="7" fillId="0" borderId="38" xfId="5" applyFont="1" applyFill="1" applyBorder="1" applyAlignment="1"/>
    <xf numFmtId="0" fontId="7" fillId="0" borderId="0" xfId="5" applyFont="1" applyAlignment="1"/>
    <xf numFmtId="165" fontId="7" fillId="0" borderId="36" xfId="5" applyNumberFormat="1" applyFont="1" applyFill="1" applyBorder="1" applyAlignment="1">
      <alignment horizontal="right"/>
    </xf>
    <xf numFmtId="0" fontId="7" fillId="0" borderId="37" xfId="5" applyFont="1" applyFill="1" applyBorder="1" applyAlignment="1">
      <alignment horizontal="right"/>
    </xf>
    <xf numFmtId="0" fontId="7" fillId="0" borderId="37" xfId="5" applyFont="1" applyFill="1" applyBorder="1" applyAlignment="1"/>
    <xf numFmtId="0" fontId="7" fillId="0" borderId="39" xfId="5" applyFont="1" applyFill="1" applyBorder="1" applyAlignment="1"/>
    <xf numFmtId="165" fontId="7" fillId="0" borderId="37" xfId="5" applyNumberFormat="1" applyFont="1" applyFill="1" applyBorder="1" applyAlignment="1">
      <alignment horizontal="right"/>
    </xf>
    <xf numFmtId="0" fontId="4" fillId="7" borderId="4" xfId="0" applyFont="1" applyFill="1" applyBorder="1" applyAlignment="1">
      <alignment horizontal="center" vertical="top"/>
    </xf>
    <xf numFmtId="0" fontId="4" fillId="7" borderId="0" xfId="0" applyFont="1" applyFill="1" applyBorder="1" applyAlignment="1">
      <alignment horizontal="center" vertical="top"/>
    </xf>
    <xf numFmtId="0" fontId="4" fillId="7" borderId="9" xfId="0" applyFont="1" applyFill="1" applyBorder="1" applyAlignment="1">
      <alignment horizontal="center" vertical="top"/>
    </xf>
    <xf numFmtId="0" fontId="4" fillId="7" borderId="14" xfId="0" applyFont="1" applyFill="1" applyBorder="1" applyAlignment="1">
      <alignment horizontal="center" vertical="top"/>
    </xf>
    <xf numFmtId="0" fontId="4" fillId="7" borderId="13" xfId="0" applyFont="1" applyFill="1" applyBorder="1" applyAlignment="1">
      <alignment horizontal="center" vertical="top"/>
    </xf>
    <xf numFmtId="0" fontId="4" fillId="7" borderId="15" xfId="0" applyFont="1" applyFill="1" applyBorder="1" applyAlignment="1">
      <alignment horizontal="center" vertical="top"/>
    </xf>
    <xf numFmtId="0" fontId="4" fillId="7" borderId="14" xfId="0" applyFont="1" applyFill="1" applyBorder="1" applyAlignment="1">
      <alignment horizontal="center"/>
    </xf>
    <xf numFmtId="0" fontId="4" fillId="7" borderId="13" xfId="0" applyFont="1" applyFill="1" applyBorder="1" applyAlignment="1">
      <alignment horizontal="center"/>
    </xf>
    <xf numFmtId="0" fontId="4" fillId="7" borderId="15" xfId="0" applyFont="1" applyFill="1" applyBorder="1" applyAlignment="1">
      <alignment horizontal="center"/>
    </xf>
    <xf numFmtId="0" fontId="7" fillId="0" borderId="40" xfId="5" applyFont="1" applyFill="1" applyBorder="1" applyAlignment="1">
      <alignment horizontal="right"/>
    </xf>
    <xf numFmtId="0" fontId="7" fillId="0" borderId="41" xfId="5" applyFont="1" applyFill="1" applyBorder="1" applyAlignment="1">
      <alignment horizontal="right"/>
    </xf>
    <xf numFmtId="0" fontId="13" fillId="2" borderId="8" xfId="5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0" fontId="4" fillId="7" borderId="10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9" fontId="2" fillId="0" borderId="1" xfId="1" applyFont="1" applyFill="1" applyBorder="1" applyAlignment="1">
      <alignment horizontal="right"/>
    </xf>
    <xf numFmtId="164" fontId="2" fillId="0" borderId="1" xfId="1" applyNumberFormat="1" applyFont="1" applyFill="1" applyBorder="1" applyAlignment="1">
      <alignment horizontal="right"/>
    </xf>
    <xf numFmtId="0" fontId="7" fillId="7" borderId="0" xfId="5" applyFont="1" applyFill="1" applyBorder="1" applyAlignment="1">
      <alignment horizontal="right"/>
    </xf>
    <xf numFmtId="0" fontId="7" fillId="7" borderId="4" xfId="5" applyFont="1" applyFill="1" applyBorder="1" applyAlignment="1">
      <alignment horizontal="right"/>
    </xf>
    <xf numFmtId="0" fontId="7" fillId="7" borderId="9" xfId="5" applyFont="1" applyFill="1" applyBorder="1" applyAlignment="1">
      <alignment horizontal="right"/>
    </xf>
    <xf numFmtId="0" fontId="7" fillId="7" borderId="7" xfId="5" applyFont="1" applyFill="1" applyBorder="1" applyAlignment="1">
      <alignment horizontal="right"/>
    </xf>
    <xf numFmtId="0" fontId="7" fillId="7" borderId="11" xfId="5" applyFont="1" applyFill="1" applyBorder="1" applyAlignment="1">
      <alignment horizontal="right"/>
    </xf>
    <xf numFmtId="0" fontId="7" fillId="7" borderId="4" xfId="5" applyFont="1" applyFill="1" applyBorder="1" applyAlignment="1">
      <alignment horizontal="center"/>
    </xf>
    <xf numFmtId="0" fontId="7" fillId="7" borderId="9" xfId="5" applyFont="1" applyFill="1" applyBorder="1" applyAlignment="1">
      <alignment horizontal="center"/>
    </xf>
    <xf numFmtId="0" fontId="7" fillId="7" borderId="7" xfId="5" applyFont="1" applyFill="1" applyBorder="1" applyAlignment="1">
      <alignment horizontal="center"/>
    </xf>
    <xf numFmtId="0" fontId="7" fillId="7" borderId="11" xfId="5" applyFont="1" applyFill="1" applyBorder="1" applyAlignment="1">
      <alignment horizontal="center"/>
    </xf>
    <xf numFmtId="3" fontId="2" fillId="0" borderId="1" xfId="5" applyNumberFormat="1" applyFont="1" applyBorder="1" applyAlignment="1"/>
    <xf numFmtId="9" fontId="2" fillId="0" borderId="1" xfId="1" applyFont="1" applyBorder="1" applyAlignment="1"/>
    <xf numFmtId="164" fontId="2" fillId="0" borderId="1" xfId="1" applyNumberFormat="1" applyFont="1" applyBorder="1" applyAlignment="1"/>
    <xf numFmtId="9" fontId="2" fillId="0" borderId="1" xfId="1" applyNumberFormat="1" applyFont="1" applyFill="1" applyBorder="1" applyAlignment="1">
      <alignment horizontal="right"/>
    </xf>
    <xf numFmtId="9" fontId="2" fillId="0" borderId="1" xfId="1" applyNumberFormat="1" applyFont="1" applyBorder="1" applyAlignment="1"/>
    <xf numFmtId="0" fontId="7" fillId="0" borderId="42" xfId="5" applyFont="1" applyFill="1" applyBorder="1" applyAlignment="1">
      <alignment horizontal="right"/>
    </xf>
    <xf numFmtId="0" fontId="7" fillId="0" borderId="43" xfId="5" applyFont="1" applyFill="1" applyBorder="1" applyAlignment="1">
      <alignment horizontal="right"/>
    </xf>
    <xf numFmtId="0" fontId="7" fillId="7" borderId="10" xfId="5" applyFont="1" applyFill="1" applyBorder="1" applyAlignment="1">
      <alignment horizontal="right"/>
    </xf>
    <xf numFmtId="0" fontId="14" fillId="7" borderId="14" xfId="5" applyFont="1" applyFill="1" applyBorder="1" applyAlignment="1">
      <alignment horizontal="center"/>
    </xf>
    <xf numFmtId="0" fontId="14" fillId="7" borderId="13" xfId="5" applyFont="1" applyFill="1" applyBorder="1" applyAlignment="1">
      <alignment horizontal="center"/>
    </xf>
    <xf numFmtId="0" fontId="14" fillId="7" borderId="15" xfId="5" applyFont="1" applyFill="1" applyBorder="1" applyAlignment="1">
      <alignment horizontal="center"/>
    </xf>
    <xf numFmtId="0" fontId="7" fillId="7" borderId="0" xfId="5" applyFont="1" applyFill="1" applyBorder="1" applyAlignment="1">
      <alignment horizontal="center"/>
    </xf>
    <xf numFmtId="0" fontId="7" fillId="7" borderId="0" xfId="5" applyFont="1" applyFill="1" applyBorder="1" applyAlignment="1">
      <alignment horizontal="center"/>
    </xf>
    <xf numFmtId="0" fontId="7" fillId="7" borderId="9" xfId="5" applyFont="1" applyFill="1" applyBorder="1" applyAlignment="1">
      <alignment horizontal="center"/>
    </xf>
    <xf numFmtId="0" fontId="7" fillId="7" borderId="10" xfId="5" applyFont="1" applyFill="1" applyBorder="1" applyAlignment="1">
      <alignment horizontal="center"/>
    </xf>
    <xf numFmtId="0" fontId="7" fillId="7" borderId="44" xfId="5" applyFont="1" applyFill="1" applyBorder="1" applyAlignment="1">
      <alignment horizontal="center"/>
    </xf>
    <xf numFmtId="0" fontId="7" fillId="7" borderId="45" xfId="5" applyFont="1" applyFill="1" applyBorder="1" applyAlignment="1">
      <alignment horizontal="center"/>
    </xf>
    <xf numFmtId="0" fontId="7" fillId="7" borderId="44" xfId="5" applyFont="1" applyFill="1" applyBorder="1" applyAlignment="1">
      <alignment horizontal="center"/>
    </xf>
    <xf numFmtId="0" fontId="7" fillId="7" borderId="45" xfId="5" applyFont="1" applyFill="1" applyBorder="1" applyAlignment="1">
      <alignment horizontal="center"/>
    </xf>
    <xf numFmtId="0" fontId="7" fillId="7" borderId="46" xfId="5" applyFont="1" applyFill="1" applyBorder="1" applyAlignment="1">
      <alignment horizontal="center"/>
    </xf>
    <xf numFmtId="0" fontId="7" fillId="7" borderId="47" xfId="5" applyFont="1" applyFill="1" applyBorder="1" applyAlignment="1">
      <alignment horizontal="center"/>
    </xf>
    <xf numFmtId="0" fontId="7" fillId="7" borderId="4" xfId="5" applyFont="1" applyFill="1" applyBorder="1" applyAlignment="1">
      <alignment horizontal="center"/>
    </xf>
    <xf numFmtId="0" fontId="7" fillId="0" borderId="0" xfId="5" applyFont="1" applyFill="1" applyBorder="1" applyAlignment="1">
      <alignment horizontal="right"/>
    </xf>
    <xf numFmtId="0" fontId="7" fillId="0" borderId="0" xfId="5" applyFont="1" applyFill="1" applyBorder="1" applyAlignment="1"/>
    <xf numFmtId="165" fontId="7" fillId="0" borderId="0" xfId="5" applyNumberFormat="1" applyFont="1" applyFill="1" applyBorder="1" applyAlignment="1">
      <alignment horizontal="right"/>
    </xf>
    <xf numFmtId="0" fontId="2" fillId="0" borderId="2" xfId="5" applyFont="1" applyFill="1" applyBorder="1" applyAlignment="1"/>
    <xf numFmtId="0" fontId="7" fillId="0" borderId="38" xfId="5" applyFont="1" applyFill="1" applyBorder="1" applyAlignment="1">
      <alignment horizontal="right"/>
    </xf>
    <xf numFmtId="0" fontId="7" fillId="0" borderId="39" xfId="5" applyFont="1" applyFill="1" applyBorder="1" applyAlignment="1">
      <alignment horizontal="right"/>
    </xf>
    <xf numFmtId="0" fontId="7" fillId="0" borderId="42" xfId="5" applyFont="1" applyFill="1" applyBorder="1" applyAlignment="1"/>
    <xf numFmtId="0" fontId="7" fillId="0" borderId="43" xfId="5" applyFont="1" applyFill="1" applyBorder="1" applyAlignment="1"/>
    <xf numFmtId="0" fontId="15" fillId="5" borderId="0" xfId="0" applyFont="1" applyFill="1" applyAlignment="1">
      <alignment vertical="top"/>
    </xf>
    <xf numFmtId="0" fontId="16" fillId="2" borderId="35" xfId="5" applyFont="1" applyFill="1" applyBorder="1" applyAlignment="1">
      <alignment horizontal="center"/>
    </xf>
    <xf numFmtId="0" fontId="2" fillId="0" borderId="5" xfId="5" applyFont="1" applyFill="1" applyBorder="1" applyAlignment="1">
      <alignment horizontal="right"/>
    </xf>
    <xf numFmtId="0" fontId="2" fillId="7" borderId="50" xfId="3" applyFont="1" applyFill="1" applyBorder="1" applyAlignment="1">
      <alignment vertical="top"/>
    </xf>
    <xf numFmtId="0" fontId="2" fillId="7" borderId="51" xfId="3" applyFont="1" applyFill="1" applyBorder="1" applyAlignment="1">
      <alignment vertical="top"/>
    </xf>
    <xf numFmtId="0" fontId="2" fillId="7" borderId="52" xfId="3" applyFont="1" applyFill="1" applyBorder="1" applyAlignment="1">
      <alignment vertical="top"/>
    </xf>
    <xf numFmtId="0" fontId="2" fillId="0" borderId="53" xfId="5" applyFont="1" applyFill="1" applyBorder="1" applyAlignment="1"/>
    <xf numFmtId="0" fontId="2" fillId="0" borderId="54" xfId="5" applyFont="1" applyFill="1" applyBorder="1" applyAlignment="1"/>
    <xf numFmtId="0" fontId="7" fillId="7" borderId="50" xfId="3" applyFont="1" applyFill="1" applyBorder="1" applyAlignment="1">
      <alignment vertical="top"/>
    </xf>
    <xf numFmtId="0" fontId="7" fillId="7" borderId="51" xfId="3" applyFont="1" applyFill="1" applyBorder="1" applyAlignment="1">
      <alignment vertical="top"/>
    </xf>
    <xf numFmtId="0" fontId="7" fillId="7" borderId="52" xfId="3" applyFont="1" applyFill="1" applyBorder="1" applyAlignment="1">
      <alignment vertical="top"/>
    </xf>
    <xf numFmtId="0" fontId="2" fillId="0" borderId="48" xfId="5" applyFont="1" applyFill="1" applyBorder="1" applyAlignment="1">
      <alignment horizontal="right"/>
    </xf>
    <xf numFmtId="0" fontId="2" fillId="0" borderId="49" xfId="5" applyFont="1" applyFill="1" applyBorder="1" applyAlignment="1">
      <alignment horizontal="right"/>
    </xf>
    <xf numFmtId="0" fontId="2" fillId="0" borderId="50" xfId="5" applyFont="1" applyFill="1" applyBorder="1" applyAlignment="1"/>
    <xf numFmtId="0" fontId="2" fillId="0" borderId="51" xfId="5" applyFont="1" applyFill="1" applyBorder="1" applyAlignment="1"/>
    <xf numFmtId="0" fontId="2" fillId="0" borderId="52" xfId="5" applyFont="1" applyFill="1" applyBorder="1" applyAlignment="1"/>
    <xf numFmtId="0" fontId="2" fillId="0" borderId="55" xfId="5" applyFont="1" applyFill="1" applyBorder="1" applyAlignment="1"/>
    <xf numFmtId="0" fontId="2" fillId="0" borderId="5" xfId="5" applyFont="1" applyFill="1" applyBorder="1" applyAlignment="1"/>
    <xf numFmtId="3" fontId="2" fillId="0" borderId="50" xfId="5" applyNumberFormat="1" applyFont="1" applyFill="1" applyBorder="1" applyAlignment="1">
      <alignment horizontal="right"/>
    </xf>
    <xf numFmtId="3" fontId="2" fillId="0" borderId="51" xfId="5" applyNumberFormat="1" applyFont="1" applyFill="1" applyBorder="1" applyAlignment="1">
      <alignment horizontal="right"/>
    </xf>
    <xf numFmtId="3" fontId="2" fillId="0" borderId="52" xfId="5" applyNumberFormat="1" applyFont="1" applyFill="1" applyBorder="1" applyAlignment="1">
      <alignment horizontal="right"/>
    </xf>
    <xf numFmtId="0" fontId="2" fillId="0" borderId="53" xfId="5" applyFont="1" applyFill="1" applyBorder="1" applyAlignment="1">
      <alignment horizontal="right"/>
    </xf>
    <xf numFmtId="0" fontId="2" fillId="0" borderId="54" xfId="5" applyFont="1" applyFill="1" applyBorder="1" applyAlignment="1">
      <alignment horizontal="right"/>
    </xf>
    <xf numFmtId="0" fontId="2" fillId="0" borderId="50" xfId="5" applyFont="1" applyFill="1" applyBorder="1" applyAlignment="1">
      <alignment horizontal="right"/>
    </xf>
    <xf numFmtId="0" fontId="2" fillId="0" borderId="51" xfId="5" applyFont="1" applyFill="1" applyBorder="1" applyAlignment="1">
      <alignment horizontal="right"/>
    </xf>
    <xf numFmtId="0" fontId="2" fillId="0" borderId="52" xfId="5" applyFont="1" applyFill="1" applyBorder="1" applyAlignment="1">
      <alignment horizontal="right"/>
    </xf>
    <xf numFmtId="3" fontId="2" fillId="0" borderId="56" xfId="5" applyNumberFormat="1" applyFont="1" applyFill="1" applyBorder="1" applyAlignment="1">
      <alignment horizontal="right"/>
    </xf>
    <xf numFmtId="3" fontId="2" fillId="0" borderId="57" xfId="5" applyNumberFormat="1" applyFont="1" applyFill="1" applyBorder="1" applyAlignment="1">
      <alignment horizontal="right"/>
    </xf>
    <xf numFmtId="3" fontId="2" fillId="0" borderId="58" xfId="5" applyNumberFormat="1" applyFont="1" applyFill="1" applyBorder="1" applyAlignment="1">
      <alignment horizontal="right"/>
    </xf>
    <xf numFmtId="3" fontId="2" fillId="0" borderId="59" xfId="5" applyNumberFormat="1" applyFont="1" applyFill="1" applyBorder="1" applyAlignment="1">
      <alignment horizontal="right"/>
    </xf>
    <xf numFmtId="3" fontId="2" fillId="0" borderId="60" xfId="5" applyNumberFormat="1" applyFont="1" applyFill="1" applyBorder="1" applyAlignment="1">
      <alignment horizontal="right"/>
    </xf>
    <xf numFmtId="3" fontId="2" fillId="0" borderId="61" xfId="5" applyNumberFormat="1" applyFont="1" applyFill="1" applyBorder="1" applyAlignment="1">
      <alignment horizontal="right"/>
    </xf>
    <xf numFmtId="3" fontId="2" fillId="0" borderId="62" xfId="5" applyNumberFormat="1" applyFont="1" applyFill="1" applyBorder="1" applyAlignment="1">
      <alignment horizontal="right"/>
    </xf>
    <xf numFmtId="3" fontId="2" fillId="0" borderId="63" xfId="5" applyNumberFormat="1" applyFont="1" applyFill="1" applyBorder="1" applyAlignment="1">
      <alignment horizontal="right"/>
    </xf>
    <xf numFmtId="0" fontId="2" fillId="0" borderId="49" xfId="5" applyFont="1" applyBorder="1" applyAlignment="1"/>
    <xf numFmtId="0" fontId="2" fillId="0" borderId="56" xfId="5" applyFont="1" applyFill="1" applyBorder="1" applyAlignment="1">
      <alignment horizontal="right"/>
    </xf>
    <xf numFmtId="0" fontId="2" fillId="0" borderId="57" xfId="5" applyFont="1" applyBorder="1" applyAlignment="1"/>
    <xf numFmtId="0" fontId="2" fillId="0" borderId="57" xfId="5" applyFont="1" applyFill="1" applyBorder="1" applyAlignment="1">
      <alignment horizontal="right"/>
    </xf>
    <xf numFmtId="0" fontId="2" fillId="0" borderId="58" xfId="5" applyFont="1" applyFill="1" applyBorder="1" applyAlignment="1">
      <alignment horizontal="right"/>
    </xf>
    <xf numFmtId="0" fontId="2" fillId="0" borderId="59" xfId="5" applyFont="1" applyFill="1" applyBorder="1" applyAlignment="1">
      <alignment horizontal="right"/>
    </xf>
    <xf numFmtId="0" fontId="2" fillId="0" borderId="60" xfId="5" applyFont="1" applyBorder="1" applyAlignment="1"/>
    <xf numFmtId="0" fontId="2" fillId="0" borderId="60" xfId="5" applyFont="1" applyFill="1" applyBorder="1" applyAlignment="1">
      <alignment horizontal="right"/>
    </xf>
    <xf numFmtId="0" fontId="2" fillId="0" borderId="61" xfId="5" applyFont="1" applyFill="1" applyBorder="1" applyAlignment="1">
      <alignment horizontal="right"/>
    </xf>
    <xf numFmtId="0" fontId="2" fillId="0" borderId="62" xfId="5" applyFont="1" applyFill="1" applyBorder="1" applyAlignment="1">
      <alignment horizontal="right"/>
    </xf>
    <xf numFmtId="0" fontId="2" fillId="0" borderId="63" xfId="5" applyFont="1" applyFill="1" applyBorder="1" applyAlignment="1">
      <alignment horizontal="right"/>
    </xf>
    <xf numFmtId="0" fontId="2" fillId="0" borderId="54" xfId="5" applyFont="1" applyBorder="1" applyAlignment="1"/>
    <xf numFmtId="164" fontId="2" fillId="0" borderId="58" xfId="1" applyNumberFormat="1" applyFont="1" applyFill="1" applyBorder="1" applyAlignment="1">
      <alignment horizontal="right"/>
    </xf>
    <xf numFmtId="164" fontId="2" fillId="0" borderId="60" xfId="1" applyNumberFormat="1" applyFont="1" applyFill="1" applyBorder="1" applyAlignment="1">
      <alignment horizontal="right"/>
    </xf>
    <xf numFmtId="164" fontId="2" fillId="0" borderId="63" xfId="1" applyNumberFormat="1" applyFont="1" applyFill="1" applyBorder="1" applyAlignment="1">
      <alignment horizontal="right"/>
    </xf>
    <xf numFmtId="9" fontId="2" fillId="0" borderId="57" xfId="1" applyNumberFormat="1" applyFont="1" applyFill="1" applyBorder="1" applyAlignment="1">
      <alignment horizontal="right"/>
    </xf>
    <xf numFmtId="164" fontId="2" fillId="0" borderId="57" xfId="1" applyNumberFormat="1" applyFont="1" applyFill="1" applyBorder="1" applyAlignment="1">
      <alignment horizontal="right"/>
    </xf>
    <xf numFmtId="3" fontId="2" fillId="0" borderId="59" xfId="5" applyNumberFormat="1" applyFont="1" applyBorder="1" applyAlignment="1"/>
    <xf numFmtId="164" fontId="2" fillId="0" borderId="60" xfId="1" applyNumberFormat="1" applyFont="1" applyBorder="1" applyAlignment="1"/>
    <xf numFmtId="9" fontId="2" fillId="0" borderId="62" xfId="1" applyNumberFormat="1" applyFont="1" applyFill="1" applyBorder="1" applyAlignment="1">
      <alignment horizontal="right"/>
    </xf>
    <xf numFmtId="164" fontId="2" fillId="0" borderId="62" xfId="1" applyNumberFormat="1" applyFont="1" applyFill="1" applyBorder="1" applyAlignment="1">
      <alignment horizontal="right"/>
    </xf>
    <xf numFmtId="9" fontId="2" fillId="0" borderId="58" xfId="1" applyFont="1" applyFill="1" applyBorder="1" applyAlignment="1">
      <alignment horizontal="right"/>
    </xf>
    <xf numFmtId="9" fontId="2" fillId="0" borderId="60" xfId="1" applyFont="1" applyFill="1" applyBorder="1" applyAlignment="1">
      <alignment horizontal="right"/>
    </xf>
    <xf numFmtId="9" fontId="2" fillId="0" borderId="60" xfId="1" applyFont="1" applyBorder="1" applyAlignment="1"/>
    <xf numFmtId="9" fontId="2" fillId="0" borderId="63" xfId="1" applyFont="1" applyFill="1" applyBorder="1" applyAlignment="1">
      <alignment horizontal="right"/>
    </xf>
    <xf numFmtId="9" fontId="2" fillId="0" borderId="57" xfId="1" applyFont="1" applyFill="1" applyBorder="1" applyAlignment="1">
      <alignment horizontal="right"/>
    </xf>
    <xf numFmtId="3" fontId="2" fillId="0" borderId="60" xfId="5" applyNumberFormat="1" applyFont="1" applyBorder="1" applyAlignment="1"/>
    <xf numFmtId="9" fontId="2" fillId="0" borderId="62" xfId="1" applyFont="1" applyFill="1" applyBorder="1" applyAlignment="1">
      <alignment horizontal="right"/>
    </xf>
  </cellXfs>
  <cellStyles count="6">
    <cellStyle name="Prozent" xfId="1" builtinId="5"/>
    <cellStyle name="Standard" xfId="0" builtinId="0"/>
    <cellStyle name="Standard_Tabelle1" xfId="2"/>
    <cellStyle name="Standard_Tabelle1_1" xfId="4"/>
    <cellStyle name="Standard_Tabelle1_2" xfId="5"/>
    <cellStyle name="Standard_Tabelle2" xfId="3"/>
  </cellStyles>
  <dxfs count="3">
    <dxf>
      <fill>
        <patternFill>
          <bgColor rgb="FFFFFFBB"/>
        </patternFill>
      </fill>
    </dxf>
    <dxf>
      <fill>
        <patternFill>
          <bgColor rgb="FFDDFFDD"/>
        </patternFill>
      </fill>
    </dxf>
    <dxf>
      <fill>
        <patternFill>
          <bgColor rgb="FFDDFFDD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DDDDDD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ACD2F4"/>
      <color rgb="FFFFFFBB"/>
      <color rgb="FF1763A9"/>
      <color rgb="FFE5F1FB"/>
      <color rgb="FF85643B"/>
      <color rgb="FF1F83E0"/>
      <color rgb="FFD2F5F6"/>
      <color rgb="FF95D1ED"/>
      <color rgb="FFDDFFDD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103"/>
  <sheetViews>
    <sheetView tabSelected="1" topLeftCell="C1" workbookViewId="0">
      <pane ySplit="13" topLeftCell="A14" activePane="bottomLeft" state="frozen"/>
      <selection activeCell="D1" sqref="D1"/>
      <selection pane="bottomLeft" activeCell="C4" sqref="C4"/>
    </sheetView>
  </sheetViews>
  <sheetFormatPr baseColWidth="10" defaultRowHeight="12.75" outlineLevelRow="1" outlineLevelCol="1" x14ac:dyDescent="0.2"/>
  <cols>
    <col min="1" max="1" width="6.42578125" style="1" hidden="1" customWidth="1" outlineLevel="1"/>
    <col min="2" max="2" width="10.5703125" style="1" hidden="1" customWidth="1" outlineLevel="1"/>
    <col min="3" max="3" width="25.140625" style="1" customWidth="1" collapsed="1"/>
    <col min="4" max="4" width="24" style="1" hidden="1" customWidth="1" outlineLevel="1"/>
    <col min="5" max="5" width="5.7109375" style="1" hidden="1" customWidth="1" outlineLevel="1"/>
    <col min="6" max="6" width="3.7109375" style="1" hidden="1" customWidth="1" outlineLevel="1"/>
    <col min="7" max="7" width="8.28515625" style="1" bestFit="1" customWidth="1" collapsed="1"/>
    <col min="8" max="8" width="21.5703125" style="1" hidden="1" customWidth="1" outlineLevel="1"/>
    <col min="9" max="9" width="13.5703125" style="1" hidden="1" customWidth="1" outlineLevel="1"/>
    <col min="10" max="10" width="7.85546875" style="1" hidden="1" customWidth="1" outlineLevel="1"/>
    <col min="11" max="11" width="8.7109375" style="1" customWidth="1" collapsed="1"/>
    <col min="12" max="12" width="11" style="1" customWidth="1"/>
    <col min="13" max="13" width="10.7109375" style="1" customWidth="1"/>
    <col min="14" max="14" width="19.7109375" style="1" hidden="1" customWidth="1" outlineLevel="1"/>
    <col min="15" max="15" width="10" style="1" customWidth="1" collapsed="1"/>
    <col min="16" max="16" width="12.140625" style="1" hidden="1" customWidth="1" outlineLevel="1"/>
    <col min="17" max="17" width="8.7109375" style="1" customWidth="1" collapsed="1"/>
    <col min="18" max="18" width="17" style="1" hidden="1" customWidth="1" outlineLevel="1"/>
    <col min="19" max="19" width="10.28515625" style="1" customWidth="1" collapsed="1"/>
    <col min="20" max="20" width="16.85546875" style="1" hidden="1" customWidth="1" outlineLevel="1"/>
    <col min="21" max="21" width="8.7109375" style="1" customWidth="1" collapsed="1"/>
    <col min="22" max="22" width="12.140625" style="1" hidden="1" customWidth="1" outlineLevel="1"/>
    <col min="23" max="23" width="8.7109375" style="1" customWidth="1" collapsed="1"/>
    <col min="24" max="24" width="12.28515625" style="1" hidden="1" customWidth="1" outlineLevel="1"/>
    <col min="25" max="25" width="8.7109375" style="1" customWidth="1" collapsed="1"/>
    <col min="26" max="26" width="24.42578125" style="1" hidden="1" customWidth="1" outlineLevel="1"/>
    <col min="27" max="27" width="8.7109375" style="1" customWidth="1" collapsed="1"/>
    <col min="28" max="28" width="18" style="1" hidden="1" customWidth="1" outlineLevel="1"/>
    <col min="29" max="29" width="11.85546875" style="1" customWidth="1" collapsed="1"/>
    <col min="30" max="30" width="16.28515625" style="1" hidden="1" customWidth="1" outlineLevel="1"/>
    <col min="31" max="31" width="8.7109375" style="1" customWidth="1" collapsed="1"/>
    <col min="32" max="32" width="14.28515625" style="1" hidden="1" customWidth="1" outlineLevel="1"/>
    <col min="33" max="33" width="8.7109375" style="1" customWidth="1" collapsed="1"/>
    <col min="34" max="34" width="11.140625" style="1" hidden="1" customWidth="1" outlineLevel="1"/>
    <col min="35" max="35" width="8.7109375" style="1" customWidth="1" collapsed="1"/>
    <col min="36" max="36" width="9.85546875" style="1" hidden="1" customWidth="1" outlineLevel="1"/>
    <col min="37" max="37" width="8.7109375" style="1" customWidth="1" collapsed="1"/>
    <col min="38" max="38" width="15.42578125" style="1" hidden="1" customWidth="1" outlineLevel="1"/>
    <col min="39" max="39" width="8.7109375" style="1" customWidth="1" collapsed="1"/>
    <col min="40" max="40" width="14.140625" style="1" hidden="1" customWidth="1" outlineLevel="1"/>
    <col min="41" max="41" width="8.7109375" style="1" customWidth="1" collapsed="1"/>
    <col min="42" max="42" width="12.140625" style="1" hidden="1" customWidth="1" outlineLevel="1"/>
    <col min="43" max="43" width="8.7109375" style="1" customWidth="1" collapsed="1"/>
    <col min="44" max="44" width="20.7109375" style="1" hidden="1" customWidth="1" outlineLevel="1"/>
    <col min="45" max="45" width="29.28515625" style="1" hidden="1" customWidth="1" outlineLevel="1"/>
    <col min="46" max="46" width="19" style="1" hidden="1" customWidth="1" outlineLevel="1"/>
    <col min="47" max="47" width="8.7109375" style="1" customWidth="1" collapsed="1"/>
    <col min="48" max="48" width="11.7109375" style="1" hidden="1" customWidth="1" outlineLevel="1"/>
    <col min="49" max="49" width="18.42578125" style="1" hidden="1" customWidth="1" outlineLevel="1"/>
    <col min="50" max="50" width="11.7109375" style="1" hidden="1" customWidth="1" outlineLevel="1"/>
    <col min="51" max="51" width="8.7109375" style="1" customWidth="1" collapsed="1"/>
    <col min="52" max="52" width="12.5703125" style="1" hidden="1" customWidth="1" outlineLevel="1"/>
    <col min="53" max="54" width="9.85546875" style="1" hidden="1" customWidth="1" outlineLevel="1"/>
    <col min="55" max="55" width="11.42578125" style="1" hidden="1" customWidth="1" outlineLevel="1"/>
    <col min="56" max="56" width="11.42578125" style="15" hidden="1" customWidth="1" outlineLevel="1"/>
    <col min="57" max="57" width="0" style="15" hidden="1" customWidth="1" outlineLevel="1"/>
    <col min="58" max="58" width="11.42578125" style="15" collapsed="1"/>
    <col min="59" max="16384" width="11.42578125" style="15"/>
  </cols>
  <sheetData>
    <row r="1" spans="1:57" ht="16.5" x14ac:dyDescent="0.2">
      <c r="C1" s="78" t="s">
        <v>286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</row>
    <row r="2" spans="1:57" ht="19.5" x14ac:dyDescent="0.2">
      <c r="C2" s="80" t="s">
        <v>267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</row>
    <row r="3" spans="1:57" x14ac:dyDescent="0.2">
      <c r="C3" s="3">
        <v>43809</v>
      </c>
    </row>
    <row r="4" spans="1:57" x14ac:dyDescent="0.2">
      <c r="C4" s="3"/>
    </row>
    <row r="5" spans="1:57" x14ac:dyDescent="0.2">
      <c r="C5" s="10" t="s">
        <v>276</v>
      </c>
      <c r="K5" s="11">
        <f>SUBTOTAL(9,K14:K65532)</f>
        <v>29158</v>
      </c>
      <c r="P5" s="11">
        <f>SUBTOTAL(9,P13:P65531)</f>
        <v>531579142.29000002</v>
      </c>
      <c r="R5" s="11">
        <f>SUBTOTAL(9,R13:R65531)</f>
        <v>543764328.79999995</v>
      </c>
      <c r="T5" s="11">
        <f>SUBTOTAL(9,T13:T65531)</f>
        <v>358143597.21999991</v>
      </c>
      <c r="V5" s="11">
        <f>SUBTOTAL(9,V13:V65531)</f>
        <v>317541221.49000007</v>
      </c>
      <c r="X5" s="11">
        <f>SUBTOTAL(9,X13:X65531)</f>
        <v>12220828.140000002</v>
      </c>
      <c r="Z5" s="11">
        <f>SUBTOTAL(9,Z13:Z65531)</f>
        <v>28381547.590000004</v>
      </c>
      <c r="AB5" s="11">
        <f>SUBTOTAL(9,AB13:AB65531)</f>
        <v>56842406.74000001</v>
      </c>
      <c r="AD5" s="11">
        <f>SUBTOTAL(9,AD13:AD65531)</f>
        <v>128778324.83999999</v>
      </c>
      <c r="AF5" s="11">
        <f>SUBTOTAL(9,AF13:AF65531)</f>
        <v>63709821.759999998</v>
      </c>
      <c r="AH5" s="11">
        <f>SUBTOTAL(9,AH13:AH65531)</f>
        <v>61326082.350000001</v>
      </c>
      <c r="AJ5" s="11">
        <f>SUBTOTAL(9,AJ13:AJ65531)</f>
        <v>3742420.7299999986</v>
      </c>
      <c r="AL5" s="11">
        <f>SUBTOTAL(9,AL13:AL65531)</f>
        <v>-12185186.510000005</v>
      </c>
      <c r="AN5" s="11">
        <f>SUBTOTAL(9,AN13:AN65531)</f>
        <v>536994380.96000004</v>
      </c>
      <c r="AP5" s="11">
        <f>SUBTOTAL(9,AP13:AP65531)</f>
        <v>541883651.96000004</v>
      </c>
      <c r="AT5" s="11">
        <f>SUBTOTAL(9,AT13:AT65531)</f>
        <v>-4889271</v>
      </c>
      <c r="AX5" s="11">
        <f>SUBTOTAL(9,AX13:AX65531)</f>
        <v>5415238.6699999887</v>
      </c>
    </row>
    <row r="6" spans="1:57" s="68" customFormat="1" ht="11.25" x14ac:dyDescent="0.2">
      <c r="A6" s="4"/>
      <c r="B6" s="4"/>
      <c r="C6" s="10" t="s">
        <v>238</v>
      </c>
      <c r="D6" s="4"/>
      <c r="E6" s="4"/>
      <c r="F6" s="4"/>
      <c r="G6" s="4"/>
      <c r="H6" s="4"/>
      <c r="I6" s="4"/>
      <c r="J6" s="4"/>
      <c r="K6" s="11">
        <f>SUBTOTAL(1,K14:K65532)</f>
        <v>335.14942528735634</v>
      </c>
      <c r="L6" s="11">
        <f>SUBTOTAL(1,L14:L65532)</f>
        <v>5036.5517241379312</v>
      </c>
      <c r="M6" s="11"/>
      <c r="N6" s="4"/>
      <c r="O6" s="4"/>
      <c r="P6" s="11"/>
      <c r="Q6" s="11">
        <f>P5/$K$5</f>
        <v>18230.987800603609</v>
      </c>
      <c r="R6" s="4"/>
      <c r="S6" s="11">
        <f>R5/$K$5</f>
        <v>18648.889800397832</v>
      </c>
      <c r="T6" s="4"/>
      <c r="U6" s="11">
        <f>T5/$K$5</f>
        <v>12282.858811303928</v>
      </c>
      <c r="V6" s="4"/>
      <c r="W6" s="11">
        <f>V5/$K$5</f>
        <v>10890.363587694632</v>
      </c>
      <c r="X6" s="4"/>
      <c r="Y6" s="11">
        <f>X5/$K$5</f>
        <v>419.12436175320676</v>
      </c>
      <c r="Z6" s="4"/>
      <c r="AA6" s="11">
        <f>Z5/$K$5</f>
        <v>973.37086185609451</v>
      </c>
      <c r="AB6" s="4"/>
      <c r="AC6" s="11">
        <f>AB5/$K$5</f>
        <v>1949.4617854448181</v>
      </c>
      <c r="AD6" s="4"/>
      <c r="AE6" s="11">
        <f>AD5/$K$5</f>
        <v>4416.5692036490836</v>
      </c>
      <c r="AF6" s="4"/>
      <c r="AG6" s="11">
        <f>AF5/$K$5</f>
        <v>2184.9859990397144</v>
      </c>
      <c r="AH6" s="4"/>
      <c r="AI6" s="11">
        <f>AH5/$K$5</f>
        <v>2103.233498525276</v>
      </c>
      <c r="AJ6" s="4"/>
      <c r="AK6" s="11">
        <f>AJ5/$K$5</f>
        <v>128.3497060840935</v>
      </c>
      <c r="AL6" s="4"/>
      <c r="AM6" s="11">
        <f>AL5/$K$5</f>
        <v>-417.90199979422476</v>
      </c>
      <c r="AN6" s="4"/>
      <c r="AO6" s="11">
        <f>AN5/$K$5</f>
        <v>18416.708311955554</v>
      </c>
      <c r="AP6" s="4"/>
      <c r="AQ6" s="11">
        <f>AP5/$K$5</f>
        <v>18584.39028602785</v>
      </c>
      <c r="AR6" s="4"/>
      <c r="AS6" s="4"/>
      <c r="AT6" s="4"/>
      <c r="AU6" s="11">
        <f>AT5/$K$5</f>
        <v>-167.68197407229576</v>
      </c>
      <c r="AV6" s="4"/>
      <c r="AW6" s="4"/>
      <c r="AX6" s="4"/>
      <c r="AY6" s="11">
        <f>AX5/$K$5</f>
        <v>185.7205113519442</v>
      </c>
      <c r="AZ6" s="4"/>
      <c r="BA6" s="4"/>
      <c r="BB6" s="4"/>
      <c r="BC6" s="4"/>
    </row>
    <row r="7" spans="1:57" ht="6" customHeight="1" thickBot="1" x14ac:dyDescent="0.25"/>
    <row r="8" spans="1:57" ht="15.75" hidden="1" outlineLevel="1" thickBot="1" x14ac:dyDescent="0.3">
      <c r="A8" s="2" t="s">
        <v>0</v>
      </c>
      <c r="B8" s="2" t="s">
        <v>1</v>
      </c>
      <c r="C8" s="16" t="s">
        <v>2</v>
      </c>
      <c r="D8" s="5" t="s">
        <v>3</v>
      </c>
      <c r="E8" s="5" t="s">
        <v>4</v>
      </c>
      <c r="F8" s="5" t="s">
        <v>5</v>
      </c>
      <c r="G8" s="16" t="s">
        <v>6</v>
      </c>
      <c r="H8" s="5" t="s">
        <v>7</v>
      </c>
      <c r="I8" s="5" t="s">
        <v>8</v>
      </c>
      <c r="J8" s="5" t="s">
        <v>9</v>
      </c>
      <c r="K8" s="16" t="s">
        <v>10</v>
      </c>
      <c r="L8" s="16" t="s">
        <v>11</v>
      </c>
      <c r="M8" s="16" t="s">
        <v>12</v>
      </c>
      <c r="N8" s="5" t="s">
        <v>13</v>
      </c>
      <c r="O8" s="16" t="s">
        <v>14</v>
      </c>
      <c r="P8" s="5" t="s">
        <v>15</v>
      </c>
      <c r="Q8" s="16" t="s">
        <v>16</v>
      </c>
      <c r="R8" s="16" t="s">
        <v>17</v>
      </c>
      <c r="S8" s="16" t="s">
        <v>18</v>
      </c>
      <c r="T8" s="16" t="s">
        <v>19</v>
      </c>
      <c r="U8" s="16" t="s">
        <v>20</v>
      </c>
      <c r="V8" s="16" t="s">
        <v>21</v>
      </c>
      <c r="W8" s="16" t="s">
        <v>22</v>
      </c>
      <c r="X8" s="16" t="s">
        <v>23</v>
      </c>
      <c r="Y8" s="16" t="s">
        <v>24</v>
      </c>
      <c r="Z8" s="16" t="s">
        <v>25</v>
      </c>
      <c r="AA8" s="16" t="s">
        <v>26</v>
      </c>
      <c r="AB8" s="16" t="s">
        <v>27</v>
      </c>
      <c r="AC8" s="16" t="s">
        <v>28</v>
      </c>
      <c r="AD8" s="16" t="s">
        <v>29</v>
      </c>
      <c r="AE8" s="16" t="s">
        <v>30</v>
      </c>
      <c r="AF8" s="16" t="s">
        <v>31</v>
      </c>
      <c r="AG8" s="16" t="s">
        <v>32</v>
      </c>
      <c r="AH8" s="16" t="s">
        <v>33</v>
      </c>
      <c r="AI8" s="16" t="s">
        <v>34</v>
      </c>
      <c r="AJ8" s="16" t="s">
        <v>35</v>
      </c>
      <c r="AK8" s="16" t="s">
        <v>36</v>
      </c>
      <c r="AL8" s="16" t="s">
        <v>37</v>
      </c>
      <c r="AM8" s="16" t="s">
        <v>38</v>
      </c>
      <c r="AN8" s="5" t="s">
        <v>39</v>
      </c>
      <c r="AO8" s="16" t="s">
        <v>40</v>
      </c>
      <c r="AP8" s="16" t="s">
        <v>41</v>
      </c>
      <c r="AQ8" s="16" t="s">
        <v>42</v>
      </c>
      <c r="AR8" s="16" t="s">
        <v>43</v>
      </c>
      <c r="AS8" s="16" t="s">
        <v>44</v>
      </c>
      <c r="AT8" s="16" t="s">
        <v>45</v>
      </c>
      <c r="AU8" s="16" t="s">
        <v>46</v>
      </c>
      <c r="AV8" s="16" t="s">
        <v>47</v>
      </c>
      <c r="AW8" s="16" t="s">
        <v>48</v>
      </c>
      <c r="AX8" s="16" t="s">
        <v>49</v>
      </c>
      <c r="AY8" s="16" t="s">
        <v>50</v>
      </c>
      <c r="AZ8" s="2" t="s">
        <v>51</v>
      </c>
      <c r="BA8" s="2" t="s">
        <v>52</v>
      </c>
      <c r="BB8" s="2" t="s">
        <v>255</v>
      </c>
      <c r="BC8" s="2" t="s">
        <v>277</v>
      </c>
      <c r="BD8" s="77" t="s">
        <v>280</v>
      </c>
      <c r="BE8" s="77" t="s">
        <v>282</v>
      </c>
    </row>
    <row r="9" spans="1:57" collapsed="1" x14ac:dyDescent="0.2">
      <c r="A9" s="81"/>
      <c r="B9" s="81"/>
      <c r="C9" s="82" t="s">
        <v>217</v>
      </c>
      <c r="D9" s="83"/>
      <c r="E9" s="83"/>
      <c r="F9" s="83"/>
      <c r="G9" s="82" t="s">
        <v>218</v>
      </c>
      <c r="H9" s="83"/>
      <c r="I9" s="83"/>
      <c r="J9" s="83"/>
      <c r="K9" s="82" t="s">
        <v>219</v>
      </c>
      <c r="L9" s="82" t="s">
        <v>220</v>
      </c>
      <c r="M9" s="82" t="s">
        <v>221</v>
      </c>
      <c r="N9" s="83"/>
      <c r="O9" s="82" t="s">
        <v>222</v>
      </c>
      <c r="P9" s="81"/>
      <c r="Q9" s="99" t="s">
        <v>233</v>
      </c>
      <c r="R9" s="93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81"/>
      <c r="AO9" s="145" t="s">
        <v>229</v>
      </c>
      <c r="AP9" s="146"/>
      <c r="AQ9" s="146"/>
      <c r="AR9" s="146"/>
      <c r="AS9" s="146"/>
      <c r="AT9" s="146"/>
      <c r="AU9" s="146"/>
      <c r="AV9" s="146"/>
      <c r="AW9" s="146"/>
      <c r="AX9" s="146"/>
      <c r="AY9" s="147"/>
      <c r="AZ9" s="81"/>
      <c r="BA9" s="81"/>
      <c r="BB9" s="81"/>
    </row>
    <row r="10" spans="1:57" x14ac:dyDescent="0.2">
      <c r="A10" s="81"/>
      <c r="B10" s="81"/>
      <c r="C10" s="84"/>
      <c r="D10" s="81"/>
      <c r="E10" s="81"/>
      <c r="F10" s="81"/>
      <c r="G10" s="84"/>
      <c r="H10" s="81"/>
      <c r="I10" s="81"/>
      <c r="J10" s="81"/>
      <c r="K10" s="84"/>
      <c r="L10" s="84"/>
      <c r="M10" s="84"/>
      <c r="N10" s="81"/>
      <c r="O10" s="84"/>
      <c r="P10" s="81"/>
      <c r="Q10" s="100" t="s">
        <v>232</v>
      </c>
      <c r="R10" s="81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81"/>
      <c r="AM10" s="100" t="s">
        <v>227</v>
      </c>
      <c r="AN10" s="81"/>
      <c r="AO10" s="97"/>
      <c r="AP10" s="81"/>
      <c r="AQ10" s="81"/>
      <c r="AR10" s="81"/>
      <c r="AS10" s="81"/>
      <c r="AT10" s="81"/>
      <c r="AU10" s="81"/>
      <c r="AV10" s="81"/>
      <c r="AW10" s="81"/>
      <c r="AX10" s="81"/>
      <c r="AY10" s="98"/>
      <c r="AZ10" s="81"/>
      <c r="BA10" s="81"/>
      <c r="BB10" s="81"/>
      <c r="BC10" s="15"/>
    </row>
    <row r="11" spans="1:57" s="69" customFormat="1" x14ac:dyDescent="0.2">
      <c r="A11" s="85"/>
      <c r="B11" s="85"/>
      <c r="C11" s="84"/>
      <c r="D11" s="81"/>
      <c r="E11" s="81"/>
      <c r="F11" s="81"/>
      <c r="G11" s="84"/>
      <c r="H11" s="81"/>
      <c r="I11" s="81"/>
      <c r="J11" s="81"/>
      <c r="K11" s="84"/>
      <c r="L11" s="84"/>
      <c r="M11" s="84"/>
      <c r="N11" s="81"/>
      <c r="O11" s="84"/>
      <c r="P11" s="83"/>
      <c r="Q11" s="100"/>
      <c r="R11" s="83"/>
      <c r="S11" s="14" t="s">
        <v>231</v>
      </c>
      <c r="T11" s="83"/>
      <c r="U11" s="142" t="s">
        <v>19</v>
      </c>
      <c r="V11" s="143"/>
      <c r="W11" s="143"/>
      <c r="X11" s="143"/>
      <c r="Y11" s="143"/>
      <c r="Z11" s="143"/>
      <c r="AA11" s="144"/>
      <c r="AB11" s="83"/>
      <c r="AC11" s="86" t="s">
        <v>234</v>
      </c>
      <c r="AD11" s="83"/>
      <c r="AE11" s="142" t="s">
        <v>226</v>
      </c>
      <c r="AF11" s="143"/>
      <c r="AG11" s="143"/>
      <c r="AH11" s="143"/>
      <c r="AI11" s="143"/>
      <c r="AJ11" s="143"/>
      <c r="AK11" s="144"/>
      <c r="AL11" s="83"/>
      <c r="AM11" s="100" t="s">
        <v>228</v>
      </c>
      <c r="AN11" s="83"/>
      <c r="AO11" s="97"/>
      <c r="AP11" s="81"/>
      <c r="AQ11" s="81"/>
      <c r="AR11" s="81"/>
      <c r="AS11" s="81"/>
      <c r="AT11" s="81"/>
      <c r="AU11" s="81"/>
      <c r="AV11" s="81"/>
      <c r="AW11" s="81"/>
      <c r="AX11" s="81"/>
      <c r="AY11" s="98"/>
      <c r="AZ11" s="85"/>
      <c r="BA11" s="85"/>
      <c r="BB11" s="85"/>
      <c r="BC11" s="6"/>
    </row>
    <row r="12" spans="1:57" s="69" customFormat="1" ht="24" customHeight="1" x14ac:dyDescent="0.2">
      <c r="A12" s="85"/>
      <c r="B12" s="85"/>
      <c r="C12" s="86"/>
      <c r="D12" s="83"/>
      <c r="E12" s="83"/>
      <c r="F12" s="83"/>
      <c r="G12" s="86"/>
      <c r="H12" s="83"/>
      <c r="I12" s="83"/>
      <c r="J12" s="83"/>
      <c r="K12" s="86"/>
      <c r="L12" s="86"/>
      <c r="M12" s="86"/>
      <c r="N12" s="83"/>
      <c r="O12" s="86"/>
      <c r="P12" s="83"/>
      <c r="Q12" s="100"/>
      <c r="R12" s="83"/>
      <c r="S12" s="14" t="s">
        <v>232</v>
      </c>
      <c r="T12" s="83"/>
      <c r="U12" s="94" t="s">
        <v>224</v>
      </c>
      <c r="V12" s="89"/>
      <c r="W12" s="89" t="s">
        <v>21</v>
      </c>
      <c r="X12" s="89"/>
      <c r="Y12" s="95" t="s">
        <v>237</v>
      </c>
      <c r="Z12" s="89"/>
      <c r="AA12" s="96" t="s">
        <v>225</v>
      </c>
      <c r="AB12" s="83"/>
      <c r="AC12" s="86" t="s">
        <v>232</v>
      </c>
      <c r="AD12" s="83"/>
      <c r="AE12" s="94" t="s">
        <v>224</v>
      </c>
      <c r="AF12" s="89"/>
      <c r="AG12" s="95" t="s">
        <v>236</v>
      </c>
      <c r="AH12" s="89"/>
      <c r="AI12" s="89" t="s">
        <v>33</v>
      </c>
      <c r="AJ12" s="89"/>
      <c r="AK12" s="96" t="s">
        <v>35</v>
      </c>
      <c r="AL12" s="83"/>
      <c r="AM12" s="100"/>
      <c r="AN12" s="83"/>
      <c r="AO12" s="94" t="s">
        <v>224</v>
      </c>
      <c r="AP12" s="89"/>
      <c r="AQ12" s="89" t="s">
        <v>41</v>
      </c>
      <c r="AR12" s="89"/>
      <c r="AS12" s="89"/>
      <c r="AT12" s="89"/>
      <c r="AU12" s="95" t="s">
        <v>235</v>
      </c>
      <c r="AV12" s="89"/>
      <c r="AW12" s="89"/>
      <c r="AX12" s="89"/>
      <c r="AY12" s="96" t="s">
        <v>230</v>
      </c>
      <c r="AZ12" s="85"/>
      <c r="BA12" s="85"/>
      <c r="BB12" s="85"/>
      <c r="BC12" s="6"/>
    </row>
    <row r="13" spans="1:57" s="70" customFormat="1" ht="12" thickBot="1" x14ac:dyDescent="0.25">
      <c r="A13" s="87"/>
      <c r="B13" s="87"/>
      <c r="C13" s="88" t="s">
        <v>223</v>
      </c>
      <c r="D13" s="89"/>
      <c r="E13" s="89"/>
      <c r="F13" s="89"/>
      <c r="G13" s="88"/>
      <c r="H13" s="89"/>
      <c r="I13" s="89"/>
      <c r="J13" s="89"/>
      <c r="K13" s="88"/>
      <c r="L13" s="88"/>
      <c r="M13" s="88"/>
      <c r="N13" s="89"/>
      <c r="O13" s="88"/>
      <c r="P13" s="89"/>
      <c r="Q13" s="101"/>
      <c r="R13" s="89"/>
      <c r="S13" s="19"/>
      <c r="T13" s="89"/>
      <c r="U13" s="94"/>
      <c r="V13" s="89"/>
      <c r="W13" s="89"/>
      <c r="X13" s="89"/>
      <c r="Y13" s="89"/>
      <c r="Z13" s="89"/>
      <c r="AA13" s="96"/>
      <c r="AB13" s="89"/>
      <c r="AC13" s="88"/>
      <c r="AD13" s="89"/>
      <c r="AE13" s="94"/>
      <c r="AF13" s="89"/>
      <c r="AG13" s="89"/>
      <c r="AH13" s="89"/>
      <c r="AI13" s="89"/>
      <c r="AJ13" s="89"/>
      <c r="AK13" s="96"/>
      <c r="AL13" s="89"/>
      <c r="AM13" s="101"/>
      <c r="AN13" s="89"/>
      <c r="AO13" s="94"/>
      <c r="AP13" s="89"/>
      <c r="AQ13" s="89"/>
      <c r="AR13" s="89"/>
      <c r="AS13" s="89"/>
      <c r="AT13" s="89"/>
      <c r="AU13" s="89"/>
      <c r="AV13" s="89"/>
      <c r="AW13" s="89"/>
      <c r="AX13" s="89"/>
      <c r="AY13" s="96"/>
      <c r="AZ13" s="87"/>
      <c r="BA13" s="87"/>
      <c r="BB13" s="87"/>
      <c r="BC13" s="8"/>
    </row>
    <row r="14" spans="1:57" x14ac:dyDescent="0.2">
      <c r="A14" s="20">
        <v>214</v>
      </c>
      <c r="B14" s="25">
        <v>1</v>
      </c>
      <c r="C14" s="90" t="s">
        <v>53</v>
      </c>
      <c r="D14" s="43" t="s">
        <v>54</v>
      </c>
      <c r="E14" s="44" t="s">
        <v>283</v>
      </c>
      <c r="F14" s="45" t="s">
        <v>55</v>
      </c>
      <c r="G14" s="46" t="s">
        <v>56</v>
      </c>
      <c r="H14" s="43" t="s">
        <v>57</v>
      </c>
      <c r="I14" s="47">
        <v>3</v>
      </c>
      <c r="J14" s="48">
        <v>0</v>
      </c>
      <c r="K14" s="49">
        <v>959</v>
      </c>
      <c r="L14" s="42">
        <v>9004</v>
      </c>
      <c r="M14" s="42">
        <v>18262651.829999998</v>
      </c>
      <c r="N14" s="50">
        <v>2028.28</v>
      </c>
      <c r="O14" s="49">
        <v>94</v>
      </c>
      <c r="P14" s="50">
        <v>17116189.620000001</v>
      </c>
      <c r="Q14" s="102">
        <v>17847.955808133473</v>
      </c>
      <c r="R14" s="51">
        <v>17684590.720000003</v>
      </c>
      <c r="S14" s="39">
        <v>18440.657685088638</v>
      </c>
      <c r="T14" s="52">
        <v>10951299.890000001</v>
      </c>
      <c r="U14" s="53">
        <v>11419.499363920751</v>
      </c>
      <c r="V14" s="53">
        <v>9667758.6600000001</v>
      </c>
      <c r="W14" s="53">
        <v>10081.08306569343</v>
      </c>
      <c r="X14" s="53">
        <v>357752.55999999994</v>
      </c>
      <c r="Y14" s="53">
        <v>373.04750782064644</v>
      </c>
      <c r="Z14" s="53">
        <v>925788.67</v>
      </c>
      <c r="AA14" s="53">
        <v>965.36879040667361</v>
      </c>
      <c r="AB14" s="54">
        <v>1604242.9</v>
      </c>
      <c r="AC14" s="42">
        <v>1672.8288842544316</v>
      </c>
      <c r="AD14" s="52">
        <v>5129047.9300000006</v>
      </c>
      <c r="AE14" s="53">
        <v>5348.3294369134519</v>
      </c>
      <c r="AF14" s="53">
        <v>2150251.4700000002</v>
      </c>
      <c r="AG14" s="53">
        <v>2242.1808863399378</v>
      </c>
      <c r="AH14" s="53">
        <v>2867073.17</v>
      </c>
      <c r="AI14" s="53">
        <v>2989.6487695516162</v>
      </c>
      <c r="AJ14" s="53">
        <v>111723.29</v>
      </c>
      <c r="AK14" s="53">
        <v>116.4997810218978</v>
      </c>
      <c r="AL14" s="51">
        <v>-568401.09999999986</v>
      </c>
      <c r="AM14" s="102">
        <v>-592.70187695516154</v>
      </c>
      <c r="AN14" s="52">
        <v>16864247.27</v>
      </c>
      <c r="AO14" s="53">
        <v>17585.242200208551</v>
      </c>
      <c r="AP14" s="53">
        <v>17233678.27</v>
      </c>
      <c r="AQ14" s="53">
        <v>17970.467434827944</v>
      </c>
      <c r="AR14" s="53">
        <v>-94153</v>
      </c>
      <c r="AS14" s="53">
        <v>-98.178310740354533</v>
      </c>
      <c r="AT14" s="53">
        <v>-369431</v>
      </c>
      <c r="AU14" s="53">
        <v>-385.22523461939522</v>
      </c>
      <c r="AV14" s="53">
        <v>23335.65</v>
      </c>
      <c r="AW14" s="53">
        <v>24.333315954118877</v>
      </c>
      <c r="AX14" s="53">
        <v>-251942.35000000149</v>
      </c>
      <c r="AY14" s="55">
        <v>-262.71360792492334</v>
      </c>
      <c r="AZ14" s="32">
        <v>-1.4915713109076023E-9</v>
      </c>
      <c r="BA14" s="21" t="s">
        <v>62</v>
      </c>
      <c r="BB14" s="21"/>
      <c r="BC14" s="24" t="s">
        <v>275</v>
      </c>
      <c r="BD14" s="15">
        <v>0</v>
      </c>
      <c r="BE14" s="123">
        <v>43754.501493055555</v>
      </c>
    </row>
    <row r="15" spans="1:57" x14ac:dyDescent="0.2">
      <c r="A15" s="20">
        <v>31</v>
      </c>
      <c r="B15" s="25">
        <v>3</v>
      </c>
      <c r="C15" s="91" t="s">
        <v>58</v>
      </c>
      <c r="D15" s="28" t="s">
        <v>59</v>
      </c>
      <c r="E15" s="21" t="s">
        <v>283</v>
      </c>
      <c r="F15" s="26" t="s">
        <v>55</v>
      </c>
      <c r="G15" s="33" t="s">
        <v>60</v>
      </c>
      <c r="H15" s="28" t="s">
        <v>61</v>
      </c>
      <c r="I15" s="20">
        <v>2</v>
      </c>
      <c r="J15" s="25">
        <v>0</v>
      </c>
      <c r="K15" s="35">
        <v>236.5</v>
      </c>
      <c r="L15" s="37">
        <v>8313</v>
      </c>
      <c r="M15" s="37">
        <v>15514883.779999999</v>
      </c>
      <c r="N15" s="31">
        <v>1866.33</v>
      </c>
      <c r="O15" s="35">
        <v>41</v>
      </c>
      <c r="P15" s="31">
        <v>5270307.3900000006</v>
      </c>
      <c r="Q15" s="103">
        <v>22284.597843551801</v>
      </c>
      <c r="R15" s="29">
        <v>5493173.8200000003</v>
      </c>
      <c r="S15" s="40">
        <v>23226.950613107823</v>
      </c>
      <c r="T15" s="30">
        <v>4133587.49</v>
      </c>
      <c r="U15" s="22">
        <v>17478.171205073995</v>
      </c>
      <c r="V15" s="22">
        <v>3660200.6</v>
      </c>
      <c r="W15" s="22">
        <v>15476.535306553911</v>
      </c>
      <c r="X15" s="22">
        <v>152150.31</v>
      </c>
      <c r="Y15" s="22">
        <v>643.34169133192393</v>
      </c>
      <c r="Z15" s="22">
        <v>321236.58</v>
      </c>
      <c r="AA15" s="22">
        <v>1358.2942071881607</v>
      </c>
      <c r="AB15" s="27">
        <v>617986.53</v>
      </c>
      <c r="AC15" s="37">
        <v>2613.0508668076113</v>
      </c>
      <c r="AD15" s="30">
        <v>741599.79999999993</v>
      </c>
      <c r="AE15" s="22">
        <v>3135.7285412262154</v>
      </c>
      <c r="AF15" s="22">
        <v>133401</v>
      </c>
      <c r="AG15" s="22">
        <v>564.0634249471459</v>
      </c>
      <c r="AH15" s="22">
        <v>586893.85</v>
      </c>
      <c r="AI15" s="22">
        <v>2481.5807610993656</v>
      </c>
      <c r="AJ15" s="22">
        <v>21304.95</v>
      </c>
      <c r="AK15" s="22">
        <v>90.084355179704019</v>
      </c>
      <c r="AL15" s="29">
        <v>-222866.43</v>
      </c>
      <c r="AM15" s="103">
        <v>-942.35276955602535</v>
      </c>
      <c r="AN15" s="30">
        <v>5730742.2800000003</v>
      </c>
      <c r="AO15" s="22">
        <v>24231.468414376322</v>
      </c>
      <c r="AP15" s="22">
        <v>6390116.2800000003</v>
      </c>
      <c r="AQ15" s="22">
        <v>27019.519154334041</v>
      </c>
      <c r="AR15" s="22">
        <v>-493467</v>
      </c>
      <c r="AS15" s="22">
        <v>-2086.5412262156447</v>
      </c>
      <c r="AT15" s="22">
        <v>-659374</v>
      </c>
      <c r="AU15" s="22">
        <v>-2788.0507399577168</v>
      </c>
      <c r="AV15" s="22">
        <v>626341.89</v>
      </c>
      <c r="AW15" s="22">
        <v>2648.3800845665965</v>
      </c>
      <c r="AX15" s="22">
        <v>460434.88999999966</v>
      </c>
      <c r="AY15" s="56">
        <v>1946.8705708245229</v>
      </c>
      <c r="AZ15" s="32">
        <v>-3.4924596548080444E-10</v>
      </c>
      <c r="BA15" s="21" t="s">
        <v>55</v>
      </c>
      <c r="BB15" s="21"/>
      <c r="BC15" s="24" t="s">
        <v>275</v>
      </c>
      <c r="BD15" s="15">
        <v>0</v>
      </c>
      <c r="BE15" s="123">
        <v>43754.501493055555</v>
      </c>
    </row>
    <row r="16" spans="1:57" x14ac:dyDescent="0.2">
      <c r="A16" s="20">
        <v>17</v>
      </c>
      <c r="B16" s="25">
        <v>4</v>
      </c>
      <c r="C16" s="91" t="s">
        <v>63</v>
      </c>
      <c r="D16" s="28" t="s">
        <v>64</v>
      </c>
      <c r="E16" s="21" t="s">
        <v>283</v>
      </c>
      <c r="F16" s="26" t="s">
        <v>55</v>
      </c>
      <c r="G16" s="33" t="s">
        <v>65</v>
      </c>
      <c r="H16" s="28" t="s">
        <v>66</v>
      </c>
      <c r="I16" s="20">
        <v>1</v>
      </c>
      <c r="J16" s="25">
        <v>0</v>
      </c>
      <c r="K16" s="35">
        <v>179.5</v>
      </c>
      <c r="L16" s="37">
        <v>2236</v>
      </c>
      <c r="M16" s="37">
        <v>4744954.0599999996</v>
      </c>
      <c r="N16" s="31">
        <v>2122.0700000000002</v>
      </c>
      <c r="O16" s="35">
        <v>62</v>
      </c>
      <c r="P16" s="31">
        <v>3035182.36</v>
      </c>
      <c r="Q16" s="103">
        <v>16909.0939275766</v>
      </c>
      <c r="R16" s="29">
        <v>3154217.7199999997</v>
      </c>
      <c r="S16" s="40">
        <v>17572.243565459608</v>
      </c>
      <c r="T16" s="30">
        <v>1950307.3599999999</v>
      </c>
      <c r="U16" s="22">
        <v>10865.222061281336</v>
      </c>
      <c r="V16" s="22">
        <v>1716188.65</v>
      </c>
      <c r="W16" s="22">
        <v>9560.9395543175488</v>
      </c>
      <c r="X16" s="22">
        <v>63274.5</v>
      </c>
      <c r="Y16" s="22">
        <v>352.50417827298048</v>
      </c>
      <c r="Z16" s="22">
        <v>170844.21</v>
      </c>
      <c r="AA16" s="22">
        <v>951.77832869080771</v>
      </c>
      <c r="AB16" s="27">
        <v>304276.75</v>
      </c>
      <c r="AC16" s="37">
        <v>1695.1350974930363</v>
      </c>
      <c r="AD16" s="30">
        <v>899633.61</v>
      </c>
      <c r="AE16" s="22">
        <v>5011.8864066852366</v>
      </c>
      <c r="AF16" s="22">
        <v>524698</v>
      </c>
      <c r="AG16" s="22">
        <v>2923.1086350974929</v>
      </c>
      <c r="AH16" s="22">
        <v>373110.61</v>
      </c>
      <c r="AI16" s="22">
        <v>2078.6106406685235</v>
      </c>
      <c r="AJ16" s="22">
        <v>1825</v>
      </c>
      <c r="AK16" s="22">
        <v>10.167130919220055</v>
      </c>
      <c r="AL16" s="29">
        <v>-119035.35999999999</v>
      </c>
      <c r="AM16" s="103">
        <v>-663.14963788300827</v>
      </c>
      <c r="AN16" s="30">
        <v>3102792.75</v>
      </c>
      <c r="AO16" s="22">
        <v>17285.753481894149</v>
      </c>
      <c r="AP16" s="22">
        <v>2941684.75</v>
      </c>
      <c r="AQ16" s="22">
        <v>16388.215877437327</v>
      </c>
      <c r="AR16" s="22">
        <v>221744</v>
      </c>
      <c r="AS16" s="22">
        <v>1235.342618384401</v>
      </c>
      <c r="AT16" s="22">
        <v>161108</v>
      </c>
      <c r="AU16" s="22">
        <v>897.53760445682451</v>
      </c>
      <c r="AV16" s="22">
        <v>128246.39</v>
      </c>
      <c r="AW16" s="22">
        <v>714.46456824512529</v>
      </c>
      <c r="AX16" s="22">
        <v>67610.39000000013</v>
      </c>
      <c r="AY16" s="56">
        <v>376.65955431754946</v>
      </c>
      <c r="AZ16" s="32">
        <v>1.3096723705530167E-10</v>
      </c>
      <c r="BA16" s="21" t="s">
        <v>62</v>
      </c>
      <c r="BB16" s="21"/>
      <c r="BC16" s="24" t="s">
        <v>275</v>
      </c>
      <c r="BD16" s="15">
        <v>0</v>
      </c>
      <c r="BE16" s="123">
        <v>43754.501493055555</v>
      </c>
    </row>
    <row r="17" spans="1:57" x14ac:dyDescent="0.2">
      <c r="A17" s="20">
        <v>16</v>
      </c>
      <c r="B17" s="25">
        <v>5</v>
      </c>
      <c r="C17" s="91" t="s">
        <v>67</v>
      </c>
      <c r="D17" s="28" t="s">
        <v>64</v>
      </c>
      <c r="E17" s="21" t="s">
        <v>283</v>
      </c>
      <c r="F17" s="26" t="s">
        <v>55</v>
      </c>
      <c r="G17" s="33" t="s">
        <v>60</v>
      </c>
      <c r="H17" s="28" t="s">
        <v>61</v>
      </c>
      <c r="I17" s="20">
        <v>2</v>
      </c>
      <c r="J17" s="25">
        <v>0</v>
      </c>
      <c r="K17" s="35">
        <v>229</v>
      </c>
      <c r="L17" s="37">
        <v>8598</v>
      </c>
      <c r="M17" s="37">
        <v>19183209.34</v>
      </c>
      <c r="N17" s="31">
        <v>2231.12</v>
      </c>
      <c r="O17" s="35">
        <v>33</v>
      </c>
      <c r="P17" s="31">
        <v>4919070.05</v>
      </c>
      <c r="Q17" s="103">
        <v>21480.65524017467</v>
      </c>
      <c r="R17" s="29">
        <v>4916811.43</v>
      </c>
      <c r="S17" s="40">
        <v>21470.792270742357</v>
      </c>
      <c r="T17" s="30">
        <v>3502427.96</v>
      </c>
      <c r="U17" s="22">
        <v>15294.445240174673</v>
      </c>
      <c r="V17" s="22">
        <v>3036496.4</v>
      </c>
      <c r="W17" s="22">
        <v>13259.809606986899</v>
      </c>
      <c r="X17" s="22">
        <v>184349.61</v>
      </c>
      <c r="Y17" s="22">
        <v>805.0201310043667</v>
      </c>
      <c r="Z17" s="22">
        <v>281581.95</v>
      </c>
      <c r="AA17" s="22">
        <v>1229.6155021834061</v>
      </c>
      <c r="AB17" s="27">
        <v>510169.66000000003</v>
      </c>
      <c r="AC17" s="37">
        <v>2227.8151091703057</v>
      </c>
      <c r="AD17" s="30">
        <v>904213.81</v>
      </c>
      <c r="AE17" s="22">
        <v>3948.5319213973803</v>
      </c>
      <c r="AF17" s="22">
        <v>307249</v>
      </c>
      <c r="AG17" s="22">
        <v>1341.6986899563319</v>
      </c>
      <c r="AH17" s="22">
        <v>596964.81000000006</v>
      </c>
      <c r="AI17" s="22">
        <v>2606.8332314410482</v>
      </c>
      <c r="AJ17" s="22">
        <v>0</v>
      </c>
      <c r="AK17" s="22">
        <v>0</v>
      </c>
      <c r="AL17" s="29">
        <v>2258.6200000000144</v>
      </c>
      <c r="AM17" s="103">
        <v>9.8629694323144737</v>
      </c>
      <c r="AN17" s="30">
        <v>5029582.5599999996</v>
      </c>
      <c r="AO17" s="22">
        <v>21963.242620087334</v>
      </c>
      <c r="AP17" s="22">
        <v>6432083.5599999996</v>
      </c>
      <c r="AQ17" s="22">
        <v>28087.701135371179</v>
      </c>
      <c r="AR17" s="22">
        <v>-1254944</v>
      </c>
      <c r="AS17" s="22">
        <v>-5480.1048034934502</v>
      </c>
      <c r="AT17" s="22">
        <v>-1402501</v>
      </c>
      <c r="AU17" s="22">
        <v>-6124.4585152838426</v>
      </c>
      <c r="AV17" s="22">
        <v>258069.51</v>
      </c>
      <c r="AW17" s="22">
        <v>1126.9410917030568</v>
      </c>
      <c r="AX17" s="22">
        <v>110512.50999999978</v>
      </c>
      <c r="AY17" s="56">
        <v>482.58737991266275</v>
      </c>
      <c r="AZ17" s="32">
        <v>-2.3283064365386963E-10</v>
      </c>
      <c r="BA17" s="21" t="s">
        <v>62</v>
      </c>
      <c r="BB17" s="21"/>
      <c r="BC17" s="24" t="s">
        <v>275</v>
      </c>
      <c r="BD17" s="15">
        <v>0</v>
      </c>
      <c r="BE17" s="123">
        <v>43754.501493055555</v>
      </c>
    </row>
    <row r="18" spans="1:57" x14ac:dyDescent="0.2">
      <c r="A18" s="20">
        <v>225</v>
      </c>
      <c r="B18" s="25">
        <v>110</v>
      </c>
      <c r="C18" s="91" t="s">
        <v>68</v>
      </c>
      <c r="D18" s="28" t="s">
        <v>69</v>
      </c>
      <c r="E18" s="21" t="s">
        <v>283</v>
      </c>
      <c r="F18" s="26" t="s">
        <v>55</v>
      </c>
      <c r="G18" s="33" t="s">
        <v>65</v>
      </c>
      <c r="H18" s="28" t="s">
        <v>66</v>
      </c>
      <c r="I18" s="20">
        <v>1</v>
      </c>
      <c r="J18" s="25">
        <v>0</v>
      </c>
      <c r="K18" s="35">
        <v>99.5</v>
      </c>
      <c r="L18" s="37">
        <v>1222</v>
      </c>
      <c r="M18" s="37">
        <v>2193605.15</v>
      </c>
      <c r="N18" s="31">
        <v>1795.09</v>
      </c>
      <c r="O18" s="35">
        <v>63</v>
      </c>
      <c r="P18" s="31">
        <v>1606663.5800000003</v>
      </c>
      <c r="Q18" s="103">
        <v>16147.372663316586</v>
      </c>
      <c r="R18" s="29">
        <v>1669365.1100000003</v>
      </c>
      <c r="S18" s="40">
        <v>16777.538793969852</v>
      </c>
      <c r="T18" s="30">
        <v>1121729.6600000001</v>
      </c>
      <c r="U18" s="22">
        <v>11273.664924623117</v>
      </c>
      <c r="V18" s="22">
        <v>998605.35000000009</v>
      </c>
      <c r="W18" s="22">
        <v>10036.234673366835</v>
      </c>
      <c r="X18" s="22">
        <v>31625.019999999997</v>
      </c>
      <c r="Y18" s="22">
        <v>317.83939698492458</v>
      </c>
      <c r="Z18" s="22">
        <v>91499.29</v>
      </c>
      <c r="AA18" s="22">
        <v>919.59085427135676</v>
      </c>
      <c r="AB18" s="27">
        <v>219438.6</v>
      </c>
      <c r="AC18" s="37">
        <v>2205.4130653266334</v>
      </c>
      <c r="AD18" s="30">
        <v>328196.84999999998</v>
      </c>
      <c r="AE18" s="22">
        <v>3298.4608040201001</v>
      </c>
      <c r="AF18" s="22">
        <v>136700</v>
      </c>
      <c r="AG18" s="22">
        <v>1373.8693467336684</v>
      </c>
      <c r="AH18" s="22">
        <v>180749.6</v>
      </c>
      <c r="AI18" s="22">
        <v>1816.578894472362</v>
      </c>
      <c r="AJ18" s="22">
        <v>10747.25</v>
      </c>
      <c r="AK18" s="22">
        <v>108.01256281407035</v>
      </c>
      <c r="AL18" s="29">
        <v>-62701.53</v>
      </c>
      <c r="AM18" s="103">
        <v>-630.16613065326635</v>
      </c>
      <c r="AN18" s="30">
        <v>1635940.56</v>
      </c>
      <c r="AO18" s="22">
        <v>16441.61366834171</v>
      </c>
      <c r="AP18" s="22">
        <v>1379915.56</v>
      </c>
      <c r="AQ18" s="22">
        <v>13868.498090452262</v>
      </c>
      <c r="AR18" s="22">
        <v>235159</v>
      </c>
      <c r="AS18" s="22">
        <v>2363.4070351758792</v>
      </c>
      <c r="AT18" s="22">
        <v>256025</v>
      </c>
      <c r="AU18" s="22">
        <v>2573.1155778894472</v>
      </c>
      <c r="AV18" s="22">
        <v>8410.98</v>
      </c>
      <c r="AW18" s="22">
        <v>84.532462311557779</v>
      </c>
      <c r="AX18" s="22">
        <v>29276.979999999749</v>
      </c>
      <c r="AY18" s="56">
        <v>294.24100502512312</v>
      </c>
      <c r="AZ18" s="32">
        <v>-2.5102053768932819E-10</v>
      </c>
      <c r="BA18" s="21" t="s">
        <v>62</v>
      </c>
      <c r="BB18" s="21"/>
      <c r="BC18" s="24" t="s">
        <v>275</v>
      </c>
      <c r="BD18" s="15">
        <v>0</v>
      </c>
      <c r="BE18" s="123">
        <v>43754.501493055555</v>
      </c>
    </row>
    <row r="19" spans="1:57" x14ac:dyDescent="0.2">
      <c r="A19" s="20">
        <v>222</v>
      </c>
      <c r="B19" s="25">
        <v>105</v>
      </c>
      <c r="C19" s="91" t="s">
        <v>270</v>
      </c>
      <c r="D19" s="28" t="s">
        <v>70</v>
      </c>
      <c r="E19" s="21" t="s">
        <v>283</v>
      </c>
      <c r="F19" s="26" t="s">
        <v>55</v>
      </c>
      <c r="G19" s="33" t="s">
        <v>56</v>
      </c>
      <c r="H19" s="28" t="s">
        <v>57</v>
      </c>
      <c r="I19" s="20">
        <v>3</v>
      </c>
      <c r="J19" s="25">
        <v>0</v>
      </c>
      <c r="K19" s="35">
        <v>1667</v>
      </c>
      <c r="L19" s="37">
        <v>15366</v>
      </c>
      <c r="M19" s="37">
        <v>28231158.010000002</v>
      </c>
      <c r="N19" s="31">
        <v>1837.24</v>
      </c>
      <c r="O19" s="35">
        <v>100</v>
      </c>
      <c r="P19" s="31">
        <v>30817843.699999999</v>
      </c>
      <c r="Q19" s="103">
        <v>18487.008818236351</v>
      </c>
      <c r="R19" s="29">
        <v>31460882.239999998</v>
      </c>
      <c r="S19" s="40">
        <v>18872.754793041389</v>
      </c>
      <c r="T19" s="30">
        <v>20596593.409999996</v>
      </c>
      <c r="U19" s="22">
        <v>12355.484949010195</v>
      </c>
      <c r="V19" s="22">
        <v>18626794.5</v>
      </c>
      <c r="W19" s="22">
        <v>11173.841931613677</v>
      </c>
      <c r="X19" s="22">
        <v>655005.24</v>
      </c>
      <c r="Y19" s="22">
        <v>392.92455908818238</v>
      </c>
      <c r="Z19" s="22">
        <v>1314793.67</v>
      </c>
      <c r="AA19" s="22">
        <v>788.71845830833831</v>
      </c>
      <c r="AB19" s="27">
        <v>3196361.48</v>
      </c>
      <c r="AC19" s="37">
        <v>1917.433401319736</v>
      </c>
      <c r="AD19" s="30">
        <v>7667927.3500000006</v>
      </c>
      <c r="AE19" s="22">
        <v>4599.8364427114584</v>
      </c>
      <c r="AF19" s="22">
        <v>3963356</v>
      </c>
      <c r="AG19" s="22">
        <v>2377.5380923815237</v>
      </c>
      <c r="AH19" s="22">
        <v>3485379.7</v>
      </c>
      <c r="AI19" s="22">
        <v>2090.8096580683864</v>
      </c>
      <c r="AJ19" s="22">
        <v>219191.65</v>
      </c>
      <c r="AK19" s="22">
        <v>131.4886922615477</v>
      </c>
      <c r="AL19" s="29">
        <v>-643038.53999999992</v>
      </c>
      <c r="AM19" s="103">
        <v>-385.74597480503894</v>
      </c>
      <c r="AN19" s="30">
        <v>30835322.199999999</v>
      </c>
      <c r="AO19" s="22">
        <v>18497.493821235752</v>
      </c>
      <c r="AP19" s="22">
        <v>28231059.199999999</v>
      </c>
      <c r="AQ19" s="22">
        <v>16935.248470305938</v>
      </c>
      <c r="AR19" s="22">
        <v>2612617</v>
      </c>
      <c r="AS19" s="22">
        <v>1567.2567486502699</v>
      </c>
      <c r="AT19" s="22">
        <v>2604263</v>
      </c>
      <c r="AU19" s="22">
        <v>1562.2453509298141</v>
      </c>
      <c r="AV19" s="22">
        <v>25832.5</v>
      </c>
      <c r="AW19" s="22">
        <v>15.496400719856029</v>
      </c>
      <c r="AX19" s="22">
        <v>17478.5</v>
      </c>
      <c r="AY19" s="56">
        <v>10.48500299940012</v>
      </c>
      <c r="AZ19" s="32">
        <v>0</v>
      </c>
      <c r="BA19" s="21" t="s">
        <v>62</v>
      </c>
      <c r="BB19" s="21"/>
      <c r="BC19" s="24" t="s">
        <v>275</v>
      </c>
      <c r="BD19" s="15">
        <v>0</v>
      </c>
      <c r="BE19" s="123">
        <v>43754.501493055555</v>
      </c>
    </row>
    <row r="20" spans="1:57" x14ac:dyDescent="0.2">
      <c r="A20" s="20">
        <v>142</v>
      </c>
      <c r="B20" s="25">
        <v>9</v>
      </c>
      <c r="C20" s="91" t="s">
        <v>71</v>
      </c>
      <c r="D20" s="28" t="s">
        <v>72</v>
      </c>
      <c r="E20" s="21" t="s">
        <v>283</v>
      </c>
      <c r="F20" s="26" t="s">
        <v>55</v>
      </c>
      <c r="G20" s="33" t="s">
        <v>65</v>
      </c>
      <c r="H20" s="28" t="s">
        <v>66</v>
      </c>
      <c r="I20" s="20">
        <v>1</v>
      </c>
      <c r="J20" s="25">
        <v>0</v>
      </c>
      <c r="K20" s="35">
        <v>932.5</v>
      </c>
      <c r="L20" s="37">
        <v>12394</v>
      </c>
      <c r="M20" s="37">
        <v>22279099.800000001</v>
      </c>
      <c r="N20" s="31">
        <v>1797.57</v>
      </c>
      <c r="O20" s="35">
        <v>65</v>
      </c>
      <c r="P20" s="31">
        <v>17088457.190000001</v>
      </c>
      <c r="Q20" s="103">
        <v>18325.42326005362</v>
      </c>
      <c r="R20" s="29">
        <v>17388211.75</v>
      </c>
      <c r="S20" s="40">
        <v>18646.875871313674</v>
      </c>
      <c r="T20" s="30">
        <v>10044060.25</v>
      </c>
      <c r="U20" s="22">
        <v>10771.11018766756</v>
      </c>
      <c r="V20" s="22">
        <v>9154586.5700000003</v>
      </c>
      <c r="W20" s="22">
        <v>9817.2510134048262</v>
      </c>
      <c r="X20" s="22">
        <v>294823.83999999997</v>
      </c>
      <c r="Y20" s="22">
        <v>316.16497587131363</v>
      </c>
      <c r="Z20" s="22">
        <v>594649.84</v>
      </c>
      <c r="AA20" s="22">
        <v>637.69419839142085</v>
      </c>
      <c r="AB20" s="27">
        <v>1750054.03</v>
      </c>
      <c r="AC20" s="37">
        <v>1876.7335442359249</v>
      </c>
      <c r="AD20" s="30">
        <v>5594097.4700000007</v>
      </c>
      <c r="AE20" s="22">
        <v>5999.0321394101884</v>
      </c>
      <c r="AF20" s="22">
        <v>3631683.14</v>
      </c>
      <c r="AG20" s="22">
        <v>3894.5663699731904</v>
      </c>
      <c r="AH20" s="22">
        <v>1627481.08</v>
      </c>
      <c r="AI20" s="22">
        <v>1745.2880214477213</v>
      </c>
      <c r="AJ20" s="22">
        <v>334933.25</v>
      </c>
      <c r="AK20" s="22">
        <v>359.17774798927616</v>
      </c>
      <c r="AL20" s="29">
        <v>-299754.55999999994</v>
      </c>
      <c r="AM20" s="103">
        <v>-321.45261126005357</v>
      </c>
      <c r="AN20" s="30">
        <v>16838495.189999998</v>
      </c>
      <c r="AO20" s="22">
        <v>18057.367495978549</v>
      </c>
      <c r="AP20" s="22">
        <v>14344413.189999999</v>
      </c>
      <c r="AQ20" s="22">
        <v>15382.74872922252</v>
      </c>
      <c r="AR20" s="22">
        <v>2744044</v>
      </c>
      <c r="AS20" s="22">
        <v>2942.6745308310992</v>
      </c>
      <c r="AT20" s="22">
        <v>2494082</v>
      </c>
      <c r="AU20" s="22">
        <v>2674.6187667560321</v>
      </c>
      <c r="AV20" s="22">
        <v>0</v>
      </c>
      <c r="AW20" s="22">
        <v>0</v>
      </c>
      <c r="AX20" s="22">
        <v>-249962.00000000373</v>
      </c>
      <c r="AY20" s="56">
        <v>-268.05576407507101</v>
      </c>
      <c r="AZ20" s="32">
        <v>-3.7252902984619141E-9</v>
      </c>
      <c r="BA20" s="21" t="s">
        <v>62</v>
      </c>
      <c r="BB20" s="21"/>
      <c r="BC20" s="24" t="s">
        <v>275</v>
      </c>
      <c r="BD20" s="15">
        <v>0</v>
      </c>
      <c r="BE20" s="123">
        <v>43754.501493055555</v>
      </c>
    </row>
    <row r="21" spans="1:57" x14ac:dyDescent="0.2">
      <c r="A21" s="20">
        <v>37</v>
      </c>
      <c r="B21" s="25">
        <v>10</v>
      </c>
      <c r="C21" s="91" t="s">
        <v>73</v>
      </c>
      <c r="D21" s="28" t="s">
        <v>72</v>
      </c>
      <c r="E21" s="21" t="s">
        <v>283</v>
      </c>
      <c r="F21" s="26" t="s">
        <v>55</v>
      </c>
      <c r="G21" s="33" t="s">
        <v>60</v>
      </c>
      <c r="H21" s="28" t="s">
        <v>61</v>
      </c>
      <c r="I21" s="20">
        <v>2</v>
      </c>
      <c r="J21" s="25">
        <v>0</v>
      </c>
      <c r="K21" s="35">
        <v>475.5</v>
      </c>
      <c r="L21" s="37">
        <v>17559</v>
      </c>
      <c r="M21" s="37">
        <v>35520232.350000001</v>
      </c>
      <c r="N21" s="31">
        <v>2022.9</v>
      </c>
      <c r="O21" s="35">
        <v>42</v>
      </c>
      <c r="P21" s="31">
        <v>11557435.559999999</v>
      </c>
      <c r="Q21" s="103">
        <v>24305.858170347001</v>
      </c>
      <c r="R21" s="29">
        <v>12165817.119999999</v>
      </c>
      <c r="S21" s="40">
        <v>25585.314658254469</v>
      </c>
      <c r="T21" s="30">
        <v>7520173.9399999995</v>
      </c>
      <c r="U21" s="22">
        <v>15815.297455310199</v>
      </c>
      <c r="V21" s="22">
        <v>6268162.2999999998</v>
      </c>
      <c r="W21" s="22">
        <v>13182.255099894846</v>
      </c>
      <c r="X21" s="22">
        <v>315255.06</v>
      </c>
      <c r="Y21" s="22">
        <v>662.99697160883284</v>
      </c>
      <c r="Z21" s="22">
        <v>936756.58000000007</v>
      </c>
      <c r="AA21" s="22">
        <v>1970.0453838065196</v>
      </c>
      <c r="AB21" s="27">
        <v>1504098.58</v>
      </c>
      <c r="AC21" s="37">
        <v>3163.1936487907469</v>
      </c>
      <c r="AD21" s="30">
        <v>3141544.6</v>
      </c>
      <c r="AE21" s="22">
        <v>6606.8235541535232</v>
      </c>
      <c r="AF21" s="22">
        <v>1395464.2</v>
      </c>
      <c r="AG21" s="22">
        <v>2934.730178759201</v>
      </c>
      <c r="AH21" s="22">
        <v>1327795.45</v>
      </c>
      <c r="AI21" s="22">
        <v>2792.4194532071501</v>
      </c>
      <c r="AJ21" s="22">
        <v>418284.95</v>
      </c>
      <c r="AK21" s="22">
        <v>879.67392218717146</v>
      </c>
      <c r="AL21" s="29">
        <v>-608381.56000000006</v>
      </c>
      <c r="AM21" s="103">
        <v>-1279.456487907466</v>
      </c>
      <c r="AN21" s="30">
        <v>12866534.630000001</v>
      </c>
      <c r="AO21" s="22">
        <v>27058.958212407993</v>
      </c>
      <c r="AP21" s="22">
        <v>14808887.630000001</v>
      </c>
      <c r="AQ21" s="22">
        <v>31143.822565720297</v>
      </c>
      <c r="AR21" s="22">
        <v>-1242073.8500000001</v>
      </c>
      <c r="AS21" s="22">
        <v>-2612.1426919032601</v>
      </c>
      <c r="AT21" s="22">
        <v>-1942353</v>
      </c>
      <c r="AU21" s="22">
        <v>-4084.8643533123027</v>
      </c>
      <c r="AV21" s="22">
        <v>2009378.22</v>
      </c>
      <c r="AW21" s="22">
        <v>4225.8217034700319</v>
      </c>
      <c r="AX21" s="22">
        <v>1309099.0700000022</v>
      </c>
      <c r="AY21" s="56">
        <v>2753.100042060993</v>
      </c>
      <c r="AZ21" s="32">
        <v>2.5611370801925659E-9</v>
      </c>
      <c r="BA21" s="21" t="s">
        <v>55</v>
      </c>
      <c r="BB21" s="21"/>
      <c r="BC21" s="24" t="s">
        <v>275</v>
      </c>
      <c r="BD21" s="15">
        <v>0</v>
      </c>
      <c r="BE21" s="123">
        <v>43754.501493055555</v>
      </c>
    </row>
    <row r="22" spans="1:57" x14ac:dyDescent="0.2">
      <c r="A22" s="20">
        <v>210</v>
      </c>
      <c r="B22" s="25">
        <v>11</v>
      </c>
      <c r="C22" s="91" t="s">
        <v>74</v>
      </c>
      <c r="D22" s="28" t="s">
        <v>75</v>
      </c>
      <c r="E22" s="21" t="s">
        <v>283</v>
      </c>
      <c r="F22" s="26" t="s">
        <v>55</v>
      </c>
      <c r="G22" s="33" t="s">
        <v>56</v>
      </c>
      <c r="H22" s="28" t="s">
        <v>57</v>
      </c>
      <c r="I22" s="20">
        <v>3</v>
      </c>
      <c r="J22" s="25">
        <v>0</v>
      </c>
      <c r="K22" s="35">
        <v>493.5</v>
      </c>
      <c r="L22" s="37">
        <v>4069</v>
      </c>
      <c r="M22" s="37">
        <v>8262034.2400000002</v>
      </c>
      <c r="N22" s="31">
        <v>2030.48</v>
      </c>
      <c r="O22" s="35">
        <v>101</v>
      </c>
      <c r="P22" s="31">
        <v>9023021.1600000001</v>
      </c>
      <c r="Q22" s="103">
        <v>18283.730820668694</v>
      </c>
      <c r="R22" s="29">
        <v>9354367.8599999994</v>
      </c>
      <c r="S22" s="40">
        <v>18955.152705167173</v>
      </c>
      <c r="T22" s="30">
        <v>6276891.9500000002</v>
      </c>
      <c r="U22" s="22">
        <v>12719.132624113476</v>
      </c>
      <c r="V22" s="22">
        <v>5590459.9399999995</v>
      </c>
      <c r="W22" s="22">
        <v>11328.186301925025</v>
      </c>
      <c r="X22" s="22">
        <v>228319.61</v>
      </c>
      <c r="Y22" s="22">
        <v>462.65371833839919</v>
      </c>
      <c r="Z22" s="22">
        <v>458112.39999999997</v>
      </c>
      <c r="AA22" s="22">
        <v>928.29260385005057</v>
      </c>
      <c r="AB22" s="27">
        <v>1026557.13</v>
      </c>
      <c r="AC22" s="37">
        <v>2080.1562917933129</v>
      </c>
      <c r="AD22" s="30">
        <v>2050918.78</v>
      </c>
      <c r="AE22" s="22">
        <v>4155.8637892603847</v>
      </c>
      <c r="AF22" s="22">
        <v>978337.3</v>
      </c>
      <c r="AG22" s="22">
        <v>1982.4464032421481</v>
      </c>
      <c r="AH22" s="22">
        <v>1039454.43</v>
      </c>
      <c r="AI22" s="22">
        <v>2106.2906382978726</v>
      </c>
      <c r="AJ22" s="22">
        <v>33127.050000000003</v>
      </c>
      <c r="AK22" s="22">
        <v>67.126747720364747</v>
      </c>
      <c r="AL22" s="29">
        <v>-331346.7</v>
      </c>
      <c r="AM22" s="103">
        <v>-671.42188449848027</v>
      </c>
      <c r="AN22" s="30">
        <v>9070359.4800000004</v>
      </c>
      <c r="AO22" s="22">
        <v>18379.654468085108</v>
      </c>
      <c r="AP22" s="22">
        <v>8394361.4800000004</v>
      </c>
      <c r="AQ22" s="22">
        <v>17009.851023302937</v>
      </c>
      <c r="AR22" s="22">
        <v>675998</v>
      </c>
      <c r="AS22" s="22">
        <v>1369.8034447821683</v>
      </c>
      <c r="AT22" s="22">
        <v>675998</v>
      </c>
      <c r="AU22" s="22">
        <v>1369.8034447821683</v>
      </c>
      <c r="AV22" s="22">
        <v>47338.32</v>
      </c>
      <c r="AW22" s="22">
        <v>95.923647416413374</v>
      </c>
      <c r="AX22" s="22">
        <v>47338.320000000298</v>
      </c>
      <c r="AY22" s="56">
        <v>95.923647416413971</v>
      </c>
      <c r="AZ22" s="32">
        <v>2.9831426218152046E-10</v>
      </c>
      <c r="BA22" s="21" t="s">
        <v>62</v>
      </c>
      <c r="BB22" s="21"/>
      <c r="BC22" s="24" t="s">
        <v>275</v>
      </c>
      <c r="BD22" s="15">
        <v>0</v>
      </c>
      <c r="BE22" s="123">
        <v>43754.501493055555</v>
      </c>
    </row>
    <row r="23" spans="1:57" x14ac:dyDescent="0.2">
      <c r="A23" s="20">
        <v>39</v>
      </c>
      <c r="B23" s="25">
        <v>12</v>
      </c>
      <c r="C23" s="91" t="s">
        <v>76</v>
      </c>
      <c r="D23" s="28" t="s">
        <v>77</v>
      </c>
      <c r="E23" s="21" t="s">
        <v>283</v>
      </c>
      <c r="F23" s="26" t="s">
        <v>78</v>
      </c>
      <c r="G23" s="33" t="s">
        <v>65</v>
      </c>
      <c r="H23" s="28" t="s">
        <v>66</v>
      </c>
      <c r="I23" s="20">
        <v>1</v>
      </c>
      <c r="J23" s="25">
        <v>0</v>
      </c>
      <c r="K23" s="35">
        <v>42.5</v>
      </c>
      <c r="L23" s="37">
        <v>893</v>
      </c>
      <c r="M23" s="37">
        <v>2413688.13</v>
      </c>
      <c r="N23" s="31">
        <v>2702.89</v>
      </c>
      <c r="O23" s="35">
        <v>57</v>
      </c>
      <c r="P23" s="31">
        <v>706673.03</v>
      </c>
      <c r="Q23" s="103">
        <v>16627.600705882352</v>
      </c>
      <c r="R23" s="29">
        <v>834865.58000000007</v>
      </c>
      <c r="S23" s="40">
        <v>19643.896000000001</v>
      </c>
      <c r="T23" s="30">
        <v>540608.13</v>
      </c>
      <c r="U23" s="22">
        <v>12720.191294117647</v>
      </c>
      <c r="V23" s="22">
        <v>508487.5</v>
      </c>
      <c r="W23" s="22">
        <v>11964.411764705883</v>
      </c>
      <c r="X23" s="22">
        <v>6033.3700000000008</v>
      </c>
      <c r="Y23" s="22">
        <v>141.96164705882356</v>
      </c>
      <c r="Z23" s="22">
        <v>26087.26</v>
      </c>
      <c r="AA23" s="22">
        <v>613.81788235294118</v>
      </c>
      <c r="AB23" s="27">
        <v>86266.700000000012</v>
      </c>
      <c r="AC23" s="37">
        <v>2029.8047058823531</v>
      </c>
      <c r="AD23" s="30">
        <v>207990.75</v>
      </c>
      <c r="AE23" s="22">
        <v>4893.8999999999996</v>
      </c>
      <c r="AF23" s="22">
        <v>9200</v>
      </c>
      <c r="AG23" s="22">
        <v>216.47058823529412</v>
      </c>
      <c r="AH23" s="22">
        <v>198790.75</v>
      </c>
      <c r="AI23" s="22">
        <v>4677.4294117647059</v>
      </c>
      <c r="AJ23" s="22">
        <v>0</v>
      </c>
      <c r="AK23" s="22">
        <v>0</v>
      </c>
      <c r="AL23" s="29">
        <v>-128192.54999999999</v>
      </c>
      <c r="AM23" s="103">
        <v>-3016.2952941176468</v>
      </c>
      <c r="AN23" s="30">
        <v>1124591.6399999999</v>
      </c>
      <c r="AO23" s="22">
        <v>26460.97976470588</v>
      </c>
      <c r="AP23" s="22">
        <v>1382766.64</v>
      </c>
      <c r="AQ23" s="22">
        <v>32535.685647058821</v>
      </c>
      <c r="AR23" s="22">
        <v>-180092</v>
      </c>
      <c r="AS23" s="22">
        <v>-4237.4588235294113</v>
      </c>
      <c r="AT23" s="22">
        <v>-258175</v>
      </c>
      <c r="AU23" s="22">
        <v>-6074.7058823529414</v>
      </c>
      <c r="AV23" s="22">
        <v>496001.61</v>
      </c>
      <c r="AW23" s="22">
        <v>11670.626117647058</v>
      </c>
      <c r="AX23" s="22">
        <v>417918.60999999987</v>
      </c>
      <c r="AY23" s="56">
        <v>9833.3790588235261</v>
      </c>
      <c r="AZ23" s="32">
        <v>-1.1641532182693481E-10</v>
      </c>
      <c r="BA23" s="21" t="s">
        <v>55</v>
      </c>
      <c r="BB23" s="21"/>
      <c r="BC23" s="24" t="s">
        <v>275</v>
      </c>
      <c r="BD23" s="15">
        <v>0</v>
      </c>
      <c r="BE23" s="123">
        <v>43754.501493055555</v>
      </c>
    </row>
    <row r="24" spans="1:57" x14ac:dyDescent="0.2">
      <c r="A24" s="20">
        <v>40</v>
      </c>
      <c r="B24" s="25">
        <v>13</v>
      </c>
      <c r="C24" s="91" t="s">
        <v>79</v>
      </c>
      <c r="D24" s="28" t="s">
        <v>80</v>
      </c>
      <c r="E24" s="21" t="s">
        <v>283</v>
      </c>
      <c r="F24" s="26" t="s">
        <v>55</v>
      </c>
      <c r="G24" s="33" t="s">
        <v>65</v>
      </c>
      <c r="H24" s="28" t="s">
        <v>66</v>
      </c>
      <c r="I24" s="20">
        <v>1</v>
      </c>
      <c r="J24" s="25">
        <v>0</v>
      </c>
      <c r="K24" s="35">
        <v>98.5</v>
      </c>
      <c r="L24" s="37">
        <v>1241</v>
      </c>
      <c r="M24" s="37">
        <v>2562839.21</v>
      </c>
      <c r="N24" s="31">
        <v>2065.14</v>
      </c>
      <c r="O24" s="35">
        <v>60</v>
      </c>
      <c r="P24" s="31">
        <v>1584280.4500000002</v>
      </c>
      <c r="Q24" s="103">
        <v>16084.065482233504</v>
      </c>
      <c r="R24" s="29">
        <v>1595057.1300000001</v>
      </c>
      <c r="S24" s="40">
        <v>16193.47340101523</v>
      </c>
      <c r="T24" s="30">
        <v>1017113.9700000001</v>
      </c>
      <c r="U24" s="22">
        <v>10326.030152284266</v>
      </c>
      <c r="V24" s="22">
        <v>917340.65</v>
      </c>
      <c r="W24" s="22">
        <v>9313.1030456852786</v>
      </c>
      <c r="X24" s="22">
        <v>34700.400000000001</v>
      </c>
      <c r="Y24" s="22">
        <v>352.28832487309649</v>
      </c>
      <c r="Z24" s="22">
        <v>65072.92</v>
      </c>
      <c r="AA24" s="22">
        <v>660.63878172588829</v>
      </c>
      <c r="AB24" s="27">
        <v>165819.61000000002</v>
      </c>
      <c r="AC24" s="37">
        <v>1683.4478172588833</v>
      </c>
      <c r="AD24" s="30">
        <v>412123.55000000005</v>
      </c>
      <c r="AE24" s="22">
        <v>4183.9954314720817</v>
      </c>
      <c r="AF24" s="22">
        <v>177000</v>
      </c>
      <c r="AG24" s="22">
        <v>1796.9543147208121</v>
      </c>
      <c r="AH24" s="22">
        <v>223413.15</v>
      </c>
      <c r="AI24" s="22">
        <v>2268.1538071065988</v>
      </c>
      <c r="AJ24" s="22">
        <v>11710.4</v>
      </c>
      <c r="AK24" s="22">
        <v>118.88730964467004</v>
      </c>
      <c r="AL24" s="29">
        <v>-10776.680000000002</v>
      </c>
      <c r="AM24" s="103">
        <v>-109.40791878172591</v>
      </c>
      <c r="AN24" s="30">
        <v>1650600.94</v>
      </c>
      <c r="AO24" s="22">
        <v>16757.369949238579</v>
      </c>
      <c r="AP24" s="22">
        <v>1540448.94</v>
      </c>
      <c r="AQ24" s="22">
        <v>15639.075532994922</v>
      </c>
      <c r="AR24" s="22">
        <v>248424</v>
      </c>
      <c r="AS24" s="22">
        <v>2522.0710659898477</v>
      </c>
      <c r="AT24" s="22">
        <v>110152</v>
      </c>
      <c r="AU24" s="22">
        <v>1118.2944162436547</v>
      </c>
      <c r="AV24" s="22">
        <v>204592.49</v>
      </c>
      <c r="AW24" s="22">
        <v>2077.0811167512688</v>
      </c>
      <c r="AX24" s="22">
        <v>66320.489999999758</v>
      </c>
      <c r="AY24" s="56">
        <v>673.30446700507366</v>
      </c>
      <c r="AZ24" s="32">
        <v>-2.3283064365386963E-10</v>
      </c>
      <c r="BA24" s="21" t="s">
        <v>55</v>
      </c>
      <c r="BB24" s="21"/>
      <c r="BC24" s="24" t="s">
        <v>275</v>
      </c>
      <c r="BD24" s="15">
        <v>0</v>
      </c>
      <c r="BE24" s="123">
        <v>43754.501493055555</v>
      </c>
    </row>
    <row r="25" spans="1:57" x14ac:dyDescent="0.2">
      <c r="A25" s="20">
        <v>41</v>
      </c>
      <c r="B25" s="25">
        <v>15</v>
      </c>
      <c r="C25" s="91" t="s">
        <v>81</v>
      </c>
      <c r="D25" s="28" t="s">
        <v>82</v>
      </c>
      <c r="E25" s="21" t="s">
        <v>283</v>
      </c>
      <c r="F25" s="26" t="s">
        <v>55</v>
      </c>
      <c r="G25" s="33" t="s">
        <v>56</v>
      </c>
      <c r="H25" s="28" t="s">
        <v>57</v>
      </c>
      <c r="I25" s="20">
        <v>3</v>
      </c>
      <c r="J25" s="25">
        <v>0</v>
      </c>
      <c r="K25" s="35">
        <v>345</v>
      </c>
      <c r="L25" s="37">
        <v>2863</v>
      </c>
      <c r="M25" s="37">
        <v>5797041.79</v>
      </c>
      <c r="N25" s="31">
        <v>2024.81</v>
      </c>
      <c r="O25" s="35">
        <v>98</v>
      </c>
      <c r="P25" s="31">
        <v>6353273.0599999996</v>
      </c>
      <c r="Q25" s="103">
        <v>18415.284231884056</v>
      </c>
      <c r="R25" s="29">
        <v>6518297.5099999998</v>
      </c>
      <c r="S25" s="40">
        <v>18893.615971014493</v>
      </c>
      <c r="T25" s="30">
        <v>4421257.3100000005</v>
      </c>
      <c r="U25" s="22">
        <v>12815.238579710147</v>
      </c>
      <c r="V25" s="22">
        <v>3944588.4500000007</v>
      </c>
      <c r="W25" s="22">
        <v>11433.58971014493</v>
      </c>
      <c r="X25" s="22">
        <v>160275.40000000002</v>
      </c>
      <c r="Y25" s="22">
        <v>464.5663768115943</v>
      </c>
      <c r="Z25" s="22">
        <v>316393.45999999996</v>
      </c>
      <c r="AA25" s="22">
        <v>917.08249275362311</v>
      </c>
      <c r="AB25" s="27">
        <v>632559.6</v>
      </c>
      <c r="AC25" s="37">
        <v>1833.5060869565216</v>
      </c>
      <c r="AD25" s="30">
        <v>1464480.6</v>
      </c>
      <c r="AE25" s="22">
        <v>4244.8713043478265</v>
      </c>
      <c r="AF25" s="22">
        <v>603847</v>
      </c>
      <c r="AG25" s="22">
        <v>1750.2811594202899</v>
      </c>
      <c r="AH25" s="22">
        <v>827138.3</v>
      </c>
      <c r="AI25" s="22">
        <v>2397.5023188405798</v>
      </c>
      <c r="AJ25" s="22">
        <v>33495.300000000003</v>
      </c>
      <c r="AK25" s="22">
        <v>97.087826086956525</v>
      </c>
      <c r="AL25" s="29">
        <v>-165024.45000000001</v>
      </c>
      <c r="AM25" s="103">
        <v>-478.33173913043481</v>
      </c>
      <c r="AN25" s="30">
        <v>6279540.54</v>
      </c>
      <c r="AO25" s="22">
        <v>18201.566782608697</v>
      </c>
      <c r="AP25" s="22">
        <v>5693269.54</v>
      </c>
      <c r="AQ25" s="22">
        <v>16502.230550724638</v>
      </c>
      <c r="AR25" s="22">
        <v>757588</v>
      </c>
      <c r="AS25" s="22">
        <v>2195.9072463768116</v>
      </c>
      <c r="AT25" s="22">
        <v>586271</v>
      </c>
      <c r="AU25" s="22">
        <v>1699.336231884058</v>
      </c>
      <c r="AV25" s="22">
        <v>97584.48</v>
      </c>
      <c r="AW25" s="22">
        <v>282.85356521739129</v>
      </c>
      <c r="AX25" s="22">
        <v>-73732.519999999553</v>
      </c>
      <c r="AY25" s="56">
        <v>-213.71744927536102</v>
      </c>
      <c r="AZ25" s="32">
        <v>4.5110937207937241E-10</v>
      </c>
      <c r="BA25" s="21" t="s">
        <v>62</v>
      </c>
      <c r="BB25" s="21"/>
      <c r="BC25" s="24" t="s">
        <v>275</v>
      </c>
      <c r="BD25" s="15">
        <v>0</v>
      </c>
      <c r="BE25" s="123">
        <v>43754.501493055555</v>
      </c>
    </row>
    <row r="26" spans="1:57" x14ac:dyDescent="0.2">
      <c r="A26" s="20">
        <v>215</v>
      </c>
      <c r="B26" s="25">
        <v>16</v>
      </c>
      <c r="C26" s="91" t="s">
        <v>83</v>
      </c>
      <c r="D26" s="28" t="s">
        <v>84</v>
      </c>
      <c r="E26" s="21" t="s">
        <v>283</v>
      </c>
      <c r="F26" s="26" t="s">
        <v>55</v>
      </c>
      <c r="G26" s="33" t="s">
        <v>56</v>
      </c>
      <c r="H26" s="28" t="s">
        <v>57</v>
      </c>
      <c r="I26" s="20">
        <v>3</v>
      </c>
      <c r="J26" s="25">
        <v>0</v>
      </c>
      <c r="K26" s="35">
        <v>1220</v>
      </c>
      <c r="L26" s="37">
        <v>10764</v>
      </c>
      <c r="M26" s="37">
        <v>21631641.800000001</v>
      </c>
      <c r="N26" s="31">
        <v>2009.62</v>
      </c>
      <c r="O26" s="35">
        <v>90</v>
      </c>
      <c r="P26" s="31">
        <v>20007478.740000002</v>
      </c>
      <c r="Q26" s="103">
        <v>16399.572737704919</v>
      </c>
      <c r="R26" s="29">
        <v>20574453.190000001</v>
      </c>
      <c r="S26" s="40">
        <v>16864.305893442623</v>
      </c>
      <c r="T26" s="30">
        <v>14971853.030000001</v>
      </c>
      <c r="U26" s="22">
        <v>12272.01068032787</v>
      </c>
      <c r="V26" s="22">
        <v>13754008.550000001</v>
      </c>
      <c r="W26" s="22">
        <v>11273.7775</v>
      </c>
      <c r="X26" s="22">
        <v>459903.61</v>
      </c>
      <c r="Y26" s="22">
        <v>376.97017213114754</v>
      </c>
      <c r="Z26" s="22">
        <v>757940.87000000011</v>
      </c>
      <c r="AA26" s="22">
        <v>621.26300819672144</v>
      </c>
      <c r="AB26" s="27">
        <v>2309601.0299999998</v>
      </c>
      <c r="AC26" s="37">
        <v>1893.1155983606557</v>
      </c>
      <c r="AD26" s="30">
        <v>3292999.13</v>
      </c>
      <c r="AE26" s="22">
        <v>2699.1796147540981</v>
      </c>
      <c r="AF26" s="22">
        <v>911142.44</v>
      </c>
      <c r="AG26" s="22">
        <v>746.83806557377045</v>
      </c>
      <c r="AH26" s="22">
        <v>2283205.17</v>
      </c>
      <c r="AI26" s="22">
        <v>1871.4796475409835</v>
      </c>
      <c r="AJ26" s="22">
        <v>98651.520000000004</v>
      </c>
      <c r="AK26" s="22">
        <v>80.861901639344268</v>
      </c>
      <c r="AL26" s="29">
        <v>-566974.44999999984</v>
      </c>
      <c r="AM26" s="103">
        <v>-464.73315573770481</v>
      </c>
      <c r="AN26" s="30">
        <v>20001506.600000001</v>
      </c>
      <c r="AO26" s="22">
        <v>16394.677540983608</v>
      </c>
      <c r="AP26" s="22">
        <v>19487038.600000001</v>
      </c>
      <c r="AQ26" s="22">
        <v>15972.982459016395</v>
      </c>
      <c r="AR26" s="22">
        <v>523516</v>
      </c>
      <c r="AS26" s="22">
        <v>429.11147540983609</v>
      </c>
      <c r="AT26" s="22">
        <v>514468</v>
      </c>
      <c r="AU26" s="22">
        <v>421.69508196721313</v>
      </c>
      <c r="AV26" s="22">
        <v>3075.86</v>
      </c>
      <c r="AW26" s="22">
        <v>2.5211967213114757</v>
      </c>
      <c r="AX26" s="22">
        <v>-5972.140000000596</v>
      </c>
      <c r="AY26" s="56">
        <v>-4.8951967213119643</v>
      </c>
      <c r="AZ26" s="32">
        <v>-5.9617377701215446E-10</v>
      </c>
      <c r="BA26" s="21" t="s">
        <v>62</v>
      </c>
      <c r="BB26" s="21"/>
      <c r="BC26" s="24" t="s">
        <v>275</v>
      </c>
      <c r="BD26" s="15">
        <v>0</v>
      </c>
      <c r="BE26" s="123">
        <v>43754.501493055555</v>
      </c>
    </row>
    <row r="27" spans="1:57" x14ac:dyDescent="0.2">
      <c r="A27" s="20">
        <v>45</v>
      </c>
      <c r="B27" s="25">
        <v>17</v>
      </c>
      <c r="C27" s="91" t="s">
        <v>85</v>
      </c>
      <c r="D27" s="28" t="s">
        <v>86</v>
      </c>
      <c r="E27" s="21" t="s">
        <v>283</v>
      </c>
      <c r="F27" s="26" t="s">
        <v>55</v>
      </c>
      <c r="G27" s="33" t="s">
        <v>65</v>
      </c>
      <c r="H27" s="28" t="s">
        <v>66</v>
      </c>
      <c r="I27" s="20">
        <v>1</v>
      </c>
      <c r="J27" s="25">
        <v>0</v>
      </c>
      <c r="K27" s="35">
        <v>153.5</v>
      </c>
      <c r="L27" s="37">
        <v>2219</v>
      </c>
      <c r="M27" s="37">
        <v>10249536.27</v>
      </c>
      <c r="N27" s="31">
        <v>4618.9799999999996</v>
      </c>
      <c r="O27" s="35">
        <v>38</v>
      </c>
      <c r="P27" s="31">
        <v>2282626.2100000004</v>
      </c>
      <c r="Q27" s="103">
        <v>14870.529055374596</v>
      </c>
      <c r="R27" s="29">
        <v>2524842.4400000004</v>
      </c>
      <c r="S27" s="40">
        <v>16448.484951140068</v>
      </c>
      <c r="T27" s="30">
        <v>1699736.9900000002</v>
      </c>
      <c r="U27" s="22">
        <v>11073.205146579807</v>
      </c>
      <c r="V27" s="22">
        <v>1485763.55</v>
      </c>
      <c r="W27" s="22">
        <v>9679.2413680781756</v>
      </c>
      <c r="X27" s="22">
        <v>58206.6</v>
      </c>
      <c r="Y27" s="22">
        <v>379.1960912052117</v>
      </c>
      <c r="Z27" s="22">
        <v>155766.84</v>
      </c>
      <c r="AA27" s="22">
        <v>1014.767687296417</v>
      </c>
      <c r="AB27" s="27">
        <v>265352.7</v>
      </c>
      <c r="AC27" s="37">
        <v>1728.6820846905539</v>
      </c>
      <c r="AD27" s="30">
        <v>559752.75</v>
      </c>
      <c r="AE27" s="22">
        <v>3646.5977198697069</v>
      </c>
      <c r="AF27" s="22">
        <v>200594</v>
      </c>
      <c r="AG27" s="22">
        <v>1306.8013029315962</v>
      </c>
      <c r="AH27" s="22">
        <v>326258.75</v>
      </c>
      <c r="AI27" s="22">
        <v>2125.4641693811077</v>
      </c>
      <c r="AJ27" s="22">
        <v>32900</v>
      </c>
      <c r="AK27" s="22">
        <v>214.33224755700326</v>
      </c>
      <c r="AL27" s="29">
        <v>-242216.22999999998</v>
      </c>
      <c r="AM27" s="103">
        <v>-1577.9558957654722</v>
      </c>
      <c r="AN27" s="30">
        <v>2935289.28</v>
      </c>
      <c r="AO27" s="22">
        <v>19122.40573289902</v>
      </c>
      <c r="AP27" s="22">
        <v>3955164.28</v>
      </c>
      <c r="AQ27" s="22">
        <v>25766.542540716611</v>
      </c>
      <c r="AR27" s="22">
        <v>-1019875</v>
      </c>
      <c r="AS27" s="22">
        <v>-6644.1368078175892</v>
      </c>
      <c r="AT27" s="22">
        <v>-1019875</v>
      </c>
      <c r="AU27" s="22">
        <v>-6644.1368078175892</v>
      </c>
      <c r="AV27" s="22">
        <v>652663.06999999995</v>
      </c>
      <c r="AW27" s="22">
        <v>4251.8766775244294</v>
      </c>
      <c r="AX27" s="22">
        <v>652663.06999999937</v>
      </c>
      <c r="AY27" s="56">
        <v>4251.8766775244258</v>
      </c>
      <c r="AZ27" s="32">
        <v>-5.8207660913467407E-10</v>
      </c>
      <c r="BA27" s="21" t="s">
        <v>55</v>
      </c>
      <c r="BB27" s="21"/>
      <c r="BC27" s="24" t="s">
        <v>275</v>
      </c>
      <c r="BD27" s="15">
        <v>1</v>
      </c>
      <c r="BE27" s="123">
        <v>43754.501493055555</v>
      </c>
    </row>
    <row r="28" spans="1:57" x14ac:dyDescent="0.2">
      <c r="A28" s="20">
        <v>46</v>
      </c>
      <c r="B28" s="25">
        <v>18</v>
      </c>
      <c r="C28" s="91" t="s">
        <v>87</v>
      </c>
      <c r="D28" s="28" t="s">
        <v>88</v>
      </c>
      <c r="E28" s="21" t="s">
        <v>283</v>
      </c>
      <c r="F28" s="26" t="s">
        <v>55</v>
      </c>
      <c r="G28" s="33" t="s">
        <v>65</v>
      </c>
      <c r="H28" s="28" t="s">
        <v>66</v>
      </c>
      <c r="I28" s="20">
        <v>1</v>
      </c>
      <c r="J28" s="25">
        <v>0</v>
      </c>
      <c r="K28" s="35">
        <v>70</v>
      </c>
      <c r="L28" s="37">
        <v>744</v>
      </c>
      <c r="M28" s="37">
        <v>1330879.02</v>
      </c>
      <c r="N28" s="31">
        <v>1788.81</v>
      </c>
      <c r="O28" s="35">
        <v>62</v>
      </c>
      <c r="P28" s="31">
        <v>1383553.15</v>
      </c>
      <c r="Q28" s="103">
        <v>19765.044999999998</v>
      </c>
      <c r="R28" s="29">
        <v>1426729.9</v>
      </c>
      <c r="S28" s="40">
        <v>20381.855714285713</v>
      </c>
      <c r="T28" s="30">
        <v>771426.46</v>
      </c>
      <c r="U28" s="22">
        <v>11020.377999999999</v>
      </c>
      <c r="V28" s="22">
        <v>689661.5</v>
      </c>
      <c r="W28" s="22">
        <v>9852.307142857142</v>
      </c>
      <c r="X28" s="22">
        <v>28491.23</v>
      </c>
      <c r="Y28" s="22">
        <v>407.01757142857144</v>
      </c>
      <c r="Z28" s="22">
        <v>53273.729999999996</v>
      </c>
      <c r="AA28" s="22">
        <v>761.05328571428561</v>
      </c>
      <c r="AB28" s="27">
        <v>186883.30000000002</v>
      </c>
      <c r="AC28" s="37">
        <v>2669.761428571429</v>
      </c>
      <c r="AD28" s="30">
        <v>468420.14</v>
      </c>
      <c r="AE28" s="22">
        <v>6691.7162857142857</v>
      </c>
      <c r="AF28" s="22">
        <v>342500</v>
      </c>
      <c r="AG28" s="22">
        <v>4892.8571428571431</v>
      </c>
      <c r="AH28" s="22">
        <v>124070.14</v>
      </c>
      <c r="AI28" s="22">
        <v>1772.4305714285715</v>
      </c>
      <c r="AJ28" s="22">
        <v>1850</v>
      </c>
      <c r="AK28" s="22">
        <v>26.428571428571427</v>
      </c>
      <c r="AL28" s="29">
        <v>-43176.75</v>
      </c>
      <c r="AM28" s="103">
        <v>-616.81071428571431</v>
      </c>
      <c r="AN28" s="30">
        <v>1081619.1299999999</v>
      </c>
      <c r="AO28" s="22">
        <v>15451.701857142856</v>
      </c>
      <c r="AP28" s="22">
        <v>825228.13</v>
      </c>
      <c r="AQ28" s="22">
        <v>11788.973285714286</v>
      </c>
      <c r="AR28" s="22">
        <v>582090</v>
      </c>
      <c r="AS28" s="22">
        <v>8315.5714285714294</v>
      </c>
      <c r="AT28" s="22">
        <v>256391</v>
      </c>
      <c r="AU28" s="22">
        <v>3662.7285714285713</v>
      </c>
      <c r="AV28" s="22">
        <v>23764.98</v>
      </c>
      <c r="AW28" s="22">
        <v>339.49971428571428</v>
      </c>
      <c r="AX28" s="22">
        <v>-301934.02</v>
      </c>
      <c r="AY28" s="56">
        <v>-4313.343142857143</v>
      </c>
      <c r="AZ28" s="32">
        <v>-1.8189894035458565E-11</v>
      </c>
      <c r="BA28" s="21" t="s">
        <v>62</v>
      </c>
      <c r="BB28" s="21"/>
      <c r="BC28" s="24" t="s">
        <v>275</v>
      </c>
      <c r="BD28" s="15">
        <v>0</v>
      </c>
      <c r="BE28" s="123">
        <v>43754.501493055555</v>
      </c>
    </row>
    <row r="29" spans="1:57" x14ac:dyDescent="0.2">
      <c r="A29" s="20">
        <v>212</v>
      </c>
      <c r="B29" s="25">
        <v>20</v>
      </c>
      <c r="C29" s="91" t="s">
        <v>89</v>
      </c>
      <c r="D29" s="28" t="s">
        <v>90</v>
      </c>
      <c r="E29" s="21" t="s">
        <v>283</v>
      </c>
      <c r="F29" s="26" t="s">
        <v>55</v>
      </c>
      <c r="G29" s="33" t="s">
        <v>56</v>
      </c>
      <c r="H29" s="28" t="s">
        <v>57</v>
      </c>
      <c r="I29" s="20">
        <v>3</v>
      </c>
      <c r="J29" s="25">
        <v>0</v>
      </c>
      <c r="K29" s="35">
        <v>437.5</v>
      </c>
      <c r="L29" s="37">
        <v>3899</v>
      </c>
      <c r="M29" s="37">
        <v>6651055.5800000001</v>
      </c>
      <c r="N29" s="31">
        <v>1705.83</v>
      </c>
      <c r="O29" s="35">
        <v>99</v>
      </c>
      <c r="P29" s="31">
        <v>7741403.4700000007</v>
      </c>
      <c r="Q29" s="103">
        <v>17694.636502857145</v>
      </c>
      <c r="R29" s="29">
        <v>7926885.0100000007</v>
      </c>
      <c r="S29" s="40">
        <v>18118.594308571432</v>
      </c>
      <c r="T29" s="30">
        <v>5814446.8600000003</v>
      </c>
      <c r="U29" s="22">
        <v>13290.164251428572</v>
      </c>
      <c r="V29" s="22">
        <v>5253543.62</v>
      </c>
      <c r="W29" s="22">
        <v>12008.099702857144</v>
      </c>
      <c r="X29" s="22">
        <v>179534.53999999998</v>
      </c>
      <c r="Y29" s="22">
        <v>410.36466285714283</v>
      </c>
      <c r="Z29" s="22">
        <v>381368.69999999995</v>
      </c>
      <c r="AA29" s="22">
        <v>871.69988571428564</v>
      </c>
      <c r="AB29" s="27">
        <v>796377.28</v>
      </c>
      <c r="AC29" s="37">
        <v>1820.2909257142858</v>
      </c>
      <c r="AD29" s="30">
        <v>1316060.8699999999</v>
      </c>
      <c r="AE29" s="22">
        <v>3008.1391314285711</v>
      </c>
      <c r="AF29" s="22">
        <v>353274.6</v>
      </c>
      <c r="AG29" s="22">
        <v>807.48479999999995</v>
      </c>
      <c r="AH29" s="22">
        <v>937523.82</v>
      </c>
      <c r="AI29" s="22">
        <v>2142.9115885714286</v>
      </c>
      <c r="AJ29" s="22">
        <v>25262.45</v>
      </c>
      <c r="AK29" s="22">
        <v>57.742742857142858</v>
      </c>
      <c r="AL29" s="29">
        <v>-185481.54</v>
      </c>
      <c r="AM29" s="103">
        <v>-423.95780571428571</v>
      </c>
      <c r="AN29" s="30">
        <v>8058963.3300000001</v>
      </c>
      <c r="AO29" s="22">
        <v>18420.487611428573</v>
      </c>
      <c r="AP29" s="22">
        <v>6588814.3300000001</v>
      </c>
      <c r="AQ29" s="22">
        <v>15060.14704</v>
      </c>
      <c r="AR29" s="22">
        <v>1467713</v>
      </c>
      <c r="AS29" s="22">
        <v>3354.7725714285716</v>
      </c>
      <c r="AT29" s="22">
        <v>1470149</v>
      </c>
      <c r="AU29" s="22">
        <v>3360.3405714285714</v>
      </c>
      <c r="AV29" s="22">
        <v>315123.86</v>
      </c>
      <c r="AW29" s="22">
        <v>720.28310857142856</v>
      </c>
      <c r="AX29" s="22">
        <v>317559.8599999994</v>
      </c>
      <c r="AY29" s="56">
        <v>725.85110857142718</v>
      </c>
      <c r="AZ29" s="32">
        <v>-5.8207660913467407E-10</v>
      </c>
      <c r="BA29" s="21" t="s">
        <v>62</v>
      </c>
      <c r="BB29" s="21"/>
      <c r="BC29" s="24" t="s">
        <v>275</v>
      </c>
      <c r="BD29" s="15">
        <v>0</v>
      </c>
      <c r="BE29" s="123">
        <v>43754.501493055555</v>
      </c>
    </row>
    <row r="30" spans="1:57" x14ac:dyDescent="0.2">
      <c r="A30" s="20">
        <v>49</v>
      </c>
      <c r="B30" s="25">
        <v>21</v>
      </c>
      <c r="C30" s="91" t="s">
        <v>91</v>
      </c>
      <c r="D30" s="28" t="s">
        <v>92</v>
      </c>
      <c r="E30" s="21" t="s">
        <v>283</v>
      </c>
      <c r="F30" s="26" t="s">
        <v>55</v>
      </c>
      <c r="G30" s="33" t="s">
        <v>65</v>
      </c>
      <c r="H30" s="28" t="s">
        <v>66</v>
      </c>
      <c r="I30" s="20">
        <v>1</v>
      </c>
      <c r="J30" s="25">
        <v>0</v>
      </c>
      <c r="K30" s="35">
        <v>91</v>
      </c>
      <c r="L30" s="37">
        <v>1126</v>
      </c>
      <c r="M30" s="37">
        <v>3658648.4</v>
      </c>
      <c r="N30" s="31">
        <v>3249.24</v>
      </c>
      <c r="O30" s="35">
        <v>53</v>
      </c>
      <c r="P30" s="31">
        <v>1659264.3499999999</v>
      </c>
      <c r="Q30" s="103">
        <v>18233.674175824173</v>
      </c>
      <c r="R30" s="29">
        <v>1648185.69</v>
      </c>
      <c r="S30" s="40">
        <v>18111.930659340658</v>
      </c>
      <c r="T30" s="30">
        <v>935986.89</v>
      </c>
      <c r="U30" s="22">
        <v>10285.57021978022</v>
      </c>
      <c r="V30" s="22">
        <v>823013</v>
      </c>
      <c r="W30" s="22">
        <v>9044.0989010989015</v>
      </c>
      <c r="X30" s="22">
        <v>30880.98</v>
      </c>
      <c r="Y30" s="22">
        <v>339.35142857142858</v>
      </c>
      <c r="Z30" s="22">
        <v>82092.91</v>
      </c>
      <c r="AA30" s="22">
        <v>902.11989010989009</v>
      </c>
      <c r="AB30" s="27">
        <v>258897.9</v>
      </c>
      <c r="AC30" s="37">
        <v>2845.0318681318681</v>
      </c>
      <c r="AD30" s="30">
        <v>453300.89999999997</v>
      </c>
      <c r="AE30" s="22">
        <v>4981.3285714285712</v>
      </c>
      <c r="AF30" s="22">
        <v>170341</v>
      </c>
      <c r="AG30" s="22">
        <v>1871.8791208791208</v>
      </c>
      <c r="AH30" s="22">
        <v>263209.84999999998</v>
      </c>
      <c r="AI30" s="22">
        <v>2892.4159340659339</v>
      </c>
      <c r="AJ30" s="22">
        <v>19750.05</v>
      </c>
      <c r="AK30" s="22">
        <v>217.03351648351648</v>
      </c>
      <c r="AL30" s="29">
        <v>11078.66</v>
      </c>
      <c r="AM30" s="103">
        <v>121.74351648351649</v>
      </c>
      <c r="AN30" s="30">
        <v>1746977.15</v>
      </c>
      <c r="AO30" s="22">
        <v>19197.551098901098</v>
      </c>
      <c r="AP30" s="22">
        <v>1965842.15</v>
      </c>
      <c r="AQ30" s="22">
        <v>21602.660989010987</v>
      </c>
      <c r="AR30" s="22">
        <v>-184829</v>
      </c>
      <c r="AS30" s="22">
        <v>-2031.0879120879122</v>
      </c>
      <c r="AT30" s="22">
        <v>-218865</v>
      </c>
      <c r="AU30" s="22">
        <v>-2405.1098901098903</v>
      </c>
      <c r="AV30" s="22">
        <v>121748.8</v>
      </c>
      <c r="AW30" s="22">
        <v>1337.8989010989012</v>
      </c>
      <c r="AX30" s="22">
        <v>87712.800000000047</v>
      </c>
      <c r="AY30" s="56">
        <v>963.87692307692362</v>
      </c>
      <c r="AZ30" s="32">
        <v>4.3655745685100555E-11</v>
      </c>
      <c r="BA30" s="21" t="s">
        <v>55</v>
      </c>
      <c r="BB30" s="21"/>
      <c r="BC30" s="24" t="s">
        <v>275</v>
      </c>
      <c r="BD30" s="15">
        <v>0</v>
      </c>
      <c r="BE30" s="123">
        <v>43754.501493055555</v>
      </c>
    </row>
    <row r="31" spans="1:57" x14ac:dyDescent="0.2">
      <c r="A31" s="20">
        <v>227</v>
      </c>
      <c r="B31" s="25">
        <v>227</v>
      </c>
      <c r="C31" s="91" t="s">
        <v>271</v>
      </c>
      <c r="D31" s="28" t="s">
        <v>272</v>
      </c>
      <c r="E31" s="21" t="s">
        <v>283</v>
      </c>
      <c r="F31" s="26" t="s">
        <v>55</v>
      </c>
      <c r="G31" s="33" t="s">
        <v>65</v>
      </c>
      <c r="H31" s="28" t="s">
        <v>66</v>
      </c>
      <c r="I31" s="20">
        <v>1</v>
      </c>
      <c r="J31" s="25">
        <v>0</v>
      </c>
      <c r="K31" s="35">
        <v>151</v>
      </c>
      <c r="L31" s="37">
        <v>1684</v>
      </c>
      <c r="M31" s="37">
        <v>3950520.15</v>
      </c>
      <c r="N31" s="31">
        <v>2345.91</v>
      </c>
      <c r="O31" s="35">
        <v>55</v>
      </c>
      <c r="P31" s="31">
        <v>2303567.31</v>
      </c>
      <c r="Q31" s="103">
        <v>15255.412649006623</v>
      </c>
      <c r="R31" s="29">
        <v>2367752.69</v>
      </c>
      <c r="S31" s="40">
        <v>15680.481390728477</v>
      </c>
      <c r="T31" s="30">
        <v>1687170.4</v>
      </c>
      <c r="U31" s="22">
        <v>11173.313907284768</v>
      </c>
      <c r="V31" s="22">
        <v>1520361.9</v>
      </c>
      <c r="W31" s="22">
        <v>10068.621854304634</v>
      </c>
      <c r="X31" s="22">
        <v>79198.2</v>
      </c>
      <c r="Y31" s="22">
        <v>524.49139072847686</v>
      </c>
      <c r="Z31" s="22">
        <v>87610.3</v>
      </c>
      <c r="AA31" s="22">
        <v>580.20066225165567</v>
      </c>
      <c r="AB31" s="27">
        <v>189752.75</v>
      </c>
      <c r="AC31" s="37">
        <v>1256.6407284768211</v>
      </c>
      <c r="AD31" s="30">
        <v>490829.54000000004</v>
      </c>
      <c r="AE31" s="22">
        <v>3250.5267549668874</v>
      </c>
      <c r="AF31" s="22">
        <v>153389.4</v>
      </c>
      <c r="AG31" s="22">
        <v>1015.8238410596026</v>
      </c>
      <c r="AH31" s="22">
        <v>337440.14</v>
      </c>
      <c r="AI31" s="22">
        <v>2234.7029139072847</v>
      </c>
      <c r="AJ31" s="22">
        <v>0</v>
      </c>
      <c r="AK31" s="22">
        <v>0</v>
      </c>
      <c r="AL31" s="29">
        <v>-64185.37999999999</v>
      </c>
      <c r="AM31" s="103">
        <v>-425.06874172185422</v>
      </c>
      <c r="AN31" s="30">
        <v>2364710.41</v>
      </c>
      <c r="AO31" s="22">
        <v>15660.333841059604</v>
      </c>
      <c r="AP31" s="22">
        <v>2186003.41</v>
      </c>
      <c r="AQ31" s="22">
        <v>14476.843774834439</v>
      </c>
      <c r="AR31" s="22">
        <v>228814</v>
      </c>
      <c r="AS31" s="22">
        <v>1515.3245033112582</v>
      </c>
      <c r="AT31" s="22">
        <v>178707</v>
      </c>
      <c r="AU31" s="22">
        <v>1183.4900662251655</v>
      </c>
      <c r="AV31" s="22">
        <v>111250.1</v>
      </c>
      <c r="AW31" s="22">
        <v>736.75562913907288</v>
      </c>
      <c r="AX31" s="22">
        <v>61143.100000000093</v>
      </c>
      <c r="AY31" s="56">
        <v>404.92119205298076</v>
      </c>
      <c r="AZ31" s="32">
        <v>8.7311491370201111E-11</v>
      </c>
      <c r="BA31" s="21" t="s">
        <v>62</v>
      </c>
      <c r="BB31" s="21"/>
      <c r="BC31" s="24" t="s">
        <v>275</v>
      </c>
      <c r="BD31" s="15">
        <v>0</v>
      </c>
      <c r="BE31" s="123">
        <v>43754.501493055555</v>
      </c>
    </row>
    <row r="32" spans="1:57" x14ac:dyDescent="0.2">
      <c r="A32" s="20">
        <v>52</v>
      </c>
      <c r="B32" s="25">
        <v>24</v>
      </c>
      <c r="C32" s="91" t="s">
        <v>93</v>
      </c>
      <c r="D32" s="28" t="s">
        <v>94</v>
      </c>
      <c r="E32" s="21" t="s">
        <v>283</v>
      </c>
      <c r="F32" s="26" t="s">
        <v>55</v>
      </c>
      <c r="G32" s="33" t="s">
        <v>60</v>
      </c>
      <c r="H32" s="28" t="s">
        <v>61</v>
      </c>
      <c r="I32" s="20">
        <v>2</v>
      </c>
      <c r="J32" s="25">
        <v>0</v>
      </c>
      <c r="K32" s="35">
        <v>121</v>
      </c>
      <c r="L32" s="37">
        <v>3540</v>
      </c>
      <c r="M32" s="37">
        <v>8710442.5800000001</v>
      </c>
      <c r="N32" s="31">
        <v>2460.5700000000002</v>
      </c>
      <c r="O32" s="35">
        <v>34</v>
      </c>
      <c r="P32" s="31">
        <v>2600965.83</v>
      </c>
      <c r="Q32" s="103">
        <v>21495.585371900826</v>
      </c>
      <c r="R32" s="29">
        <v>2677588.73</v>
      </c>
      <c r="S32" s="40">
        <v>22128.832479338842</v>
      </c>
      <c r="T32" s="30">
        <v>2030069.98</v>
      </c>
      <c r="U32" s="22">
        <v>16777.437851239669</v>
      </c>
      <c r="V32" s="22">
        <v>1805349.5</v>
      </c>
      <c r="W32" s="22">
        <v>14920.243801652892</v>
      </c>
      <c r="X32" s="22">
        <v>97178.43</v>
      </c>
      <c r="Y32" s="22">
        <v>803.12752066115695</v>
      </c>
      <c r="Z32" s="22">
        <v>127542.05</v>
      </c>
      <c r="AA32" s="22">
        <v>1054.0665289256199</v>
      </c>
      <c r="AB32" s="27">
        <v>215546.84999999998</v>
      </c>
      <c r="AC32" s="37">
        <v>1781.3789256198345</v>
      </c>
      <c r="AD32" s="30">
        <v>431971.9</v>
      </c>
      <c r="AE32" s="22">
        <v>3570.0157024793389</v>
      </c>
      <c r="AF32" s="22">
        <v>150000</v>
      </c>
      <c r="AG32" s="22">
        <v>1239.6694214876034</v>
      </c>
      <c r="AH32" s="22">
        <v>281971.90000000002</v>
      </c>
      <c r="AI32" s="22">
        <v>2330.3462809917355</v>
      </c>
      <c r="AJ32" s="22">
        <v>0</v>
      </c>
      <c r="AK32" s="22">
        <v>0</v>
      </c>
      <c r="AL32" s="29">
        <v>-76622.899999999994</v>
      </c>
      <c r="AM32" s="103">
        <v>-633.24710743801643</v>
      </c>
      <c r="AN32" s="30">
        <v>2664327.75</v>
      </c>
      <c r="AO32" s="22">
        <v>22019.237603305784</v>
      </c>
      <c r="AP32" s="22">
        <v>2991161.75</v>
      </c>
      <c r="AQ32" s="22">
        <v>24720.345041322315</v>
      </c>
      <c r="AR32" s="22">
        <v>-301837</v>
      </c>
      <c r="AS32" s="22">
        <v>-2494.5206611570247</v>
      </c>
      <c r="AT32" s="22">
        <v>-326834</v>
      </c>
      <c r="AU32" s="22">
        <v>-2701.1074380165287</v>
      </c>
      <c r="AV32" s="22">
        <v>88358.92</v>
      </c>
      <c r="AW32" s="22">
        <v>730.23900826446277</v>
      </c>
      <c r="AX32" s="22">
        <v>63361.919999999925</v>
      </c>
      <c r="AY32" s="56">
        <v>523.65223140495812</v>
      </c>
      <c r="AZ32" s="32">
        <v>-7.2759576141834259E-11</v>
      </c>
      <c r="BA32" s="21" t="s">
        <v>62</v>
      </c>
      <c r="BB32" s="21"/>
      <c r="BC32" s="24" t="s">
        <v>275</v>
      </c>
      <c r="BD32" s="15">
        <v>0</v>
      </c>
      <c r="BE32" s="123">
        <v>43754.501493055555</v>
      </c>
    </row>
    <row r="33" spans="1:57" x14ac:dyDescent="0.2">
      <c r="A33" s="20">
        <v>18</v>
      </c>
      <c r="B33" s="25">
        <v>25</v>
      </c>
      <c r="C33" s="91" t="s">
        <v>95</v>
      </c>
      <c r="D33" s="28" t="s">
        <v>96</v>
      </c>
      <c r="E33" s="21" t="s">
        <v>283</v>
      </c>
      <c r="F33" s="26" t="s">
        <v>55</v>
      </c>
      <c r="G33" s="33" t="s">
        <v>56</v>
      </c>
      <c r="H33" s="28" t="s">
        <v>57</v>
      </c>
      <c r="I33" s="20">
        <v>3</v>
      </c>
      <c r="J33" s="25">
        <v>0</v>
      </c>
      <c r="K33" s="35">
        <v>557</v>
      </c>
      <c r="L33" s="37">
        <v>4732</v>
      </c>
      <c r="M33" s="37">
        <v>8825058.4499999993</v>
      </c>
      <c r="N33" s="31">
        <v>1864.97</v>
      </c>
      <c r="O33" s="35">
        <v>100</v>
      </c>
      <c r="P33" s="31">
        <v>9478097.6800000016</v>
      </c>
      <c r="Q33" s="103">
        <v>17016.333357271098</v>
      </c>
      <c r="R33" s="29">
        <v>10038998.620000001</v>
      </c>
      <c r="S33" s="40">
        <v>18023.336840215441</v>
      </c>
      <c r="T33" s="30">
        <v>6941835.9700000007</v>
      </c>
      <c r="U33" s="22">
        <v>12462.901202872532</v>
      </c>
      <c r="V33" s="22">
        <v>5995942.9199999999</v>
      </c>
      <c r="W33" s="22">
        <v>10764.709012567324</v>
      </c>
      <c r="X33" s="22">
        <v>223006.47999999998</v>
      </c>
      <c r="Y33" s="22">
        <v>400.37070017953317</v>
      </c>
      <c r="Z33" s="22">
        <v>722886.57</v>
      </c>
      <c r="AA33" s="22">
        <v>1297.8214901256731</v>
      </c>
      <c r="AB33" s="27">
        <v>1056962.92</v>
      </c>
      <c r="AC33" s="37">
        <v>1897.5994973070017</v>
      </c>
      <c r="AD33" s="30">
        <v>2040199.73</v>
      </c>
      <c r="AE33" s="22">
        <v>3662.8361400359067</v>
      </c>
      <c r="AF33" s="22">
        <v>736875</v>
      </c>
      <c r="AG33" s="22">
        <v>1322.9353680430879</v>
      </c>
      <c r="AH33" s="22">
        <v>1188989.28</v>
      </c>
      <c r="AI33" s="22">
        <v>2134.6306642728905</v>
      </c>
      <c r="AJ33" s="22">
        <v>114335.45</v>
      </c>
      <c r="AK33" s="22">
        <v>205.27010771992818</v>
      </c>
      <c r="AL33" s="29">
        <v>-560900.94000000006</v>
      </c>
      <c r="AM33" s="103">
        <v>-1007.0034829443448</v>
      </c>
      <c r="AN33" s="30">
        <v>9851756.9000000004</v>
      </c>
      <c r="AO33" s="22">
        <v>17687.175763016159</v>
      </c>
      <c r="AP33" s="22">
        <v>8827771.9000000004</v>
      </c>
      <c r="AQ33" s="22">
        <v>15848.782585278277</v>
      </c>
      <c r="AR33" s="22">
        <v>750791</v>
      </c>
      <c r="AS33" s="22">
        <v>1347.9192100538601</v>
      </c>
      <c r="AT33" s="22">
        <v>1023985</v>
      </c>
      <c r="AU33" s="22">
        <v>1838.3931777378816</v>
      </c>
      <c r="AV33" s="22">
        <v>100465.22</v>
      </c>
      <c r="AW33" s="22">
        <v>180.3684380610413</v>
      </c>
      <c r="AX33" s="22">
        <v>373659.21999999881</v>
      </c>
      <c r="AY33" s="56">
        <v>670.84240574506066</v>
      </c>
      <c r="AZ33" s="32">
        <v>-1.1932570487260818E-9</v>
      </c>
      <c r="BA33" s="21" t="s">
        <v>62</v>
      </c>
      <c r="BB33" s="21"/>
      <c r="BC33" s="24" t="s">
        <v>275</v>
      </c>
      <c r="BD33" s="15">
        <v>0</v>
      </c>
      <c r="BE33" s="123">
        <v>43754.501493055555</v>
      </c>
    </row>
    <row r="34" spans="1:57" x14ac:dyDescent="0.2">
      <c r="A34" s="20">
        <v>53</v>
      </c>
      <c r="B34" s="25">
        <v>26</v>
      </c>
      <c r="C34" s="91" t="s">
        <v>97</v>
      </c>
      <c r="D34" s="28" t="s">
        <v>98</v>
      </c>
      <c r="E34" s="21" t="s">
        <v>283</v>
      </c>
      <c r="F34" s="26" t="s">
        <v>55</v>
      </c>
      <c r="G34" s="33" t="s">
        <v>56</v>
      </c>
      <c r="H34" s="28" t="s">
        <v>57</v>
      </c>
      <c r="I34" s="20">
        <v>3</v>
      </c>
      <c r="J34" s="25">
        <v>0</v>
      </c>
      <c r="K34" s="35">
        <v>543.5</v>
      </c>
      <c r="L34" s="37">
        <v>4106</v>
      </c>
      <c r="M34" s="37">
        <v>6782317.3799999999</v>
      </c>
      <c r="N34" s="31">
        <v>1651.8</v>
      </c>
      <c r="O34" s="35">
        <v>100</v>
      </c>
      <c r="P34" s="31">
        <v>9980734</v>
      </c>
      <c r="Q34" s="103">
        <v>18363.816007359706</v>
      </c>
      <c r="R34" s="29">
        <v>10153165.02</v>
      </c>
      <c r="S34" s="40">
        <v>18681.07639374425</v>
      </c>
      <c r="T34" s="30">
        <v>6879972.4799999995</v>
      </c>
      <c r="U34" s="22">
        <v>12658.6430174793</v>
      </c>
      <c r="V34" s="22">
        <v>6002222.4500000002</v>
      </c>
      <c r="W34" s="22">
        <v>11043.647562097516</v>
      </c>
      <c r="X34" s="22">
        <v>165909.22</v>
      </c>
      <c r="Y34" s="22">
        <v>305.26075436982524</v>
      </c>
      <c r="Z34" s="22">
        <v>711840.80999999994</v>
      </c>
      <c r="AA34" s="22">
        <v>1309.7347010119595</v>
      </c>
      <c r="AB34" s="27">
        <v>977380.31999999983</v>
      </c>
      <c r="AC34" s="37">
        <v>1798.3078564857403</v>
      </c>
      <c r="AD34" s="30">
        <v>2295812.2200000002</v>
      </c>
      <c r="AE34" s="22">
        <v>4224.1255197792088</v>
      </c>
      <c r="AF34" s="22">
        <v>959593</v>
      </c>
      <c r="AG34" s="22">
        <v>1765.5804967801289</v>
      </c>
      <c r="AH34" s="22">
        <v>1248890.3700000001</v>
      </c>
      <c r="AI34" s="22">
        <v>2297.8663661453543</v>
      </c>
      <c r="AJ34" s="22">
        <v>87328.85</v>
      </c>
      <c r="AK34" s="22">
        <v>160.67865685372587</v>
      </c>
      <c r="AL34" s="29">
        <v>-172431.02</v>
      </c>
      <c r="AM34" s="103">
        <v>-317.26038638454457</v>
      </c>
      <c r="AN34" s="30">
        <v>10026815.390000001</v>
      </c>
      <c r="AO34" s="22">
        <v>18448.602373505062</v>
      </c>
      <c r="AP34" s="22">
        <v>6785232.3899999997</v>
      </c>
      <c r="AQ34" s="22">
        <v>12484.328224471021</v>
      </c>
      <c r="AR34" s="22">
        <v>3509430</v>
      </c>
      <c r="AS34" s="22">
        <v>6457.092916283349</v>
      </c>
      <c r="AT34" s="22">
        <v>3241583</v>
      </c>
      <c r="AU34" s="22">
        <v>5964.2741490340386</v>
      </c>
      <c r="AV34" s="22">
        <v>313928.39</v>
      </c>
      <c r="AW34" s="22">
        <v>577.60513339466422</v>
      </c>
      <c r="AX34" s="22">
        <v>46081.390000000596</v>
      </c>
      <c r="AY34" s="56">
        <v>84.786366145355288</v>
      </c>
      <c r="AZ34" s="32">
        <v>5.8207660913467407E-10</v>
      </c>
      <c r="BA34" s="21" t="s">
        <v>62</v>
      </c>
      <c r="BB34" s="21"/>
      <c r="BC34" s="24" t="s">
        <v>275</v>
      </c>
      <c r="BD34" s="15">
        <v>0</v>
      </c>
      <c r="BE34" s="123">
        <v>43754.501493055555</v>
      </c>
    </row>
    <row r="35" spans="1:57" x14ac:dyDescent="0.2">
      <c r="A35" s="20">
        <v>55</v>
      </c>
      <c r="B35" s="25">
        <v>27</v>
      </c>
      <c r="C35" s="91" t="s">
        <v>99</v>
      </c>
      <c r="D35" s="28" t="s">
        <v>100</v>
      </c>
      <c r="E35" s="21" t="s">
        <v>283</v>
      </c>
      <c r="F35" s="26" t="s">
        <v>55</v>
      </c>
      <c r="G35" s="33" t="s">
        <v>65</v>
      </c>
      <c r="H35" s="28" t="s">
        <v>66</v>
      </c>
      <c r="I35" s="20">
        <v>1</v>
      </c>
      <c r="J35" s="25">
        <v>0</v>
      </c>
      <c r="K35" s="35">
        <v>227</v>
      </c>
      <c r="L35" s="37">
        <v>3454</v>
      </c>
      <c r="M35" s="37">
        <v>10693749.76</v>
      </c>
      <c r="N35" s="31">
        <v>3096.04</v>
      </c>
      <c r="O35" s="35">
        <v>45</v>
      </c>
      <c r="P35" s="31">
        <v>3403072.72</v>
      </c>
      <c r="Q35" s="103">
        <v>14991.509779735683</v>
      </c>
      <c r="R35" s="29">
        <v>3684830.95</v>
      </c>
      <c r="S35" s="40">
        <v>16232.735462555067</v>
      </c>
      <c r="T35" s="30">
        <v>2496990.5500000003</v>
      </c>
      <c r="U35" s="22">
        <v>10999.958370044054</v>
      </c>
      <c r="V35" s="22">
        <v>2206534.3000000003</v>
      </c>
      <c r="W35" s="22">
        <v>9720.4154185022035</v>
      </c>
      <c r="X35" s="22">
        <v>100511.89</v>
      </c>
      <c r="Y35" s="22">
        <v>442.78365638766519</v>
      </c>
      <c r="Z35" s="22">
        <v>189944.36000000002</v>
      </c>
      <c r="AA35" s="22">
        <v>836.75929515418511</v>
      </c>
      <c r="AB35" s="27">
        <v>495755.5</v>
      </c>
      <c r="AC35" s="37">
        <v>2183.9449339207049</v>
      </c>
      <c r="AD35" s="30">
        <v>692084.9</v>
      </c>
      <c r="AE35" s="22">
        <v>3048.8321585903086</v>
      </c>
      <c r="AF35" s="22">
        <v>272800</v>
      </c>
      <c r="AG35" s="22">
        <v>1201.7621145374449</v>
      </c>
      <c r="AH35" s="22">
        <v>407273.8</v>
      </c>
      <c r="AI35" s="22">
        <v>1794.1577092511013</v>
      </c>
      <c r="AJ35" s="22">
        <v>12011.1</v>
      </c>
      <c r="AK35" s="22">
        <v>52.912334801762114</v>
      </c>
      <c r="AL35" s="29">
        <v>-281758.23000000004</v>
      </c>
      <c r="AM35" s="103">
        <v>-1241.2256828193833</v>
      </c>
      <c r="AN35" s="30">
        <v>4043576.29</v>
      </c>
      <c r="AO35" s="22">
        <v>17813.111409691632</v>
      </c>
      <c r="AP35" s="22">
        <v>4885409.29</v>
      </c>
      <c r="AQ35" s="22">
        <v>21521.626828193832</v>
      </c>
      <c r="AR35" s="22">
        <v>-841833</v>
      </c>
      <c r="AS35" s="22">
        <v>-3708.5154185022025</v>
      </c>
      <c r="AT35" s="22">
        <v>-841833</v>
      </c>
      <c r="AU35" s="22">
        <v>-3708.5154185022025</v>
      </c>
      <c r="AV35" s="22">
        <v>640503.56999999995</v>
      </c>
      <c r="AW35" s="22">
        <v>2821.6016299559469</v>
      </c>
      <c r="AX35" s="22">
        <v>640503.56999999983</v>
      </c>
      <c r="AY35" s="56">
        <v>2821.6016299559465</v>
      </c>
      <c r="AZ35" s="32">
        <v>-1.1641532182693481E-10</v>
      </c>
      <c r="BA35" s="21" t="s">
        <v>62</v>
      </c>
      <c r="BB35" s="21"/>
      <c r="BC35" s="24" t="s">
        <v>275</v>
      </c>
      <c r="BD35" s="15">
        <v>1</v>
      </c>
      <c r="BE35" s="123">
        <v>43754.501493055555</v>
      </c>
    </row>
    <row r="36" spans="1:57" x14ac:dyDescent="0.2">
      <c r="A36" s="20">
        <v>54</v>
      </c>
      <c r="B36" s="25">
        <v>28</v>
      </c>
      <c r="C36" s="91" t="s">
        <v>101</v>
      </c>
      <c r="D36" s="28" t="s">
        <v>100</v>
      </c>
      <c r="E36" s="21" t="s">
        <v>283</v>
      </c>
      <c r="F36" s="26" t="s">
        <v>55</v>
      </c>
      <c r="G36" s="33" t="s">
        <v>60</v>
      </c>
      <c r="H36" s="28" t="s">
        <v>61</v>
      </c>
      <c r="I36" s="20">
        <v>2</v>
      </c>
      <c r="J36" s="25">
        <v>0</v>
      </c>
      <c r="K36" s="35">
        <v>109</v>
      </c>
      <c r="L36" s="37">
        <v>4772</v>
      </c>
      <c r="M36" s="37">
        <v>16227794.859999999</v>
      </c>
      <c r="N36" s="31">
        <v>3400.62</v>
      </c>
      <c r="O36" s="35">
        <v>31</v>
      </c>
      <c r="P36" s="31">
        <v>2869952.4600000004</v>
      </c>
      <c r="Q36" s="103">
        <v>26329.839082568811</v>
      </c>
      <c r="R36" s="29">
        <v>3196905.4600000004</v>
      </c>
      <c r="S36" s="40">
        <v>29329.40788990826</v>
      </c>
      <c r="T36" s="30">
        <v>2496183.8600000003</v>
      </c>
      <c r="U36" s="22">
        <v>22900.76935779817</v>
      </c>
      <c r="V36" s="22">
        <v>2046136</v>
      </c>
      <c r="W36" s="22">
        <v>18771.889908256882</v>
      </c>
      <c r="X36" s="22">
        <v>162034.87</v>
      </c>
      <c r="Y36" s="22">
        <v>1486.5584403669725</v>
      </c>
      <c r="Z36" s="22">
        <v>288012.99</v>
      </c>
      <c r="AA36" s="22">
        <v>2642.3210091743117</v>
      </c>
      <c r="AB36" s="27">
        <v>347020.15</v>
      </c>
      <c r="AC36" s="37">
        <v>3183.6711009174314</v>
      </c>
      <c r="AD36" s="30">
        <v>353701.45</v>
      </c>
      <c r="AE36" s="22">
        <v>3244.9674311926606</v>
      </c>
      <c r="AF36" s="22">
        <v>61900</v>
      </c>
      <c r="AG36" s="22">
        <v>567.88990825688074</v>
      </c>
      <c r="AH36" s="22">
        <v>288801.45</v>
      </c>
      <c r="AI36" s="22">
        <v>2649.5545871559634</v>
      </c>
      <c r="AJ36" s="22">
        <v>3000</v>
      </c>
      <c r="AK36" s="22">
        <v>27.522935779816514</v>
      </c>
      <c r="AL36" s="29">
        <v>-326953.00000000006</v>
      </c>
      <c r="AM36" s="103">
        <v>-2999.5688073394499</v>
      </c>
      <c r="AN36" s="30">
        <v>3184802.29</v>
      </c>
      <c r="AO36" s="22">
        <v>29218.369633027523</v>
      </c>
      <c r="AP36" s="22">
        <v>5000418.29</v>
      </c>
      <c r="AQ36" s="22">
        <v>45875.397155963306</v>
      </c>
      <c r="AR36" s="22">
        <v>-1815616</v>
      </c>
      <c r="AS36" s="22">
        <v>-16657.027522935779</v>
      </c>
      <c r="AT36" s="22">
        <v>-1815616</v>
      </c>
      <c r="AU36" s="22">
        <v>-16657.027522935779</v>
      </c>
      <c r="AV36" s="22">
        <v>314849.83</v>
      </c>
      <c r="AW36" s="22">
        <v>2888.5305504587159</v>
      </c>
      <c r="AX36" s="22">
        <v>314849.82999999961</v>
      </c>
      <c r="AY36" s="56">
        <v>2888.5305504587118</v>
      </c>
      <c r="AZ36" s="32">
        <v>-4.0745362639427185E-10</v>
      </c>
      <c r="BA36" s="21" t="s">
        <v>55</v>
      </c>
      <c r="BB36" s="21"/>
      <c r="BC36" s="24" t="s">
        <v>275</v>
      </c>
      <c r="BD36" s="15">
        <v>1</v>
      </c>
      <c r="BE36" s="123">
        <v>43754.501493055555</v>
      </c>
    </row>
    <row r="37" spans="1:57" x14ac:dyDescent="0.2">
      <c r="A37" s="20">
        <v>57</v>
      </c>
      <c r="B37" s="25">
        <v>29</v>
      </c>
      <c r="C37" s="91" t="s">
        <v>102</v>
      </c>
      <c r="D37" s="28" t="s">
        <v>103</v>
      </c>
      <c r="E37" s="21" t="s">
        <v>283</v>
      </c>
      <c r="F37" s="26" t="s">
        <v>55</v>
      </c>
      <c r="G37" s="33" t="s">
        <v>65</v>
      </c>
      <c r="H37" s="28" t="s">
        <v>66</v>
      </c>
      <c r="I37" s="20">
        <v>1</v>
      </c>
      <c r="J37" s="25">
        <v>0</v>
      </c>
      <c r="K37" s="35">
        <v>145.5</v>
      </c>
      <c r="L37" s="37">
        <v>1741</v>
      </c>
      <c r="M37" s="37">
        <v>3198901.15</v>
      </c>
      <c r="N37" s="31">
        <v>1837.39</v>
      </c>
      <c r="O37" s="35">
        <v>55</v>
      </c>
      <c r="P37" s="31">
        <v>2032187.79</v>
      </c>
      <c r="Q37" s="103">
        <v>13966.926391752577</v>
      </c>
      <c r="R37" s="29">
        <v>2095351.7</v>
      </c>
      <c r="S37" s="40">
        <v>14401.042611683848</v>
      </c>
      <c r="T37" s="30">
        <v>1549655.56</v>
      </c>
      <c r="U37" s="22">
        <v>10650.553676975946</v>
      </c>
      <c r="V37" s="22">
        <v>1269536.75</v>
      </c>
      <c r="W37" s="22">
        <v>8725.338487972509</v>
      </c>
      <c r="X37" s="22">
        <v>57769.189999999995</v>
      </c>
      <c r="Y37" s="22">
        <v>397.03910652920956</v>
      </c>
      <c r="Z37" s="22">
        <v>222349.62</v>
      </c>
      <c r="AA37" s="22">
        <v>1528.1760824742269</v>
      </c>
      <c r="AB37" s="27">
        <v>211357.9</v>
      </c>
      <c r="AC37" s="37">
        <v>1452.6316151202748</v>
      </c>
      <c r="AD37" s="30">
        <v>334338.24</v>
      </c>
      <c r="AE37" s="22">
        <v>2297.8573195876288</v>
      </c>
      <c r="AF37" s="22">
        <v>195621.1</v>
      </c>
      <c r="AG37" s="22">
        <v>1344.4749140893471</v>
      </c>
      <c r="AH37" s="22">
        <v>138717.14000000001</v>
      </c>
      <c r="AI37" s="22">
        <v>953.38240549828186</v>
      </c>
      <c r="AJ37" s="22">
        <v>0</v>
      </c>
      <c r="AK37" s="22">
        <v>0</v>
      </c>
      <c r="AL37" s="29">
        <v>-63163.910000000011</v>
      </c>
      <c r="AM37" s="103">
        <v>-434.11621993127153</v>
      </c>
      <c r="AN37" s="30">
        <v>2087266.3</v>
      </c>
      <c r="AO37" s="22">
        <v>14345.472852233677</v>
      </c>
      <c r="AP37" s="22">
        <v>1767364.3</v>
      </c>
      <c r="AQ37" s="22">
        <v>12146.833676975946</v>
      </c>
      <c r="AR37" s="22">
        <v>275076</v>
      </c>
      <c r="AS37" s="22">
        <v>1890.5567010309278</v>
      </c>
      <c r="AT37" s="22">
        <v>319902</v>
      </c>
      <c r="AU37" s="22">
        <v>2198.6391752577319</v>
      </c>
      <c r="AV37" s="22">
        <v>10252.51</v>
      </c>
      <c r="AW37" s="22">
        <v>70.463986254295534</v>
      </c>
      <c r="AX37" s="22">
        <v>55078.510000000009</v>
      </c>
      <c r="AY37" s="56">
        <v>378.5464604810997</v>
      </c>
      <c r="AZ37" s="32">
        <v>9.0949470177292824E-12</v>
      </c>
      <c r="BA37" s="21" t="s">
        <v>62</v>
      </c>
      <c r="BB37" s="21"/>
      <c r="BC37" s="24" t="s">
        <v>275</v>
      </c>
      <c r="BD37" s="15">
        <v>0</v>
      </c>
      <c r="BE37" s="123">
        <v>43754.501493055555</v>
      </c>
    </row>
    <row r="38" spans="1:57" x14ac:dyDescent="0.2">
      <c r="A38" s="20">
        <v>56</v>
      </c>
      <c r="B38" s="25">
        <v>30</v>
      </c>
      <c r="C38" s="91" t="s">
        <v>104</v>
      </c>
      <c r="D38" s="28" t="s">
        <v>103</v>
      </c>
      <c r="E38" s="21" t="s">
        <v>283</v>
      </c>
      <c r="F38" s="26" t="s">
        <v>55</v>
      </c>
      <c r="G38" s="33" t="s">
        <v>60</v>
      </c>
      <c r="H38" s="28" t="s">
        <v>61</v>
      </c>
      <c r="I38" s="20">
        <v>2</v>
      </c>
      <c r="J38" s="25">
        <v>0</v>
      </c>
      <c r="K38" s="35">
        <v>92</v>
      </c>
      <c r="L38" s="37">
        <v>3419</v>
      </c>
      <c r="M38" s="37">
        <v>5840733.2999999998</v>
      </c>
      <c r="N38" s="31">
        <v>1708.31</v>
      </c>
      <c r="O38" s="35">
        <v>33</v>
      </c>
      <c r="P38" s="31">
        <v>2004655.45</v>
      </c>
      <c r="Q38" s="103">
        <v>21789.733152173914</v>
      </c>
      <c r="R38" s="29">
        <v>2071982.88</v>
      </c>
      <c r="S38" s="40">
        <v>22521.553043478259</v>
      </c>
      <c r="T38" s="30">
        <v>1596307.22</v>
      </c>
      <c r="U38" s="22">
        <v>17351.165434782608</v>
      </c>
      <c r="V38" s="22">
        <v>1438507.45</v>
      </c>
      <c r="W38" s="22">
        <v>15635.95054347826</v>
      </c>
      <c r="X38" s="22">
        <v>60591.18</v>
      </c>
      <c r="Y38" s="22">
        <v>658.5997826086957</v>
      </c>
      <c r="Z38" s="22">
        <v>97208.59</v>
      </c>
      <c r="AA38" s="22">
        <v>1056.6151086956522</v>
      </c>
      <c r="AB38" s="27">
        <v>197750.84999999998</v>
      </c>
      <c r="AC38" s="37">
        <v>2149.4657608695647</v>
      </c>
      <c r="AD38" s="30">
        <v>277924.80999999994</v>
      </c>
      <c r="AE38" s="22">
        <v>3020.9218478260864</v>
      </c>
      <c r="AF38" s="22">
        <v>49500</v>
      </c>
      <c r="AG38" s="22">
        <v>538.04347826086962</v>
      </c>
      <c r="AH38" s="22">
        <v>228423.71</v>
      </c>
      <c r="AI38" s="22">
        <v>2482.8664130434781</v>
      </c>
      <c r="AJ38" s="22">
        <v>1.1000000000000001</v>
      </c>
      <c r="AK38" s="22">
        <v>1.1956521739130435E-2</v>
      </c>
      <c r="AL38" s="29">
        <v>-67327.430000000008</v>
      </c>
      <c r="AM38" s="103">
        <v>-731.81989130434795</v>
      </c>
      <c r="AN38" s="30">
        <v>1922318.1</v>
      </c>
      <c r="AO38" s="22">
        <v>20894.761956521739</v>
      </c>
      <c r="AP38" s="22">
        <v>1937147.1</v>
      </c>
      <c r="AQ38" s="22">
        <v>21055.946739130435</v>
      </c>
      <c r="AR38" s="22">
        <v>-71135</v>
      </c>
      <c r="AS38" s="22">
        <v>-773.20652173913038</v>
      </c>
      <c r="AT38" s="22">
        <v>-14829</v>
      </c>
      <c r="AU38" s="22">
        <v>-161.18478260869566</v>
      </c>
      <c r="AV38" s="22">
        <v>-138643.35</v>
      </c>
      <c r="AW38" s="22">
        <v>-1506.9929347826087</v>
      </c>
      <c r="AX38" s="22">
        <v>-82337.34999999986</v>
      </c>
      <c r="AY38" s="56">
        <v>-894.97119565217236</v>
      </c>
      <c r="AZ38" s="32">
        <v>1.4551915228366852E-10</v>
      </c>
      <c r="BA38" s="21" t="s">
        <v>55</v>
      </c>
      <c r="BB38" s="21"/>
      <c r="BC38" s="24" t="s">
        <v>275</v>
      </c>
      <c r="BD38" s="15">
        <v>0</v>
      </c>
      <c r="BE38" s="123">
        <v>43754.501493055555</v>
      </c>
    </row>
    <row r="39" spans="1:57" x14ac:dyDescent="0.2">
      <c r="A39" s="20">
        <v>58</v>
      </c>
      <c r="B39" s="25">
        <v>31</v>
      </c>
      <c r="C39" s="91" t="s">
        <v>105</v>
      </c>
      <c r="D39" s="28" t="s">
        <v>106</v>
      </c>
      <c r="E39" s="21" t="s">
        <v>283</v>
      </c>
      <c r="F39" s="26" t="s">
        <v>55</v>
      </c>
      <c r="G39" s="33" t="s">
        <v>56</v>
      </c>
      <c r="H39" s="28" t="s">
        <v>57</v>
      </c>
      <c r="I39" s="20">
        <v>3</v>
      </c>
      <c r="J39" s="25">
        <v>0</v>
      </c>
      <c r="K39" s="35">
        <v>455</v>
      </c>
      <c r="L39" s="37">
        <v>4357</v>
      </c>
      <c r="M39" s="37">
        <v>9472900.1300000008</v>
      </c>
      <c r="N39" s="31">
        <v>2174.17</v>
      </c>
      <c r="O39" s="35">
        <v>98</v>
      </c>
      <c r="P39" s="31">
        <v>8901618.5099999998</v>
      </c>
      <c r="Q39" s="103">
        <v>19563.996725274726</v>
      </c>
      <c r="R39" s="29">
        <v>9213895.3200000003</v>
      </c>
      <c r="S39" s="40">
        <v>20250.319384615384</v>
      </c>
      <c r="T39" s="30">
        <v>5342956.6899999995</v>
      </c>
      <c r="U39" s="22">
        <v>11742.761956043954</v>
      </c>
      <c r="V39" s="22">
        <v>4767004.5599999996</v>
      </c>
      <c r="W39" s="22">
        <v>10476.933098901098</v>
      </c>
      <c r="X39" s="22">
        <v>259499.59</v>
      </c>
      <c r="Y39" s="22">
        <v>570.32876923076924</v>
      </c>
      <c r="Z39" s="22">
        <v>316452.53999999998</v>
      </c>
      <c r="AA39" s="22">
        <v>695.50008791208791</v>
      </c>
      <c r="AB39" s="27">
        <v>994571.29</v>
      </c>
      <c r="AC39" s="37">
        <v>2185.8709670329672</v>
      </c>
      <c r="AD39" s="30">
        <v>2876367.3400000003</v>
      </c>
      <c r="AE39" s="22">
        <v>6321.686461538462</v>
      </c>
      <c r="AF39" s="22">
        <v>1662200.76</v>
      </c>
      <c r="AG39" s="22">
        <v>3653.1884835164838</v>
      </c>
      <c r="AH39" s="22">
        <v>1132799.6000000001</v>
      </c>
      <c r="AI39" s="22">
        <v>2489.6694505494506</v>
      </c>
      <c r="AJ39" s="22">
        <v>81366.98</v>
      </c>
      <c r="AK39" s="22">
        <v>178.82852747252747</v>
      </c>
      <c r="AL39" s="29">
        <v>-312276.81</v>
      </c>
      <c r="AM39" s="103">
        <v>-686.32265934065936</v>
      </c>
      <c r="AN39" s="30">
        <v>8902919.5099999998</v>
      </c>
      <c r="AO39" s="22">
        <v>19566.856065934066</v>
      </c>
      <c r="AP39" s="22">
        <v>9293572.5099999998</v>
      </c>
      <c r="AQ39" s="22">
        <v>20425.434087912086</v>
      </c>
      <c r="AR39" s="22">
        <v>-390954</v>
      </c>
      <c r="AS39" s="22">
        <v>-859.23956043956048</v>
      </c>
      <c r="AT39" s="22">
        <v>-390653</v>
      </c>
      <c r="AU39" s="22">
        <v>-858.57802197802198</v>
      </c>
      <c r="AV39" s="22">
        <v>1000</v>
      </c>
      <c r="AW39" s="22">
        <v>2.197802197802198</v>
      </c>
      <c r="AX39" s="22">
        <v>1301</v>
      </c>
      <c r="AY39" s="56">
        <v>2.8593406593406594</v>
      </c>
      <c r="AZ39" s="32">
        <v>0</v>
      </c>
      <c r="BA39" s="21" t="s">
        <v>62</v>
      </c>
      <c r="BB39" s="21"/>
      <c r="BC39" s="24" t="s">
        <v>275</v>
      </c>
      <c r="BD39" s="15">
        <v>0</v>
      </c>
      <c r="BE39" s="123">
        <v>43754.501493055555</v>
      </c>
    </row>
    <row r="40" spans="1:57" x14ac:dyDescent="0.2">
      <c r="A40" s="20">
        <v>60</v>
      </c>
      <c r="B40" s="25">
        <v>32</v>
      </c>
      <c r="C40" s="91" t="s">
        <v>107</v>
      </c>
      <c r="D40" s="28" t="s">
        <v>108</v>
      </c>
      <c r="E40" s="21" t="s">
        <v>283</v>
      </c>
      <c r="F40" s="26" t="s">
        <v>55</v>
      </c>
      <c r="G40" s="33" t="s">
        <v>65</v>
      </c>
      <c r="H40" s="28" t="s">
        <v>66</v>
      </c>
      <c r="I40" s="20">
        <v>1</v>
      </c>
      <c r="J40" s="25">
        <v>0</v>
      </c>
      <c r="K40" s="35">
        <v>233.5</v>
      </c>
      <c r="L40" s="37">
        <v>2836</v>
      </c>
      <c r="M40" s="37">
        <v>5335215.8</v>
      </c>
      <c r="N40" s="31">
        <v>1881.24</v>
      </c>
      <c r="O40" s="35">
        <v>63</v>
      </c>
      <c r="P40" s="31">
        <v>3707439.51</v>
      </c>
      <c r="Q40" s="103">
        <v>15877.685267665953</v>
      </c>
      <c r="R40" s="29">
        <v>3807811</v>
      </c>
      <c r="S40" s="40">
        <v>16307.541755888651</v>
      </c>
      <c r="T40" s="30">
        <v>2601625.79</v>
      </c>
      <c r="U40" s="22">
        <v>11141.866338329764</v>
      </c>
      <c r="V40" s="22">
        <v>2451991.7000000002</v>
      </c>
      <c r="W40" s="22">
        <v>10501.035117773021</v>
      </c>
      <c r="X40" s="22">
        <v>76264.09</v>
      </c>
      <c r="Y40" s="22">
        <v>326.61280513918626</v>
      </c>
      <c r="Z40" s="22">
        <v>73370</v>
      </c>
      <c r="AA40" s="22">
        <v>314.2184154175589</v>
      </c>
      <c r="AB40" s="27">
        <v>411185.02</v>
      </c>
      <c r="AC40" s="37">
        <v>1760.9636830835118</v>
      </c>
      <c r="AD40" s="30">
        <v>795000.19000000006</v>
      </c>
      <c r="AE40" s="22">
        <v>3404.7117344753751</v>
      </c>
      <c r="AF40" s="22">
        <v>291637</v>
      </c>
      <c r="AG40" s="22">
        <v>1248.9807280513919</v>
      </c>
      <c r="AH40" s="22">
        <v>466439.79</v>
      </c>
      <c r="AI40" s="22">
        <v>1997.6008137044967</v>
      </c>
      <c r="AJ40" s="22">
        <v>36923.4</v>
      </c>
      <c r="AK40" s="22">
        <v>158.13019271948608</v>
      </c>
      <c r="AL40" s="29">
        <v>-100371.48999999999</v>
      </c>
      <c r="AM40" s="103">
        <v>-429.85648822269803</v>
      </c>
      <c r="AN40" s="30">
        <v>3887632.1</v>
      </c>
      <c r="AO40" s="22">
        <v>16649.388008565311</v>
      </c>
      <c r="AP40" s="22">
        <v>3375147.1</v>
      </c>
      <c r="AQ40" s="22">
        <v>14454.591434689508</v>
      </c>
      <c r="AR40" s="22">
        <v>706087</v>
      </c>
      <c r="AS40" s="22">
        <v>3023.9271948608139</v>
      </c>
      <c r="AT40" s="22">
        <v>512485</v>
      </c>
      <c r="AU40" s="22">
        <v>2194.796573875803</v>
      </c>
      <c r="AV40" s="22">
        <v>373794.59</v>
      </c>
      <c r="AW40" s="22">
        <v>1600.8333618843685</v>
      </c>
      <c r="AX40" s="22">
        <v>180192.59000000032</v>
      </c>
      <c r="AY40" s="56">
        <v>771.70274089935901</v>
      </c>
      <c r="AZ40" s="32">
        <v>2.9103830456733704E-10</v>
      </c>
      <c r="BA40" s="21" t="s">
        <v>55</v>
      </c>
      <c r="BB40" s="21"/>
      <c r="BC40" s="24" t="s">
        <v>275</v>
      </c>
      <c r="BD40" s="15">
        <v>0</v>
      </c>
      <c r="BE40" s="123">
        <v>43754.501493055555</v>
      </c>
    </row>
    <row r="41" spans="1:57" x14ac:dyDescent="0.2">
      <c r="A41" s="20">
        <v>62</v>
      </c>
      <c r="B41" s="25">
        <v>34</v>
      </c>
      <c r="C41" s="91" t="s">
        <v>109</v>
      </c>
      <c r="D41" s="28" t="s">
        <v>110</v>
      </c>
      <c r="E41" s="21" t="s">
        <v>283</v>
      </c>
      <c r="F41" s="26" t="s">
        <v>55</v>
      </c>
      <c r="G41" s="33" t="s">
        <v>56</v>
      </c>
      <c r="H41" s="28" t="s">
        <v>57</v>
      </c>
      <c r="I41" s="20">
        <v>3</v>
      </c>
      <c r="J41" s="25">
        <v>0</v>
      </c>
      <c r="K41" s="35">
        <v>289.5</v>
      </c>
      <c r="L41" s="37">
        <v>2844</v>
      </c>
      <c r="M41" s="37">
        <v>4716227.55</v>
      </c>
      <c r="N41" s="31">
        <v>1658.3</v>
      </c>
      <c r="O41" s="35">
        <v>98</v>
      </c>
      <c r="P41" s="31">
        <v>5103707.01</v>
      </c>
      <c r="Q41" s="103">
        <v>17629.385181347148</v>
      </c>
      <c r="R41" s="29">
        <v>5315672.16</v>
      </c>
      <c r="S41" s="40">
        <v>18361.561865284973</v>
      </c>
      <c r="T41" s="30">
        <v>3654586.1399999997</v>
      </c>
      <c r="U41" s="22">
        <v>12623.786321243522</v>
      </c>
      <c r="V41" s="22">
        <v>3135629.3</v>
      </c>
      <c r="W41" s="22">
        <v>10831.189291882556</v>
      </c>
      <c r="X41" s="22">
        <v>138865.26</v>
      </c>
      <c r="Y41" s="22">
        <v>479.67274611398966</v>
      </c>
      <c r="Z41" s="22">
        <v>380091.58</v>
      </c>
      <c r="AA41" s="22">
        <v>1312.9242832469777</v>
      </c>
      <c r="AB41" s="27">
        <v>575229.41999999993</v>
      </c>
      <c r="AC41" s="37">
        <v>1986.9755440414506</v>
      </c>
      <c r="AD41" s="30">
        <v>1085856.6000000001</v>
      </c>
      <c r="AE41" s="22">
        <v>3750.8</v>
      </c>
      <c r="AF41" s="22">
        <v>622265.15</v>
      </c>
      <c r="AG41" s="22">
        <v>2149.4478411053542</v>
      </c>
      <c r="AH41" s="22">
        <v>459591.45</v>
      </c>
      <c r="AI41" s="22">
        <v>1587.5352331606218</v>
      </c>
      <c r="AJ41" s="22">
        <v>4000</v>
      </c>
      <c r="AK41" s="22">
        <v>13.81692573402418</v>
      </c>
      <c r="AL41" s="29">
        <v>-211965.15000000002</v>
      </c>
      <c r="AM41" s="103">
        <v>-732.1766839378239</v>
      </c>
      <c r="AN41" s="30">
        <v>5052130.0999999996</v>
      </c>
      <c r="AO41" s="22">
        <v>17451.226597582037</v>
      </c>
      <c r="AP41" s="22">
        <v>4616633.0999999996</v>
      </c>
      <c r="AQ41" s="22">
        <v>15946.919170984454</v>
      </c>
      <c r="AR41" s="22">
        <v>500960</v>
      </c>
      <c r="AS41" s="22">
        <v>1730.4317789291883</v>
      </c>
      <c r="AT41" s="22">
        <v>435497</v>
      </c>
      <c r="AU41" s="22">
        <v>1504.307426597582</v>
      </c>
      <c r="AV41" s="22">
        <v>13886.09</v>
      </c>
      <c r="AW41" s="22">
        <v>47.965768566493956</v>
      </c>
      <c r="AX41" s="22">
        <v>-51576.910000000149</v>
      </c>
      <c r="AY41" s="56">
        <v>-178.15858376511278</v>
      </c>
      <c r="AZ41" s="32">
        <v>-1.4915713109076023E-10</v>
      </c>
      <c r="BA41" s="21" t="s">
        <v>62</v>
      </c>
      <c r="BB41" s="21"/>
      <c r="BC41" s="24" t="s">
        <v>275</v>
      </c>
      <c r="BD41" s="15">
        <v>0</v>
      </c>
      <c r="BE41" s="123">
        <v>43754.501493055555</v>
      </c>
    </row>
    <row r="42" spans="1:57" x14ac:dyDescent="0.2">
      <c r="A42" s="20">
        <v>63</v>
      </c>
      <c r="B42" s="25">
        <v>35</v>
      </c>
      <c r="C42" s="91" t="s">
        <v>111</v>
      </c>
      <c r="D42" s="28" t="s">
        <v>112</v>
      </c>
      <c r="E42" s="21" t="s">
        <v>283</v>
      </c>
      <c r="F42" s="26" t="s">
        <v>55</v>
      </c>
      <c r="G42" s="33" t="s">
        <v>65</v>
      </c>
      <c r="H42" s="28" t="s">
        <v>66</v>
      </c>
      <c r="I42" s="20">
        <v>1</v>
      </c>
      <c r="J42" s="25">
        <v>0</v>
      </c>
      <c r="K42" s="35">
        <v>124.5</v>
      </c>
      <c r="L42" s="37">
        <v>1428</v>
      </c>
      <c r="M42" s="37">
        <v>4128559.7</v>
      </c>
      <c r="N42" s="31">
        <v>2891.14</v>
      </c>
      <c r="O42" s="35">
        <v>60</v>
      </c>
      <c r="P42" s="31">
        <v>2356603.48</v>
      </c>
      <c r="Q42" s="103">
        <v>18928.542008032127</v>
      </c>
      <c r="R42" s="29">
        <v>2351519.12</v>
      </c>
      <c r="S42" s="40">
        <v>18887.703775100403</v>
      </c>
      <c r="T42" s="30">
        <v>1436515.5</v>
      </c>
      <c r="U42" s="22">
        <v>11538.277108433735</v>
      </c>
      <c r="V42" s="22">
        <v>1282469.8</v>
      </c>
      <c r="W42" s="22">
        <v>10300.962248995984</v>
      </c>
      <c r="X42" s="22">
        <v>43073.15</v>
      </c>
      <c r="Y42" s="22">
        <v>345.96907630522088</v>
      </c>
      <c r="Z42" s="22">
        <v>110972.55</v>
      </c>
      <c r="AA42" s="22">
        <v>891.34578313253019</v>
      </c>
      <c r="AB42" s="27">
        <v>276550.42000000004</v>
      </c>
      <c r="AC42" s="37">
        <v>2221.2885140562253</v>
      </c>
      <c r="AD42" s="30">
        <v>638453.19999999995</v>
      </c>
      <c r="AE42" s="22">
        <v>5128.1381526104415</v>
      </c>
      <c r="AF42" s="22">
        <v>352000</v>
      </c>
      <c r="AG42" s="22">
        <v>2827.3092369477913</v>
      </c>
      <c r="AH42" s="22">
        <v>286182.09999999998</v>
      </c>
      <c r="AI42" s="22">
        <v>2298.6514056224896</v>
      </c>
      <c r="AJ42" s="22">
        <v>271.10000000000002</v>
      </c>
      <c r="AK42" s="22">
        <v>2.1775100401606426</v>
      </c>
      <c r="AL42" s="29">
        <v>5084.3599999999997</v>
      </c>
      <c r="AM42" s="103">
        <v>40.838232931726907</v>
      </c>
      <c r="AN42" s="30">
        <v>2352969.9300000002</v>
      </c>
      <c r="AO42" s="22">
        <v>18899.35686746988</v>
      </c>
      <c r="AP42" s="22">
        <v>2466233.9300000002</v>
      </c>
      <c r="AQ42" s="22">
        <v>19809.107871485947</v>
      </c>
      <c r="AR42" s="22">
        <v>-109100</v>
      </c>
      <c r="AS42" s="22">
        <v>-876.30522088353416</v>
      </c>
      <c r="AT42" s="22">
        <v>-113264</v>
      </c>
      <c r="AU42" s="22">
        <v>-909.75100401606426</v>
      </c>
      <c r="AV42" s="22">
        <v>530.45000000000005</v>
      </c>
      <c r="AW42" s="22">
        <v>4.2606425702811253</v>
      </c>
      <c r="AX42" s="22">
        <v>-3633.5499999998137</v>
      </c>
      <c r="AY42" s="56">
        <v>-29.185140562247501</v>
      </c>
      <c r="AZ42" s="32">
        <v>1.8621904018800706E-10</v>
      </c>
      <c r="BA42" s="21" t="s">
        <v>62</v>
      </c>
      <c r="BB42" s="21"/>
      <c r="BC42" s="24" t="s">
        <v>275</v>
      </c>
      <c r="BD42" s="15">
        <v>0</v>
      </c>
      <c r="BE42" s="123">
        <v>43754.501493055555</v>
      </c>
    </row>
    <row r="43" spans="1:57" x14ac:dyDescent="0.2">
      <c r="A43" s="20">
        <v>4</v>
      </c>
      <c r="B43" s="25">
        <v>36</v>
      </c>
      <c r="C43" s="91" t="s">
        <v>113</v>
      </c>
      <c r="D43" s="28" t="s">
        <v>114</v>
      </c>
      <c r="E43" s="21" t="s">
        <v>283</v>
      </c>
      <c r="F43" s="26" t="s">
        <v>55</v>
      </c>
      <c r="G43" s="33" t="s">
        <v>65</v>
      </c>
      <c r="H43" s="28" t="s">
        <v>66</v>
      </c>
      <c r="I43" s="20">
        <v>1</v>
      </c>
      <c r="J43" s="25">
        <v>0</v>
      </c>
      <c r="K43" s="35">
        <v>1964.5</v>
      </c>
      <c r="L43" s="37">
        <v>25500</v>
      </c>
      <c r="M43" s="37">
        <v>66338038.829999998</v>
      </c>
      <c r="N43" s="31">
        <v>2601.4899999999998</v>
      </c>
      <c r="O43" s="35">
        <v>51</v>
      </c>
      <c r="P43" s="31">
        <v>33173453.989999998</v>
      </c>
      <c r="Q43" s="103">
        <v>16886.461689997454</v>
      </c>
      <c r="R43" s="29">
        <v>33189951.75</v>
      </c>
      <c r="S43" s="40">
        <v>16894.859633494529</v>
      </c>
      <c r="T43" s="30">
        <v>20500831.789999999</v>
      </c>
      <c r="U43" s="22">
        <v>10435.648658691778</v>
      </c>
      <c r="V43" s="22">
        <v>18251259.75</v>
      </c>
      <c r="W43" s="22">
        <v>9290.5369050649024</v>
      </c>
      <c r="X43" s="22">
        <v>626606.36</v>
      </c>
      <c r="Y43" s="22">
        <v>318.96480529396791</v>
      </c>
      <c r="Z43" s="22">
        <v>1622965.68</v>
      </c>
      <c r="AA43" s="22">
        <v>826.14694833290912</v>
      </c>
      <c r="AB43" s="27">
        <v>3051567.6</v>
      </c>
      <c r="AC43" s="37">
        <v>1553.355866632731</v>
      </c>
      <c r="AD43" s="30">
        <v>9637552.3599999994</v>
      </c>
      <c r="AE43" s="22">
        <v>4905.855108170018</v>
      </c>
      <c r="AF43" s="22">
        <v>6256625.2999999998</v>
      </c>
      <c r="AG43" s="22">
        <v>3184.8436243318911</v>
      </c>
      <c r="AH43" s="22">
        <v>2916185.52</v>
      </c>
      <c r="AI43" s="22">
        <v>1484.4415983710869</v>
      </c>
      <c r="AJ43" s="22">
        <v>464741.54</v>
      </c>
      <c r="AK43" s="22">
        <v>236.56988546703994</v>
      </c>
      <c r="AL43" s="29">
        <v>-16497.760000000137</v>
      </c>
      <c r="AM43" s="103">
        <v>-8.3979434970731166</v>
      </c>
      <c r="AN43" s="30">
        <v>33336498.68</v>
      </c>
      <c r="AO43" s="22">
        <v>16969.457205395775</v>
      </c>
      <c r="AP43" s="22">
        <v>33953990.68</v>
      </c>
      <c r="AQ43" s="22">
        <v>17283.78247900229</v>
      </c>
      <c r="AR43" s="22">
        <v>-617492</v>
      </c>
      <c r="AS43" s="22">
        <v>-314.32527360651568</v>
      </c>
      <c r="AT43" s="22">
        <v>-617492</v>
      </c>
      <c r="AU43" s="22">
        <v>-314.32527360651568</v>
      </c>
      <c r="AV43" s="22">
        <v>163044.69</v>
      </c>
      <c r="AW43" s="22">
        <v>82.99551539832018</v>
      </c>
      <c r="AX43" s="22">
        <v>163044.69000000134</v>
      </c>
      <c r="AY43" s="56">
        <v>82.995515398320862</v>
      </c>
      <c r="AZ43" s="32">
        <v>1.3387762010097504E-9</v>
      </c>
      <c r="BA43" s="21" t="s">
        <v>62</v>
      </c>
      <c r="BB43" s="21"/>
      <c r="BC43" s="24" t="s">
        <v>275</v>
      </c>
      <c r="BD43" s="15">
        <v>1</v>
      </c>
      <c r="BE43" s="123">
        <v>43754.501493055555</v>
      </c>
    </row>
    <row r="44" spans="1:57" x14ac:dyDescent="0.2">
      <c r="A44" s="20">
        <v>20</v>
      </c>
      <c r="B44" s="25">
        <v>37</v>
      </c>
      <c r="C44" s="91" t="s">
        <v>115</v>
      </c>
      <c r="D44" s="28" t="s">
        <v>114</v>
      </c>
      <c r="E44" s="21" t="s">
        <v>283</v>
      </c>
      <c r="F44" s="26" t="s">
        <v>55</v>
      </c>
      <c r="G44" s="33" t="s">
        <v>60</v>
      </c>
      <c r="H44" s="28" t="s">
        <v>61</v>
      </c>
      <c r="I44" s="20">
        <v>2</v>
      </c>
      <c r="J44" s="25">
        <v>0</v>
      </c>
      <c r="K44" s="35">
        <v>890</v>
      </c>
      <c r="L44" s="37">
        <v>33531</v>
      </c>
      <c r="M44" s="37">
        <v>82478809.790000007</v>
      </c>
      <c r="N44" s="31">
        <v>2459.77</v>
      </c>
      <c r="O44" s="35">
        <v>35</v>
      </c>
      <c r="P44" s="31">
        <v>23184119.990000006</v>
      </c>
      <c r="Q44" s="103">
        <v>26049.573022471915</v>
      </c>
      <c r="R44" s="29">
        <v>23273879.940000005</v>
      </c>
      <c r="S44" s="40">
        <v>26150.426898876409</v>
      </c>
      <c r="T44" s="30">
        <v>12930440.470000003</v>
      </c>
      <c r="U44" s="22">
        <v>14528.584797752812</v>
      </c>
      <c r="V44" s="22">
        <v>11395315.600000001</v>
      </c>
      <c r="W44" s="22">
        <v>12803.725393258428</v>
      </c>
      <c r="X44" s="22">
        <v>527303.41</v>
      </c>
      <c r="Y44" s="22">
        <v>592.4757415730337</v>
      </c>
      <c r="Z44" s="22">
        <v>1007821.46</v>
      </c>
      <c r="AA44" s="22">
        <v>1132.3836629213483</v>
      </c>
      <c r="AB44" s="27">
        <v>2091714.2200000002</v>
      </c>
      <c r="AC44" s="37">
        <v>2350.2406966292137</v>
      </c>
      <c r="AD44" s="30">
        <v>8251725.25</v>
      </c>
      <c r="AE44" s="22">
        <v>9271.6014044943822</v>
      </c>
      <c r="AF44" s="22">
        <v>6281084</v>
      </c>
      <c r="AG44" s="22">
        <v>7057.397752808989</v>
      </c>
      <c r="AH44" s="22">
        <v>1970641.25</v>
      </c>
      <c r="AI44" s="22">
        <v>2214.2036516853932</v>
      </c>
      <c r="AJ44" s="22">
        <v>0</v>
      </c>
      <c r="AK44" s="22">
        <v>0</v>
      </c>
      <c r="AL44" s="29">
        <v>-89759.95</v>
      </c>
      <c r="AM44" s="103">
        <v>-100.85387640449437</v>
      </c>
      <c r="AN44" s="30">
        <v>23196064.629999999</v>
      </c>
      <c r="AO44" s="22">
        <v>26062.993966292135</v>
      </c>
      <c r="AP44" s="22">
        <v>28970059.629999999</v>
      </c>
      <c r="AQ44" s="22">
        <v>32550.628797752808</v>
      </c>
      <c r="AR44" s="22">
        <v>-5773995</v>
      </c>
      <c r="AS44" s="22">
        <v>-6487.6348314606739</v>
      </c>
      <c r="AT44" s="22">
        <v>-5773995</v>
      </c>
      <c r="AU44" s="22">
        <v>-6487.6348314606739</v>
      </c>
      <c r="AV44" s="22">
        <v>11944.64</v>
      </c>
      <c r="AW44" s="22">
        <v>13.420943820224718</v>
      </c>
      <c r="AX44" s="22">
        <v>11944.639999993145</v>
      </c>
      <c r="AY44" s="56">
        <v>13.420943820217017</v>
      </c>
      <c r="AZ44" s="32">
        <v>-6.8539520725607872E-9</v>
      </c>
      <c r="BA44" s="21" t="s">
        <v>62</v>
      </c>
      <c r="BB44" s="21"/>
      <c r="BC44" s="24" t="s">
        <v>275</v>
      </c>
      <c r="BD44" s="15">
        <v>1</v>
      </c>
      <c r="BE44" s="123">
        <v>43754.501493055555</v>
      </c>
    </row>
    <row r="45" spans="1:57" x14ac:dyDescent="0.2">
      <c r="A45" s="20">
        <v>146</v>
      </c>
      <c r="B45" s="25">
        <v>38</v>
      </c>
      <c r="C45" s="91" t="s">
        <v>116</v>
      </c>
      <c r="D45" s="28" t="s">
        <v>117</v>
      </c>
      <c r="E45" s="21" t="s">
        <v>283</v>
      </c>
      <c r="F45" s="26" t="s">
        <v>55</v>
      </c>
      <c r="G45" s="33" t="s">
        <v>65</v>
      </c>
      <c r="H45" s="28" t="s">
        <v>66</v>
      </c>
      <c r="I45" s="20">
        <v>1</v>
      </c>
      <c r="J45" s="25">
        <v>0</v>
      </c>
      <c r="K45" s="35">
        <v>121</v>
      </c>
      <c r="L45" s="37">
        <v>1310</v>
      </c>
      <c r="M45" s="37">
        <v>3608406.25</v>
      </c>
      <c r="N45" s="31">
        <v>2754.5</v>
      </c>
      <c r="O45" s="35">
        <v>65</v>
      </c>
      <c r="P45" s="31">
        <v>2068613.1600000001</v>
      </c>
      <c r="Q45" s="103">
        <v>17095.976528925621</v>
      </c>
      <c r="R45" s="29">
        <v>2197068.2200000002</v>
      </c>
      <c r="S45" s="40">
        <v>18157.588595041325</v>
      </c>
      <c r="T45" s="30">
        <v>1564491.12</v>
      </c>
      <c r="U45" s="22">
        <v>12929.678677685952</v>
      </c>
      <c r="V45" s="22">
        <v>1351032.35</v>
      </c>
      <c r="W45" s="22">
        <v>11165.55661157025</v>
      </c>
      <c r="X45" s="22">
        <v>36173.47</v>
      </c>
      <c r="Y45" s="22">
        <v>298.95429752066116</v>
      </c>
      <c r="Z45" s="22">
        <v>177285.3</v>
      </c>
      <c r="AA45" s="22">
        <v>1465.1677685950413</v>
      </c>
      <c r="AB45" s="27">
        <v>289833.7</v>
      </c>
      <c r="AC45" s="37">
        <v>2395.3198347107441</v>
      </c>
      <c r="AD45" s="30">
        <v>342743.39999999997</v>
      </c>
      <c r="AE45" s="22">
        <v>2832.5900826446277</v>
      </c>
      <c r="AF45" s="22">
        <v>237700.1</v>
      </c>
      <c r="AG45" s="22">
        <v>1964.4636363636364</v>
      </c>
      <c r="AH45" s="22">
        <v>91069.95</v>
      </c>
      <c r="AI45" s="22">
        <v>752.64421487603306</v>
      </c>
      <c r="AJ45" s="22">
        <v>13973.35</v>
      </c>
      <c r="AK45" s="22">
        <v>115.48223140495868</v>
      </c>
      <c r="AL45" s="29">
        <v>-128455.06</v>
      </c>
      <c r="AM45" s="103">
        <v>-1061.6120661157024</v>
      </c>
      <c r="AN45" s="30">
        <v>2304552.5</v>
      </c>
      <c r="AO45" s="22">
        <v>19045.888429752067</v>
      </c>
      <c r="AP45" s="22">
        <v>2343499.5</v>
      </c>
      <c r="AQ45" s="22">
        <v>19367.764462809919</v>
      </c>
      <c r="AR45" s="22">
        <v>-36599</v>
      </c>
      <c r="AS45" s="22">
        <v>-302.47107438016531</v>
      </c>
      <c r="AT45" s="22">
        <v>-38947</v>
      </c>
      <c r="AU45" s="22">
        <v>-321.87603305785126</v>
      </c>
      <c r="AV45" s="22">
        <v>238287.34</v>
      </c>
      <c r="AW45" s="22">
        <v>1969.3168595041323</v>
      </c>
      <c r="AX45" s="22">
        <v>235939.33999999985</v>
      </c>
      <c r="AY45" s="56">
        <v>1949.9119008264452</v>
      </c>
      <c r="AZ45" s="32">
        <v>-1.4551915228366852E-10</v>
      </c>
      <c r="BA45" s="21" t="s">
        <v>55</v>
      </c>
      <c r="BB45" s="21"/>
      <c r="BC45" s="24" t="s">
        <v>275</v>
      </c>
      <c r="BD45" s="15">
        <v>0</v>
      </c>
      <c r="BE45" s="123">
        <v>43754.501493055555</v>
      </c>
    </row>
    <row r="46" spans="1:57" x14ac:dyDescent="0.2">
      <c r="A46" s="20">
        <v>65</v>
      </c>
      <c r="B46" s="25">
        <v>40</v>
      </c>
      <c r="C46" s="91" t="s">
        <v>118</v>
      </c>
      <c r="D46" s="28" t="s">
        <v>119</v>
      </c>
      <c r="E46" s="21" t="s">
        <v>283</v>
      </c>
      <c r="F46" s="26" t="s">
        <v>55</v>
      </c>
      <c r="G46" s="33" t="s">
        <v>65</v>
      </c>
      <c r="H46" s="28" t="s">
        <v>66</v>
      </c>
      <c r="I46" s="20">
        <v>1</v>
      </c>
      <c r="J46" s="25">
        <v>0</v>
      </c>
      <c r="K46" s="35">
        <v>362.5</v>
      </c>
      <c r="L46" s="37">
        <v>4347</v>
      </c>
      <c r="M46" s="37">
        <v>9454735.3499999996</v>
      </c>
      <c r="N46" s="31">
        <v>2175</v>
      </c>
      <c r="O46" s="35">
        <v>62</v>
      </c>
      <c r="P46" s="31">
        <v>6316069.6999999993</v>
      </c>
      <c r="Q46" s="103">
        <v>17423.640551724136</v>
      </c>
      <c r="R46" s="29">
        <v>6359743.0499999989</v>
      </c>
      <c r="S46" s="40">
        <v>17544.118758620687</v>
      </c>
      <c r="T46" s="30">
        <v>3564994.1599999997</v>
      </c>
      <c r="U46" s="22">
        <v>9834.4666482758621</v>
      </c>
      <c r="V46" s="22">
        <v>3145006.3</v>
      </c>
      <c r="W46" s="22">
        <v>8675.8794482758622</v>
      </c>
      <c r="X46" s="22">
        <v>87318.51999999999</v>
      </c>
      <c r="Y46" s="22">
        <v>240.87867586206895</v>
      </c>
      <c r="Z46" s="22">
        <v>332669.33999999997</v>
      </c>
      <c r="AA46" s="22">
        <v>917.70852413793091</v>
      </c>
      <c r="AB46" s="27">
        <v>685615.49</v>
      </c>
      <c r="AC46" s="37">
        <v>1891.3530758620689</v>
      </c>
      <c r="AD46" s="30">
        <v>2109133.4</v>
      </c>
      <c r="AE46" s="22">
        <v>5818.2990344827585</v>
      </c>
      <c r="AF46" s="22">
        <v>1486555.15</v>
      </c>
      <c r="AG46" s="22">
        <v>4100.8417931034483</v>
      </c>
      <c r="AH46" s="22">
        <v>609397.75</v>
      </c>
      <c r="AI46" s="22">
        <v>1681.0972413793104</v>
      </c>
      <c r="AJ46" s="22">
        <v>13180.5</v>
      </c>
      <c r="AK46" s="22">
        <v>36.36</v>
      </c>
      <c r="AL46" s="29">
        <v>-43673.349999999991</v>
      </c>
      <c r="AM46" s="103">
        <v>-120.4782068965517</v>
      </c>
      <c r="AN46" s="30">
        <v>6163543.7000000002</v>
      </c>
      <c r="AO46" s="22">
        <v>17002.879172413792</v>
      </c>
      <c r="AP46" s="22">
        <v>5887143.7000000002</v>
      </c>
      <c r="AQ46" s="22">
        <v>16240.396413793103</v>
      </c>
      <c r="AR46" s="22">
        <v>428926</v>
      </c>
      <c r="AS46" s="22">
        <v>1183.2441379310344</v>
      </c>
      <c r="AT46" s="22">
        <v>276400</v>
      </c>
      <c r="AU46" s="22">
        <v>762.48275862068965</v>
      </c>
      <c r="AV46" s="22">
        <v>0</v>
      </c>
      <c r="AW46" s="22">
        <v>0</v>
      </c>
      <c r="AX46" s="22">
        <v>-152525.99999999907</v>
      </c>
      <c r="AY46" s="56">
        <v>-420.76137931034225</v>
      </c>
      <c r="AZ46" s="32">
        <v>9.3132257461547852E-10</v>
      </c>
      <c r="BA46" s="21" t="s">
        <v>62</v>
      </c>
      <c r="BB46" s="21"/>
      <c r="BC46" s="24" t="s">
        <v>275</v>
      </c>
      <c r="BD46" s="15">
        <v>0</v>
      </c>
      <c r="BE46" s="123">
        <v>43754.501493055555</v>
      </c>
    </row>
    <row r="47" spans="1:57" x14ac:dyDescent="0.2">
      <c r="A47" s="20">
        <v>70</v>
      </c>
      <c r="B47" s="25">
        <v>43</v>
      </c>
      <c r="C47" s="91" t="s">
        <v>120</v>
      </c>
      <c r="D47" s="28" t="s">
        <v>121</v>
      </c>
      <c r="E47" s="21" t="s">
        <v>283</v>
      </c>
      <c r="F47" s="26" t="s">
        <v>55</v>
      </c>
      <c r="G47" s="33" t="s">
        <v>65</v>
      </c>
      <c r="H47" s="28" t="s">
        <v>66</v>
      </c>
      <c r="I47" s="20">
        <v>1</v>
      </c>
      <c r="J47" s="25">
        <v>0</v>
      </c>
      <c r="K47" s="35">
        <v>147.5</v>
      </c>
      <c r="L47" s="37">
        <v>1591</v>
      </c>
      <c r="M47" s="37">
        <v>3566730.75</v>
      </c>
      <c r="N47" s="31">
        <v>2241.81</v>
      </c>
      <c r="O47" s="35">
        <v>60</v>
      </c>
      <c r="P47" s="31">
        <v>2276139.8000000003</v>
      </c>
      <c r="Q47" s="103">
        <v>15431.456271186442</v>
      </c>
      <c r="R47" s="29">
        <v>2317895.7000000002</v>
      </c>
      <c r="S47" s="40">
        <v>15714.547118644068</v>
      </c>
      <c r="T47" s="30">
        <v>1418962.55</v>
      </c>
      <c r="U47" s="22">
        <v>9620.0850847457623</v>
      </c>
      <c r="V47" s="22">
        <v>1303056.8</v>
      </c>
      <c r="W47" s="22">
        <v>8834.2833898305089</v>
      </c>
      <c r="X47" s="22">
        <v>52136.800000000003</v>
      </c>
      <c r="Y47" s="22">
        <v>353.46983050847462</v>
      </c>
      <c r="Z47" s="22">
        <v>63768.95</v>
      </c>
      <c r="AA47" s="22">
        <v>432.33186440677963</v>
      </c>
      <c r="AB47" s="27">
        <v>246205.3</v>
      </c>
      <c r="AC47" s="37">
        <v>1669.1884745762711</v>
      </c>
      <c r="AD47" s="30">
        <v>652727.85</v>
      </c>
      <c r="AE47" s="22">
        <v>4425.2735593220341</v>
      </c>
      <c r="AF47" s="22">
        <v>250000</v>
      </c>
      <c r="AG47" s="22">
        <v>1694.9152542372881</v>
      </c>
      <c r="AH47" s="22">
        <v>334716.09999999998</v>
      </c>
      <c r="AI47" s="22">
        <v>2269.2616949152539</v>
      </c>
      <c r="AJ47" s="22">
        <v>68011.75</v>
      </c>
      <c r="AK47" s="22">
        <v>461.0966101694915</v>
      </c>
      <c r="AL47" s="29">
        <v>-41755.9</v>
      </c>
      <c r="AM47" s="103">
        <v>-283.09084745762715</v>
      </c>
      <c r="AN47" s="30">
        <v>2361659.13</v>
      </c>
      <c r="AO47" s="22">
        <v>16011.24833898305</v>
      </c>
      <c r="AP47" s="22">
        <v>2147560.13</v>
      </c>
      <c r="AQ47" s="22">
        <v>14559.729694915253</v>
      </c>
      <c r="AR47" s="22">
        <v>212796</v>
      </c>
      <c r="AS47" s="22">
        <v>1442.6847457627118</v>
      </c>
      <c r="AT47" s="22">
        <v>214099</v>
      </c>
      <c r="AU47" s="22">
        <v>1451.5186440677967</v>
      </c>
      <c r="AV47" s="22">
        <v>84216.33</v>
      </c>
      <c r="AW47" s="22">
        <v>570.95816949152538</v>
      </c>
      <c r="AX47" s="22">
        <v>85519.329999999609</v>
      </c>
      <c r="AY47" s="56">
        <v>579.79206779660751</v>
      </c>
      <c r="AZ47" s="32">
        <v>-3.92901711165905E-10</v>
      </c>
      <c r="BA47" s="21" t="s">
        <v>62</v>
      </c>
      <c r="BB47" s="21"/>
      <c r="BC47" s="24" t="s">
        <v>275</v>
      </c>
      <c r="BD47" s="15">
        <v>0</v>
      </c>
      <c r="BE47" s="123">
        <v>43754.501493055555</v>
      </c>
    </row>
    <row r="48" spans="1:57" x14ac:dyDescent="0.2">
      <c r="A48" s="20">
        <v>72</v>
      </c>
      <c r="B48" s="25">
        <v>44</v>
      </c>
      <c r="C48" s="91" t="s">
        <v>122</v>
      </c>
      <c r="D48" s="28" t="s">
        <v>123</v>
      </c>
      <c r="E48" s="21" t="s">
        <v>283</v>
      </c>
      <c r="F48" s="26" t="s">
        <v>55</v>
      </c>
      <c r="G48" s="33" t="s">
        <v>60</v>
      </c>
      <c r="H48" s="28" t="s">
        <v>61</v>
      </c>
      <c r="I48" s="20">
        <v>2</v>
      </c>
      <c r="J48" s="25">
        <v>0</v>
      </c>
      <c r="K48" s="35">
        <v>156</v>
      </c>
      <c r="L48" s="37">
        <v>5381</v>
      </c>
      <c r="M48" s="37">
        <v>10786985.01</v>
      </c>
      <c r="N48" s="31">
        <v>2004.64</v>
      </c>
      <c r="O48" s="35">
        <v>38</v>
      </c>
      <c r="P48" s="31">
        <v>3710875.18</v>
      </c>
      <c r="Q48" s="103">
        <v>23787.661410256413</v>
      </c>
      <c r="R48" s="29">
        <v>3762620.62</v>
      </c>
      <c r="S48" s="40">
        <v>24119.36294871795</v>
      </c>
      <c r="T48" s="30">
        <v>2487121.9400000004</v>
      </c>
      <c r="U48" s="22">
        <v>15943.089358974361</v>
      </c>
      <c r="V48" s="22">
        <v>2228337.5500000003</v>
      </c>
      <c r="W48" s="22">
        <v>14284.215064102566</v>
      </c>
      <c r="X48" s="22">
        <v>97351.96</v>
      </c>
      <c r="Y48" s="22">
        <v>624.05102564102572</v>
      </c>
      <c r="Z48" s="22">
        <v>161432.43</v>
      </c>
      <c r="AA48" s="22">
        <v>1034.8232692307693</v>
      </c>
      <c r="AB48" s="27">
        <v>409624.70999999996</v>
      </c>
      <c r="AC48" s="37">
        <v>2625.7994230769227</v>
      </c>
      <c r="AD48" s="30">
        <v>865873.97</v>
      </c>
      <c r="AE48" s="22">
        <v>5550.4741666666669</v>
      </c>
      <c r="AF48" s="22">
        <v>412356.42</v>
      </c>
      <c r="AG48" s="22">
        <v>2643.3103846153845</v>
      </c>
      <c r="AH48" s="22">
        <v>405795.8</v>
      </c>
      <c r="AI48" s="22">
        <v>2601.2551282051281</v>
      </c>
      <c r="AJ48" s="22">
        <v>47721.75</v>
      </c>
      <c r="AK48" s="22">
        <v>305.90865384615387</v>
      </c>
      <c r="AL48" s="29">
        <v>-51745.440000000002</v>
      </c>
      <c r="AM48" s="103">
        <v>-331.70153846153846</v>
      </c>
      <c r="AN48" s="30">
        <v>3740125.06</v>
      </c>
      <c r="AO48" s="22">
        <v>23975.160641025643</v>
      </c>
      <c r="AP48" s="22">
        <v>4106631.06</v>
      </c>
      <c r="AQ48" s="22">
        <v>26324.558076923076</v>
      </c>
      <c r="AR48" s="22">
        <v>-393714</v>
      </c>
      <c r="AS48" s="22">
        <v>-2523.8076923076924</v>
      </c>
      <c r="AT48" s="22">
        <v>-366506</v>
      </c>
      <c r="AU48" s="22">
        <v>-2349.397435897436</v>
      </c>
      <c r="AV48" s="22">
        <v>2041.88</v>
      </c>
      <c r="AW48" s="22">
        <v>13.08897435897436</v>
      </c>
      <c r="AX48" s="22">
        <v>29249.879999999888</v>
      </c>
      <c r="AY48" s="56">
        <v>187.49923076923005</v>
      </c>
      <c r="AZ48" s="32">
        <v>-1.1186784831807017E-10</v>
      </c>
      <c r="BA48" s="21" t="s">
        <v>62</v>
      </c>
      <c r="BB48" s="21"/>
      <c r="BC48" s="24" t="s">
        <v>275</v>
      </c>
      <c r="BD48" s="15">
        <v>0</v>
      </c>
      <c r="BE48" s="123">
        <v>43754.501493055555</v>
      </c>
    </row>
    <row r="49" spans="1:57" x14ac:dyDescent="0.2">
      <c r="A49" s="20">
        <v>223</v>
      </c>
      <c r="B49" s="25">
        <v>106</v>
      </c>
      <c r="C49" s="91" t="s">
        <v>124</v>
      </c>
      <c r="D49" s="28" t="s">
        <v>125</v>
      </c>
      <c r="E49" s="21" t="s">
        <v>283</v>
      </c>
      <c r="F49" s="26" t="s">
        <v>55</v>
      </c>
      <c r="G49" s="33" t="s">
        <v>65</v>
      </c>
      <c r="H49" s="28" t="s">
        <v>66</v>
      </c>
      <c r="I49" s="20">
        <v>1</v>
      </c>
      <c r="J49" s="25">
        <v>0</v>
      </c>
      <c r="K49" s="35">
        <v>108</v>
      </c>
      <c r="L49" s="37">
        <v>1493</v>
      </c>
      <c r="M49" s="37">
        <v>2996805.02</v>
      </c>
      <c r="N49" s="31">
        <v>2007.23</v>
      </c>
      <c r="O49" s="35">
        <v>64</v>
      </c>
      <c r="P49" s="31">
        <v>1917263.04</v>
      </c>
      <c r="Q49" s="103">
        <v>17752.435555555556</v>
      </c>
      <c r="R49" s="29">
        <v>1969937.21</v>
      </c>
      <c r="S49" s="40">
        <v>18240.159351851853</v>
      </c>
      <c r="T49" s="30">
        <v>1201117.8400000001</v>
      </c>
      <c r="U49" s="22">
        <v>11121.461481481483</v>
      </c>
      <c r="V49" s="22">
        <v>1027288.9500000001</v>
      </c>
      <c r="W49" s="22">
        <v>9511.9347222222223</v>
      </c>
      <c r="X49" s="22">
        <v>38563.050000000003</v>
      </c>
      <c r="Y49" s="22">
        <v>357.06527777777779</v>
      </c>
      <c r="Z49" s="22">
        <v>135265.84</v>
      </c>
      <c r="AA49" s="22">
        <v>1252.4614814814815</v>
      </c>
      <c r="AB49" s="27">
        <v>258182.02</v>
      </c>
      <c r="AC49" s="37">
        <v>2390.5742592592592</v>
      </c>
      <c r="AD49" s="30">
        <v>510637.35</v>
      </c>
      <c r="AE49" s="22">
        <v>4728.1236111111111</v>
      </c>
      <c r="AF49" s="22">
        <v>106889.49</v>
      </c>
      <c r="AG49" s="22">
        <v>989.71750000000009</v>
      </c>
      <c r="AH49" s="22">
        <v>388947.86</v>
      </c>
      <c r="AI49" s="22">
        <v>3601.369074074074</v>
      </c>
      <c r="AJ49" s="22">
        <v>14800</v>
      </c>
      <c r="AK49" s="22">
        <v>137.03703703703704</v>
      </c>
      <c r="AL49" s="29">
        <v>-52674.17</v>
      </c>
      <c r="AM49" s="103">
        <v>-487.72379629629626</v>
      </c>
      <c r="AN49" s="30">
        <v>1942279.35</v>
      </c>
      <c r="AO49" s="22">
        <v>17984.068055555555</v>
      </c>
      <c r="AP49" s="22">
        <v>1915839.35</v>
      </c>
      <c r="AQ49" s="22">
        <v>17739.253240740742</v>
      </c>
      <c r="AR49" s="22">
        <v>77274</v>
      </c>
      <c r="AS49" s="22">
        <v>715.5</v>
      </c>
      <c r="AT49" s="22">
        <v>26440</v>
      </c>
      <c r="AU49" s="22">
        <v>244.81481481481481</v>
      </c>
      <c r="AV49" s="22">
        <v>75850.31</v>
      </c>
      <c r="AW49" s="22">
        <v>702.31768518518516</v>
      </c>
      <c r="AX49" s="22">
        <v>25016.310000000056</v>
      </c>
      <c r="AY49" s="56">
        <v>231.6325000000005</v>
      </c>
      <c r="AZ49" s="32">
        <v>5.8207660913467407E-11</v>
      </c>
      <c r="BA49" s="21" t="s">
        <v>62</v>
      </c>
      <c r="BB49" s="21"/>
      <c r="BC49" s="24" t="s">
        <v>275</v>
      </c>
      <c r="BD49" s="15">
        <v>0</v>
      </c>
      <c r="BE49" s="123">
        <v>43754.501493055555</v>
      </c>
    </row>
    <row r="50" spans="1:57" x14ac:dyDescent="0.2">
      <c r="A50" s="20">
        <v>228</v>
      </c>
      <c r="B50" s="25">
        <v>228</v>
      </c>
      <c r="C50" s="91" t="s">
        <v>273</v>
      </c>
      <c r="D50" s="28" t="s">
        <v>274</v>
      </c>
      <c r="E50" s="21" t="s">
        <v>283</v>
      </c>
      <c r="F50" s="26" t="s">
        <v>55</v>
      </c>
      <c r="G50" s="33" t="s">
        <v>65</v>
      </c>
      <c r="H50" s="28" t="s">
        <v>66</v>
      </c>
      <c r="I50" s="20">
        <v>1</v>
      </c>
      <c r="J50" s="25">
        <v>0</v>
      </c>
      <c r="K50" s="35">
        <v>133</v>
      </c>
      <c r="L50" s="37">
        <v>1551</v>
      </c>
      <c r="M50" s="37">
        <v>2967013.17</v>
      </c>
      <c r="N50" s="31">
        <v>1912.96</v>
      </c>
      <c r="O50" s="35">
        <v>64</v>
      </c>
      <c r="P50" s="31">
        <v>2481363.39</v>
      </c>
      <c r="Q50" s="103">
        <v>18656.867593984964</v>
      </c>
      <c r="R50" s="29">
        <v>2556849.7000000002</v>
      </c>
      <c r="S50" s="40">
        <v>19224.433834586467</v>
      </c>
      <c r="T50" s="30">
        <v>1422493.74</v>
      </c>
      <c r="U50" s="22">
        <v>10695.441654135338</v>
      </c>
      <c r="V50" s="22">
        <v>1217582.75</v>
      </c>
      <c r="W50" s="22">
        <v>9154.7575187969924</v>
      </c>
      <c r="X50" s="22">
        <v>37888.479999999996</v>
      </c>
      <c r="Y50" s="22">
        <v>284.87578947368416</v>
      </c>
      <c r="Z50" s="22">
        <v>167022.51</v>
      </c>
      <c r="AA50" s="22">
        <v>1255.8083458646618</v>
      </c>
      <c r="AB50" s="27">
        <v>293003.83999999997</v>
      </c>
      <c r="AC50" s="37">
        <v>2203.0363909774433</v>
      </c>
      <c r="AD50" s="30">
        <v>841352.12000000011</v>
      </c>
      <c r="AE50" s="22">
        <v>6325.9557894736854</v>
      </c>
      <c r="AF50" s="22">
        <v>387310.29</v>
      </c>
      <c r="AG50" s="22">
        <v>2912.1074436090225</v>
      </c>
      <c r="AH50" s="22">
        <v>445428.78</v>
      </c>
      <c r="AI50" s="22">
        <v>3349.0885714285714</v>
      </c>
      <c r="AJ50" s="22">
        <v>8613.0499999999993</v>
      </c>
      <c r="AK50" s="22">
        <v>64.759774436090225</v>
      </c>
      <c r="AL50" s="29">
        <v>-75486.309999999983</v>
      </c>
      <c r="AM50" s="103">
        <v>-567.56624060150364</v>
      </c>
      <c r="AN50" s="30">
        <v>2217393.3899999997</v>
      </c>
      <c r="AO50" s="22">
        <v>16672.130751879697</v>
      </c>
      <c r="AP50" s="22">
        <v>1901653.39</v>
      </c>
      <c r="AQ50" s="22">
        <v>14298.145789473683</v>
      </c>
      <c r="AR50" s="22">
        <v>579710</v>
      </c>
      <c r="AS50" s="22">
        <v>4358.7218045112786</v>
      </c>
      <c r="AT50" s="22">
        <v>315740</v>
      </c>
      <c r="AU50" s="22">
        <v>2373.9849624060153</v>
      </c>
      <c r="AV50" s="22">
        <v>0</v>
      </c>
      <c r="AW50" s="22">
        <v>0</v>
      </c>
      <c r="AX50" s="22">
        <v>-263970.00000000047</v>
      </c>
      <c r="AY50" s="56">
        <v>-1984.7368421052668</v>
      </c>
      <c r="AZ50" s="32">
        <v>-4.6566128730773926E-10</v>
      </c>
      <c r="BA50" s="21" t="s">
        <v>62</v>
      </c>
      <c r="BB50" s="21"/>
      <c r="BC50" s="24" t="s">
        <v>275</v>
      </c>
      <c r="BD50" s="15">
        <v>0</v>
      </c>
      <c r="BE50" s="123">
        <v>43754.501493055555</v>
      </c>
    </row>
    <row r="51" spans="1:57" x14ac:dyDescent="0.2">
      <c r="A51" s="20">
        <v>78</v>
      </c>
      <c r="B51" s="25">
        <v>48</v>
      </c>
      <c r="C51" s="91" t="s">
        <v>126</v>
      </c>
      <c r="D51" s="28" t="s">
        <v>127</v>
      </c>
      <c r="E51" s="21" t="s">
        <v>283</v>
      </c>
      <c r="F51" s="26" t="s">
        <v>55</v>
      </c>
      <c r="G51" s="33" t="s">
        <v>56</v>
      </c>
      <c r="H51" s="28" t="s">
        <v>57</v>
      </c>
      <c r="I51" s="20">
        <v>3</v>
      </c>
      <c r="J51" s="25">
        <v>0</v>
      </c>
      <c r="K51" s="35">
        <v>224.5</v>
      </c>
      <c r="L51" s="37">
        <v>2748</v>
      </c>
      <c r="M51" s="37">
        <v>8386359.6500000004</v>
      </c>
      <c r="N51" s="31">
        <v>3051.8</v>
      </c>
      <c r="O51" s="35">
        <v>82</v>
      </c>
      <c r="P51" s="31">
        <v>5350038.2699999996</v>
      </c>
      <c r="Q51" s="103">
        <v>23830.905434298438</v>
      </c>
      <c r="R51" s="29">
        <v>4920403.0599999996</v>
      </c>
      <c r="S51" s="40">
        <v>21917.162850779507</v>
      </c>
      <c r="T51" s="30">
        <v>3163917.02</v>
      </c>
      <c r="U51" s="22">
        <v>14093.171581291759</v>
      </c>
      <c r="V51" s="22">
        <v>2787899.95</v>
      </c>
      <c r="W51" s="22">
        <v>12418.262583518932</v>
      </c>
      <c r="X51" s="22">
        <v>104826.82</v>
      </c>
      <c r="Y51" s="22">
        <v>466.9346102449889</v>
      </c>
      <c r="Z51" s="22">
        <v>271190.25</v>
      </c>
      <c r="AA51" s="22">
        <v>1207.9743875278396</v>
      </c>
      <c r="AB51" s="27">
        <v>624328.49</v>
      </c>
      <c r="AC51" s="37">
        <v>2780.9732293986635</v>
      </c>
      <c r="AD51" s="30">
        <v>1132157.55</v>
      </c>
      <c r="AE51" s="22">
        <v>5043.0180400890868</v>
      </c>
      <c r="AF51" s="22">
        <v>412376</v>
      </c>
      <c r="AG51" s="22">
        <v>1836.8641425389756</v>
      </c>
      <c r="AH51" s="22">
        <v>656207.25</v>
      </c>
      <c r="AI51" s="22">
        <v>2922.9721603563476</v>
      </c>
      <c r="AJ51" s="22">
        <v>63574.3</v>
      </c>
      <c r="AK51" s="22">
        <v>283.18173719376392</v>
      </c>
      <c r="AL51" s="29">
        <v>429635.21</v>
      </c>
      <c r="AM51" s="103">
        <v>1913.742583518931</v>
      </c>
      <c r="AN51" s="30">
        <v>5375937.96</v>
      </c>
      <c r="AO51" s="22">
        <v>23946.271536748329</v>
      </c>
      <c r="AP51" s="22">
        <v>6935182.96</v>
      </c>
      <c r="AQ51" s="22">
        <v>30891.683563474387</v>
      </c>
      <c r="AR51" s="22">
        <v>-1559245</v>
      </c>
      <c r="AS51" s="22">
        <v>-6945.4120267260578</v>
      </c>
      <c r="AT51" s="22">
        <v>-1559245</v>
      </c>
      <c r="AU51" s="22">
        <v>-6945.4120267260578</v>
      </c>
      <c r="AV51" s="22">
        <v>25899.69</v>
      </c>
      <c r="AW51" s="22">
        <v>115.36610244988863</v>
      </c>
      <c r="AX51" s="22">
        <v>25899.69000000041</v>
      </c>
      <c r="AY51" s="56">
        <v>115.36610244989046</v>
      </c>
      <c r="AZ51" s="32">
        <v>4.1109160520136356E-10</v>
      </c>
      <c r="BA51" s="21" t="s">
        <v>62</v>
      </c>
      <c r="BB51" s="21"/>
      <c r="BC51" s="24" t="s">
        <v>275</v>
      </c>
      <c r="BD51" s="15">
        <v>1</v>
      </c>
      <c r="BE51" s="123">
        <v>43754.501493055555</v>
      </c>
    </row>
    <row r="52" spans="1:57" x14ac:dyDescent="0.2">
      <c r="A52" s="20">
        <v>79</v>
      </c>
      <c r="B52" s="25">
        <v>49</v>
      </c>
      <c r="C52" s="91" t="s">
        <v>128</v>
      </c>
      <c r="D52" s="28" t="s">
        <v>129</v>
      </c>
      <c r="E52" s="21" t="s">
        <v>283</v>
      </c>
      <c r="F52" s="26" t="s">
        <v>55</v>
      </c>
      <c r="G52" s="33" t="s">
        <v>65</v>
      </c>
      <c r="H52" s="28" t="s">
        <v>66</v>
      </c>
      <c r="I52" s="20">
        <v>1</v>
      </c>
      <c r="J52" s="25">
        <v>0</v>
      </c>
      <c r="K52" s="35">
        <v>71</v>
      </c>
      <c r="L52" s="37">
        <v>848</v>
      </c>
      <c r="M52" s="37">
        <v>1343499.4</v>
      </c>
      <c r="N52" s="31">
        <v>1584.31</v>
      </c>
      <c r="O52" s="35">
        <v>68</v>
      </c>
      <c r="P52" s="31">
        <v>1156075.51</v>
      </c>
      <c r="Q52" s="103">
        <v>16282.75366197183</v>
      </c>
      <c r="R52" s="29">
        <v>1205413.6399999999</v>
      </c>
      <c r="S52" s="40">
        <v>16977.656901408449</v>
      </c>
      <c r="T52" s="30">
        <v>922739.09</v>
      </c>
      <c r="U52" s="22">
        <v>12996.325211267605</v>
      </c>
      <c r="V52" s="22">
        <v>834755.89999999991</v>
      </c>
      <c r="W52" s="22">
        <v>11757.125352112675</v>
      </c>
      <c r="X52" s="22">
        <v>25154.65</v>
      </c>
      <c r="Y52" s="22">
        <v>354.29084507042256</v>
      </c>
      <c r="Z52" s="22">
        <v>62828.539999999994</v>
      </c>
      <c r="AA52" s="22">
        <v>884.90901408450691</v>
      </c>
      <c r="AB52" s="27">
        <v>170478.5</v>
      </c>
      <c r="AC52" s="37">
        <v>2401.105633802817</v>
      </c>
      <c r="AD52" s="30">
        <v>112196.05</v>
      </c>
      <c r="AE52" s="22">
        <v>1580.2260563380282</v>
      </c>
      <c r="AF52" s="22">
        <v>66000</v>
      </c>
      <c r="AG52" s="22">
        <v>929.57746478873241</v>
      </c>
      <c r="AH52" s="22">
        <v>46196.05</v>
      </c>
      <c r="AI52" s="22">
        <v>650.64859154929582</v>
      </c>
      <c r="AJ52" s="22">
        <v>0</v>
      </c>
      <c r="AK52" s="22">
        <v>0</v>
      </c>
      <c r="AL52" s="29">
        <v>-49338.13</v>
      </c>
      <c r="AM52" s="103">
        <v>-694.90323943661963</v>
      </c>
      <c r="AN52" s="30">
        <v>1155590.05</v>
      </c>
      <c r="AO52" s="22">
        <v>16275.9161971831</v>
      </c>
      <c r="AP52" s="22">
        <v>916957.05</v>
      </c>
      <c r="AQ52" s="22">
        <v>12914.888028169014</v>
      </c>
      <c r="AR52" s="22">
        <v>240187</v>
      </c>
      <c r="AS52" s="22">
        <v>3382.9154929577467</v>
      </c>
      <c r="AT52" s="22">
        <v>238633</v>
      </c>
      <c r="AU52" s="22">
        <v>3361.0281690140846</v>
      </c>
      <c r="AV52" s="22">
        <v>1068.54</v>
      </c>
      <c r="AW52" s="22">
        <v>15.049859154929576</v>
      </c>
      <c r="AX52" s="22">
        <v>-485.45999999996275</v>
      </c>
      <c r="AY52" s="56">
        <v>-6.8374647887318698</v>
      </c>
      <c r="AZ52" s="32">
        <v>3.7289282772690058E-11</v>
      </c>
      <c r="BA52" s="21" t="s">
        <v>62</v>
      </c>
      <c r="BB52" s="21"/>
      <c r="BC52" s="24" t="s">
        <v>275</v>
      </c>
      <c r="BD52" s="15">
        <v>0</v>
      </c>
      <c r="BE52" s="123">
        <v>43754.501493055555</v>
      </c>
    </row>
    <row r="53" spans="1:57" x14ac:dyDescent="0.2">
      <c r="A53" s="20">
        <v>81</v>
      </c>
      <c r="B53" s="25">
        <v>50</v>
      </c>
      <c r="C53" s="91" t="s">
        <v>130</v>
      </c>
      <c r="D53" s="28" t="s">
        <v>131</v>
      </c>
      <c r="E53" s="21" t="s">
        <v>283</v>
      </c>
      <c r="F53" s="26" t="s">
        <v>55</v>
      </c>
      <c r="G53" s="33" t="s">
        <v>65</v>
      </c>
      <c r="H53" s="28" t="s">
        <v>66</v>
      </c>
      <c r="I53" s="20">
        <v>1</v>
      </c>
      <c r="J53" s="25">
        <v>0</v>
      </c>
      <c r="K53" s="35">
        <v>108.5</v>
      </c>
      <c r="L53" s="37">
        <v>1059</v>
      </c>
      <c r="M53" s="37">
        <v>2470260.85</v>
      </c>
      <c r="N53" s="31">
        <v>2332.63</v>
      </c>
      <c r="O53" s="35">
        <v>65</v>
      </c>
      <c r="P53" s="31">
        <v>1878263.9</v>
      </c>
      <c r="Q53" s="103">
        <v>17311.188018433179</v>
      </c>
      <c r="R53" s="29">
        <v>1877144.7999999998</v>
      </c>
      <c r="S53" s="40">
        <v>17300.873732718894</v>
      </c>
      <c r="T53" s="30">
        <v>1096434.44</v>
      </c>
      <c r="U53" s="22">
        <v>10105.386543778801</v>
      </c>
      <c r="V53" s="22">
        <v>946695.5</v>
      </c>
      <c r="W53" s="22">
        <v>8725.3041474654383</v>
      </c>
      <c r="X53" s="22">
        <v>45662.23</v>
      </c>
      <c r="Y53" s="22">
        <v>420.85004608294935</v>
      </c>
      <c r="Z53" s="22">
        <v>104076.71</v>
      </c>
      <c r="AA53" s="22">
        <v>959.2323502304148</v>
      </c>
      <c r="AB53" s="27">
        <v>207572.48000000001</v>
      </c>
      <c r="AC53" s="37">
        <v>1913.1104147465439</v>
      </c>
      <c r="AD53" s="30">
        <v>573137.88</v>
      </c>
      <c r="AE53" s="22">
        <v>5282.376774193548</v>
      </c>
      <c r="AF53" s="22">
        <v>371000</v>
      </c>
      <c r="AG53" s="22">
        <v>3419.3548387096776</v>
      </c>
      <c r="AH53" s="22">
        <v>188807.28</v>
      </c>
      <c r="AI53" s="22">
        <v>1740.1592626728111</v>
      </c>
      <c r="AJ53" s="22">
        <v>13330.6</v>
      </c>
      <c r="AK53" s="22">
        <v>122.86267281105991</v>
      </c>
      <c r="AL53" s="29">
        <v>1119.1000000000004</v>
      </c>
      <c r="AM53" s="103">
        <v>10.314285714285718</v>
      </c>
      <c r="AN53" s="30">
        <v>1796722.25</v>
      </c>
      <c r="AO53" s="22">
        <v>16559.652073732719</v>
      </c>
      <c r="AP53" s="22">
        <v>1601333.25</v>
      </c>
      <c r="AQ53" s="22">
        <v>14758.831797235023</v>
      </c>
      <c r="AR53" s="22">
        <v>475549</v>
      </c>
      <c r="AS53" s="22">
        <v>4382.9400921658989</v>
      </c>
      <c r="AT53" s="22">
        <v>195389</v>
      </c>
      <c r="AU53" s="22">
        <v>1800.8202764976959</v>
      </c>
      <c r="AV53" s="22">
        <v>198618.35</v>
      </c>
      <c r="AW53" s="22">
        <v>1830.5838709677421</v>
      </c>
      <c r="AX53" s="22">
        <v>-81541.649999999907</v>
      </c>
      <c r="AY53" s="56">
        <v>-751.53594470045994</v>
      </c>
      <c r="AZ53" s="32">
        <v>8.7311491370201111E-11</v>
      </c>
      <c r="BA53" s="21" t="s">
        <v>62</v>
      </c>
      <c r="BB53" s="21"/>
      <c r="BC53" s="24" t="s">
        <v>275</v>
      </c>
      <c r="BD53" s="15">
        <v>0</v>
      </c>
      <c r="BE53" s="123">
        <v>43754.501493055555</v>
      </c>
    </row>
    <row r="54" spans="1:57" x14ac:dyDescent="0.2">
      <c r="A54" s="20">
        <v>80</v>
      </c>
      <c r="B54" s="25">
        <v>51</v>
      </c>
      <c r="C54" s="91" t="s">
        <v>132</v>
      </c>
      <c r="D54" s="28" t="s">
        <v>131</v>
      </c>
      <c r="E54" s="21" t="s">
        <v>283</v>
      </c>
      <c r="F54" s="26" t="s">
        <v>55</v>
      </c>
      <c r="G54" s="33" t="s">
        <v>60</v>
      </c>
      <c r="H54" s="28" t="s">
        <v>61</v>
      </c>
      <c r="I54" s="20">
        <v>2</v>
      </c>
      <c r="J54" s="25">
        <v>0</v>
      </c>
      <c r="K54" s="35">
        <v>136.5</v>
      </c>
      <c r="L54" s="37">
        <v>5538</v>
      </c>
      <c r="M54" s="37">
        <v>15781364.57</v>
      </c>
      <c r="N54" s="31">
        <v>2849.65</v>
      </c>
      <c r="O54" s="35">
        <v>36</v>
      </c>
      <c r="P54" s="31">
        <v>3189955.68</v>
      </c>
      <c r="Q54" s="103">
        <v>23369.638681318684</v>
      </c>
      <c r="R54" s="29">
        <v>3314353.99</v>
      </c>
      <c r="S54" s="40">
        <v>24280.981611721614</v>
      </c>
      <c r="T54" s="30">
        <v>2406850.5299999998</v>
      </c>
      <c r="U54" s="22">
        <v>17632.604615384615</v>
      </c>
      <c r="V54" s="22">
        <v>2097083</v>
      </c>
      <c r="W54" s="22">
        <v>15363.245421245421</v>
      </c>
      <c r="X54" s="22">
        <v>94553.44</v>
      </c>
      <c r="Y54" s="22">
        <v>692.69919413919411</v>
      </c>
      <c r="Z54" s="22">
        <v>215214.09000000003</v>
      </c>
      <c r="AA54" s="22">
        <v>1576.66</v>
      </c>
      <c r="AB54" s="27">
        <v>427048.30000000005</v>
      </c>
      <c r="AC54" s="37">
        <v>3128.5589743589749</v>
      </c>
      <c r="AD54" s="30">
        <v>480455.16</v>
      </c>
      <c r="AE54" s="22">
        <v>3519.818021978022</v>
      </c>
      <c r="AF54" s="22">
        <v>141871</v>
      </c>
      <c r="AG54" s="22">
        <v>1039.3479853479853</v>
      </c>
      <c r="AH54" s="22">
        <v>330506.55</v>
      </c>
      <c r="AI54" s="22">
        <v>2421.2934065934064</v>
      </c>
      <c r="AJ54" s="22">
        <v>8077.61</v>
      </c>
      <c r="AK54" s="22">
        <v>59.176630036630037</v>
      </c>
      <c r="AL54" s="29">
        <v>-124398.31000000001</v>
      </c>
      <c r="AM54" s="103">
        <v>-911.34293040293051</v>
      </c>
      <c r="AN54" s="30">
        <v>4159995.95</v>
      </c>
      <c r="AO54" s="22">
        <v>30476.160805860807</v>
      </c>
      <c r="AP54" s="22">
        <v>5694150.9500000002</v>
      </c>
      <c r="AQ54" s="22">
        <v>41715.391575091577</v>
      </c>
      <c r="AR54" s="22">
        <v>-2373746.5</v>
      </c>
      <c r="AS54" s="22">
        <v>-17390.084249084248</v>
      </c>
      <c r="AT54" s="22">
        <v>-1534155</v>
      </c>
      <c r="AU54" s="22">
        <v>-11239.23076923077</v>
      </c>
      <c r="AV54" s="22">
        <v>130448.77</v>
      </c>
      <c r="AW54" s="22">
        <v>955.66864468864469</v>
      </c>
      <c r="AX54" s="22">
        <v>970040.27</v>
      </c>
      <c r="AY54" s="56">
        <v>7106.5221245421244</v>
      </c>
      <c r="AZ54" s="32">
        <v>1.4551915228366852E-11</v>
      </c>
      <c r="BA54" s="21" t="s">
        <v>55</v>
      </c>
      <c r="BB54" s="21"/>
      <c r="BC54" s="24" t="s">
        <v>275</v>
      </c>
      <c r="BD54" s="15">
        <v>0</v>
      </c>
      <c r="BE54" s="123">
        <v>43754.501493055555</v>
      </c>
    </row>
    <row r="55" spans="1:57" x14ac:dyDescent="0.2">
      <c r="A55" s="20">
        <v>83</v>
      </c>
      <c r="B55" s="25">
        <v>52</v>
      </c>
      <c r="C55" s="91" t="s">
        <v>133</v>
      </c>
      <c r="D55" s="28" t="s">
        <v>134</v>
      </c>
      <c r="E55" s="21" t="s">
        <v>283</v>
      </c>
      <c r="F55" s="26" t="s">
        <v>55</v>
      </c>
      <c r="G55" s="33" t="s">
        <v>56</v>
      </c>
      <c r="H55" s="28" t="s">
        <v>57</v>
      </c>
      <c r="I55" s="20">
        <v>3</v>
      </c>
      <c r="J55" s="25">
        <v>0</v>
      </c>
      <c r="K55" s="35">
        <v>319.5</v>
      </c>
      <c r="L55" s="37">
        <v>2999</v>
      </c>
      <c r="M55" s="37">
        <v>5771211.3200000003</v>
      </c>
      <c r="N55" s="31">
        <v>1924.37</v>
      </c>
      <c r="O55" s="35">
        <v>97</v>
      </c>
      <c r="P55" s="31">
        <v>5656611.9099999992</v>
      </c>
      <c r="Q55" s="103">
        <v>17704.575618153362</v>
      </c>
      <c r="R55" s="29">
        <v>5964679.6999999993</v>
      </c>
      <c r="S55" s="40">
        <v>18668.794053208134</v>
      </c>
      <c r="T55" s="30">
        <v>4100469.8099999996</v>
      </c>
      <c r="U55" s="22">
        <v>12834.021314553989</v>
      </c>
      <c r="V55" s="22">
        <v>3480670.65</v>
      </c>
      <c r="W55" s="22">
        <v>10894.117840375586</v>
      </c>
      <c r="X55" s="22">
        <v>183404.44</v>
      </c>
      <c r="Y55" s="22">
        <v>574.03580594679192</v>
      </c>
      <c r="Z55" s="22">
        <v>436394.72</v>
      </c>
      <c r="AA55" s="22">
        <v>1365.8676682316118</v>
      </c>
      <c r="AB55" s="27">
        <v>574908.39</v>
      </c>
      <c r="AC55" s="37">
        <v>1799.4002816901409</v>
      </c>
      <c r="AD55" s="30">
        <v>1289301.5</v>
      </c>
      <c r="AE55" s="22">
        <v>4035.3724569640062</v>
      </c>
      <c r="AF55" s="22">
        <v>473139</v>
      </c>
      <c r="AG55" s="22">
        <v>1480.8732394366198</v>
      </c>
      <c r="AH55" s="22">
        <v>795939.7</v>
      </c>
      <c r="AI55" s="22">
        <v>2491.2040688575898</v>
      </c>
      <c r="AJ55" s="22">
        <v>20222.8</v>
      </c>
      <c r="AK55" s="22">
        <v>63.295148669796554</v>
      </c>
      <c r="AL55" s="29">
        <v>-308067.79000000004</v>
      </c>
      <c r="AM55" s="103">
        <v>-964.21843505477318</v>
      </c>
      <c r="AN55" s="30">
        <v>5822780.8799999999</v>
      </c>
      <c r="AO55" s="22">
        <v>18224.666291079811</v>
      </c>
      <c r="AP55" s="22">
        <v>5625124.8799999999</v>
      </c>
      <c r="AQ55" s="22">
        <v>17606.024663536777</v>
      </c>
      <c r="AR55" s="22">
        <v>198162</v>
      </c>
      <c r="AS55" s="22">
        <v>620.22535211267609</v>
      </c>
      <c r="AT55" s="22">
        <v>197656</v>
      </c>
      <c r="AU55" s="22">
        <v>618.64162754303595</v>
      </c>
      <c r="AV55" s="22">
        <v>166674.97</v>
      </c>
      <c r="AW55" s="22">
        <v>521.67439749608764</v>
      </c>
      <c r="AX55" s="22">
        <v>166168.97000000067</v>
      </c>
      <c r="AY55" s="56">
        <v>520.09067292644966</v>
      </c>
      <c r="AZ55" s="32">
        <v>6.6938810050487518E-10</v>
      </c>
      <c r="BA55" s="21" t="s">
        <v>62</v>
      </c>
      <c r="BB55" s="21"/>
      <c r="BC55" s="24" t="s">
        <v>275</v>
      </c>
      <c r="BD55" s="15">
        <v>0</v>
      </c>
      <c r="BE55" s="123">
        <v>43754.501493055555</v>
      </c>
    </row>
    <row r="56" spans="1:57" x14ac:dyDescent="0.2">
      <c r="A56" s="20">
        <v>86</v>
      </c>
      <c r="B56" s="25">
        <v>54</v>
      </c>
      <c r="C56" s="91" t="s">
        <v>135</v>
      </c>
      <c r="D56" s="28" t="s">
        <v>136</v>
      </c>
      <c r="E56" s="21" t="s">
        <v>283</v>
      </c>
      <c r="F56" s="26" t="s">
        <v>55</v>
      </c>
      <c r="G56" s="33" t="s">
        <v>65</v>
      </c>
      <c r="H56" s="28" t="s">
        <v>66</v>
      </c>
      <c r="I56" s="20">
        <v>1</v>
      </c>
      <c r="J56" s="25">
        <v>0</v>
      </c>
      <c r="K56" s="35">
        <v>1320</v>
      </c>
      <c r="L56" s="37">
        <v>22053</v>
      </c>
      <c r="M56" s="37">
        <v>52328481.32</v>
      </c>
      <c r="N56" s="31">
        <v>2372.85</v>
      </c>
      <c r="O56" s="35">
        <v>44</v>
      </c>
      <c r="P56" s="31">
        <v>20158315</v>
      </c>
      <c r="Q56" s="103">
        <v>15271.450757575758</v>
      </c>
      <c r="R56" s="29">
        <v>21220921</v>
      </c>
      <c r="S56" s="40">
        <v>16076.455303030303</v>
      </c>
      <c r="T56" s="30">
        <v>15271429</v>
      </c>
      <c r="U56" s="22">
        <v>11569.264393939395</v>
      </c>
      <c r="V56" s="22">
        <v>13714164</v>
      </c>
      <c r="W56" s="22">
        <v>10389.518181818183</v>
      </c>
      <c r="X56" s="22">
        <v>371270</v>
      </c>
      <c r="Y56" s="22">
        <v>281.2651515151515</v>
      </c>
      <c r="Z56" s="22">
        <v>1185995</v>
      </c>
      <c r="AA56" s="22">
        <v>898.48106060606062</v>
      </c>
      <c r="AB56" s="27">
        <v>2031673</v>
      </c>
      <c r="AC56" s="37">
        <v>1539.1462121212121</v>
      </c>
      <c r="AD56" s="30">
        <v>3917819</v>
      </c>
      <c r="AE56" s="22">
        <v>2968.0446969696968</v>
      </c>
      <c r="AF56" s="22">
        <v>1735415</v>
      </c>
      <c r="AG56" s="22">
        <v>1314.7083333333333</v>
      </c>
      <c r="AH56" s="22">
        <v>2171491</v>
      </c>
      <c r="AI56" s="22">
        <v>1645.0689393939394</v>
      </c>
      <c r="AJ56" s="22">
        <v>10913</v>
      </c>
      <c r="AK56" s="22">
        <v>8.2674242424242426</v>
      </c>
      <c r="AL56" s="29">
        <v>-1062606</v>
      </c>
      <c r="AM56" s="103">
        <v>-805.00454545454545</v>
      </c>
      <c r="AN56" s="30">
        <v>20692903</v>
      </c>
      <c r="AO56" s="22">
        <v>15676.441666666668</v>
      </c>
      <c r="AP56" s="22">
        <v>23309110</v>
      </c>
      <c r="AQ56" s="22">
        <v>17658.416666666668</v>
      </c>
      <c r="AR56" s="22">
        <v>-2616207</v>
      </c>
      <c r="AS56" s="22">
        <v>-1981.9749999999999</v>
      </c>
      <c r="AT56" s="22">
        <v>-2616207</v>
      </c>
      <c r="AU56" s="22">
        <v>-1981.9749999999999</v>
      </c>
      <c r="AV56" s="22">
        <v>534588</v>
      </c>
      <c r="AW56" s="22">
        <v>404.9909090909091</v>
      </c>
      <c r="AX56" s="22">
        <v>534588</v>
      </c>
      <c r="AY56" s="56">
        <v>404.9909090909091</v>
      </c>
      <c r="AZ56" s="32">
        <v>0</v>
      </c>
      <c r="BA56" s="21" t="s">
        <v>62</v>
      </c>
      <c r="BB56" s="21"/>
      <c r="BC56" s="24" t="s">
        <v>275</v>
      </c>
      <c r="BD56" s="15">
        <v>1</v>
      </c>
      <c r="BE56" s="123">
        <v>43754.501493055555</v>
      </c>
    </row>
    <row r="57" spans="1:57" x14ac:dyDescent="0.2">
      <c r="A57" s="20">
        <v>85</v>
      </c>
      <c r="B57" s="25">
        <v>55</v>
      </c>
      <c r="C57" s="91" t="s">
        <v>137</v>
      </c>
      <c r="D57" s="28" t="s">
        <v>136</v>
      </c>
      <c r="E57" s="21" t="s">
        <v>283</v>
      </c>
      <c r="F57" s="26" t="s">
        <v>55</v>
      </c>
      <c r="G57" s="33" t="s">
        <v>60</v>
      </c>
      <c r="H57" s="28" t="s">
        <v>61</v>
      </c>
      <c r="I57" s="20">
        <v>2</v>
      </c>
      <c r="J57" s="25">
        <v>0</v>
      </c>
      <c r="K57" s="35">
        <v>534.5</v>
      </c>
      <c r="L57" s="37">
        <v>25586</v>
      </c>
      <c r="M57" s="37">
        <v>64990639.390000001</v>
      </c>
      <c r="N57" s="31">
        <v>2540.08</v>
      </c>
      <c r="O57" s="35">
        <v>31</v>
      </c>
      <c r="P57" s="31">
        <v>12732934</v>
      </c>
      <c r="Q57" s="103">
        <v>23822.140318054255</v>
      </c>
      <c r="R57" s="29">
        <v>13862230</v>
      </c>
      <c r="S57" s="40">
        <v>25934.948550046774</v>
      </c>
      <c r="T57" s="30">
        <v>9318202</v>
      </c>
      <c r="U57" s="22">
        <v>17433.492984097287</v>
      </c>
      <c r="V57" s="22">
        <v>8133345</v>
      </c>
      <c r="W57" s="22">
        <v>15216.735266604303</v>
      </c>
      <c r="X57" s="22">
        <v>300299</v>
      </c>
      <c r="Y57" s="22">
        <v>561.83161833489237</v>
      </c>
      <c r="Z57" s="22">
        <v>884558</v>
      </c>
      <c r="AA57" s="22">
        <v>1654.9260991580916</v>
      </c>
      <c r="AB57" s="27">
        <v>1444696</v>
      </c>
      <c r="AC57" s="37">
        <v>2702.8924228250703</v>
      </c>
      <c r="AD57" s="30">
        <v>3099332</v>
      </c>
      <c r="AE57" s="22">
        <v>5798.5631431244155</v>
      </c>
      <c r="AF57" s="22">
        <v>1002582</v>
      </c>
      <c r="AG57" s="22">
        <v>1875.7380729653883</v>
      </c>
      <c r="AH57" s="22">
        <v>2073778</v>
      </c>
      <c r="AI57" s="22">
        <v>3879.846585594013</v>
      </c>
      <c r="AJ57" s="22">
        <v>22972</v>
      </c>
      <c r="AK57" s="22">
        <v>42.978484565014028</v>
      </c>
      <c r="AL57" s="29">
        <v>-1129296</v>
      </c>
      <c r="AM57" s="103">
        <v>-2112.8082319925165</v>
      </c>
      <c r="AN57" s="30">
        <v>14054096</v>
      </c>
      <c r="AO57" s="22">
        <v>26293.912067352667</v>
      </c>
      <c r="AP57" s="22">
        <v>20418073</v>
      </c>
      <c r="AQ57" s="22">
        <v>38200.323666978482</v>
      </c>
      <c r="AR57" s="22">
        <v>-6363977</v>
      </c>
      <c r="AS57" s="22">
        <v>-11906.411599625819</v>
      </c>
      <c r="AT57" s="22">
        <v>-6363977</v>
      </c>
      <c r="AU57" s="22">
        <v>-11906.411599625819</v>
      </c>
      <c r="AV57" s="22">
        <v>1321162</v>
      </c>
      <c r="AW57" s="22">
        <v>2471.7717492984098</v>
      </c>
      <c r="AX57" s="22">
        <v>1321162</v>
      </c>
      <c r="AY57" s="56">
        <v>2471.7717492984098</v>
      </c>
      <c r="AZ57" s="32">
        <v>0</v>
      </c>
      <c r="BA57" s="21" t="s">
        <v>62</v>
      </c>
      <c r="BB57" s="21"/>
      <c r="BC57" s="24" t="s">
        <v>275</v>
      </c>
      <c r="BD57" s="15">
        <v>1</v>
      </c>
      <c r="BE57" s="123">
        <v>43754.501493055555</v>
      </c>
    </row>
    <row r="58" spans="1:57" x14ac:dyDescent="0.2">
      <c r="A58" s="20">
        <v>88</v>
      </c>
      <c r="B58" s="25">
        <v>56</v>
      </c>
      <c r="C58" s="91" t="s">
        <v>138</v>
      </c>
      <c r="D58" s="28" t="s">
        <v>139</v>
      </c>
      <c r="E58" s="21" t="s">
        <v>283</v>
      </c>
      <c r="F58" s="26" t="s">
        <v>55</v>
      </c>
      <c r="G58" s="33" t="s">
        <v>65</v>
      </c>
      <c r="H58" s="28" t="s">
        <v>66</v>
      </c>
      <c r="I58" s="20">
        <v>1</v>
      </c>
      <c r="J58" s="25">
        <v>0</v>
      </c>
      <c r="K58" s="35">
        <v>110.5</v>
      </c>
      <c r="L58" s="37">
        <v>1295</v>
      </c>
      <c r="M58" s="37">
        <v>2025245.91</v>
      </c>
      <c r="N58" s="31">
        <v>1563.89</v>
      </c>
      <c r="O58" s="35">
        <v>60</v>
      </c>
      <c r="P58" s="31">
        <v>1712802.29</v>
      </c>
      <c r="Q58" s="103">
        <v>15500.473212669684</v>
      </c>
      <c r="R58" s="29">
        <v>1791611.37</v>
      </c>
      <c r="S58" s="40">
        <v>16213.677556561088</v>
      </c>
      <c r="T58" s="30">
        <v>1208406.6000000001</v>
      </c>
      <c r="U58" s="22">
        <v>10935.806334841629</v>
      </c>
      <c r="V58" s="22">
        <v>1016274.1499999999</v>
      </c>
      <c r="W58" s="22">
        <v>9197.0511312217186</v>
      </c>
      <c r="X58" s="22">
        <v>37333.600000000006</v>
      </c>
      <c r="Y58" s="22">
        <v>337.86063348416297</v>
      </c>
      <c r="Z58" s="22">
        <v>154798.85</v>
      </c>
      <c r="AA58" s="22">
        <v>1400.8945701357466</v>
      </c>
      <c r="AB58" s="27">
        <v>209874.66</v>
      </c>
      <c r="AC58" s="37">
        <v>1899.3181900452489</v>
      </c>
      <c r="AD58" s="30">
        <v>373330.11</v>
      </c>
      <c r="AE58" s="22">
        <v>3378.5530316742079</v>
      </c>
      <c r="AF58" s="22">
        <v>211500</v>
      </c>
      <c r="AG58" s="22">
        <v>1914.027149321267</v>
      </c>
      <c r="AH58" s="22">
        <v>160038.46</v>
      </c>
      <c r="AI58" s="22">
        <v>1448.3118552036199</v>
      </c>
      <c r="AJ58" s="22">
        <v>1791.65</v>
      </c>
      <c r="AK58" s="22">
        <v>16.214027149321268</v>
      </c>
      <c r="AL58" s="29">
        <v>-78809.08</v>
      </c>
      <c r="AM58" s="103">
        <v>-713.20434389140269</v>
      </c>
      <c r="AN58" s="30">
        <v>1659592</v>
      </c>
      <c r="AO58" s="22">
        <v>15018.932126696833</v>
      </c>
      <c r="AP58" s="22">
        <v>1215173</v>
      </c>
      <c r="AQ58" s="22">
        <v>10997.0407239819</v>
      </c>
      <c r="AR58" s="22">
        <v>502615</v>
      </c>
      <c r="AS58" s="22">
        <v>4548.5520361990948</v>
      </c>
      <c r="AT58" s="22">
        <v>444419</v>
      </c>
      <c r="AU58" s="22">
        <v>4021.8914027149322</v>
      </c>
      <c r="AV58" s="22">
        <v>4985.71</v>
      </c>
      <c r="AW58" s="22">
        <v>45.11954751131222</v>
      </c>
      <c r="AX58" s="22">
        <v>-53210.290000000037</v>
      </c>
      <c r="AY58" s="56">
        <v>-481.54108597285102</v>
      </c>
      <c r="AZ58" s="32">
        <v>-3.7289282772690058E-11</v>
      </c>
      <c r="BA58" s="21" t="s">
        <v>62</v>
      </c>
      <c r="BB58" s="21"/>
      <c r="BC58" s="24" t="s">
        <v>275</v>
      </c>
      <c r="BD58" s="15">
        <v>0</v>
      </c>
      <c r="BE58" s="123">
        <v>43754.501493055555</v>
      </c>
    </row>
    <row r="59" spans="1:57" x14ac:dyDescent="0.2">
      <c r="A59" s="20">
        <v>221</v>
      </c>
      <c r="B59" s="25">
        <v>107</v>
      </c>
      <c r="C59" s="91" t="s">
        <v>140</v>
      </c>
      <c r="D59" s="28" t="s">
        <v>141</v>
      </c>
      <c r="E59" s="21" t="s">
        <v>283</v>
      </c>
      <c r="F59" s="26" t="s">
        <v>55</v>
      </c>
      <c r="G59" s="33" t="s">
        <v>65</v>
      </c>
      <c r="H59" s="28" t="s">
        <v>66</v>
      </c>
      <c r="I59" s="20">
        <v>1</v>
      </c>
      <c r="J59" s="25">
        <v>0</v>
      </c>
      <c r="K59" s="35">
        <v>164</v>
      </c>
      <c r="L59" s="37">
        <v>1870</v>
      </c>
      <c r="M59" s="37">
        <v>3421935.79</v>
      </c>
      <c r="N59" s="31">
        <v>1829.91</v>
      </c>
      <c r="O59" s="35">
        <v>67</v>
      </c>
      <c r="P59" s="31">
        <v>2764643.63</v>
      </c>
      <c r="Q59" s="103">
        <v>16857.583109756099</v>
      </c>
      <c r="R59" s="29">
        <v>2531301.58</v>
      </c>
      <c r="S59" s="40">
        <v>15434.765731707317</v>
      </c>
      <c r="T59" s="30">
        <v>1841661.4200000002</v>
      </c>
      <c r="U59" s="22">
        <v>11229.642804878049</v>
      </c>
      <c r="V59" s="22">
        <v>1589664.2000000002</v>
      </c>
      <c r="W59" s="22">
        <v>9693.0743902439044</v>
      </c>
      <c r="X59" s="22">
        <v>57419.43</v>
      </c>
      <c r="Y59" s="22">
        <v>350.1184756097561</v>
      </c>
      <c r="Z59" s="22">
        <v>194577.78999999998</v>
      </c>
      <c r="AA59" s="22">
        <v>1186.44993902439</v>
      </c>
      <c r="AB59" s="27">
        <v>307163.65000000002</v>
      </c>
      <c r="AC59" s="37">
        <v>1872.9490853658538</v>
      </c>
      <c r="AD59" s="30">
        <v>382476.51</v>
      </c>
      <c r="AE59" s="22">
        <v>2332.1738414634146</v>
      </c>
      <c r="AF59" s="22">
        <v>0</v>
      </c>
      <c r="AG59" s="22">
        <v>0</v>
      </c>
      <c r="AH59" s="22">
        <v>374848.3</v>
      </c>
      <c r="AI59" s="22">
        <v>2285.6603658536583</v>
      </c>
      <c r="AJ59" s="22">
        <v>7628.21</v>
      </c>
      <c r="AK59" s="22">
        <v>46.5134756097561</v>
      </c>
      <c r="AL59" s="29">
        <v>233342.05000000002</v>
      </c>
      <c r="AM59" s="103">
        <v>1422.8173780487805</v>
      </c>
      <c r="AN59" s="30">
        <v>2790181.98</v>
      </c>
      <c r="AO59" s="22">
        <v>17013.304756097561</v>
      </c>
      <c r="AP59" s="22">
        <v>2294899.98</v>
      </c>
      <c r="AQ59" s="22">
        <v>13993.292560975609</v>
      </c>
      <c r="AR59" s="22">
        <v>472000</v>
      </c>
      <c r="AS59" s="22">
        <v>2878.0487804878048</v>
      </c>
      <c r="AT59" s="22">
        <v>495282</v>
      </c>
      <c r="AU59" s="22">
        <v>3020.0121951219512</v>
      </c>
      <c r="AV59" s="22">
        <v>2256.35</v>
      </c>
      <c r="AW59" s="22">
        <v>13.758231707317073</v>
      </c>
      <c r="AX59" s="22">
        <v>25538.350000000093</v>
      </c>
      <c r="AY59" s="56">
        <v>155.72164634146398</v>
      </c>
      <c r="AZ59" s="32">
        <v>9.3223206931725144E-11</v>
      </c>
      <c r="BA59" s="21" t="s">
        <v>62</v>
      </c>
      <c r="BB59" s="21"/>
      <c r="BC59" s="24" t="s">
        <v>275</v>
      </c>
      <c r="BD59" s="15">
        <v>0</v>
      </c>
      <c r="BE59" s="123">
        <v>43754.501493055555</v>
      </c>
    </row>
    <row r="60" spans="1:57" x14ac:dyDescent="0.2">
      <c r="A60" s="20">
        <v>91</v>
      </c>
      <c r="B60" s="25">
        <v>58</v>
      </c>
      <c r="C60" s="91" t="s">
        <v>142</v>
      </c>
      <c r="D60" s="28" t="s">
        <v>143</v>
      </c>
      <c r="E60" s="21" t="s">
        <v>283</v>
      </c>
      <c r="F60" s="26" t="s">
        <v>55</v>
      </c>
      <c r="G60" s="33" t="s">
        <v>65</v>
      </c>
      <c r="H60" s="28" t="s">
        <v>66</v>
      </c>
      <c r="I60" s="20">
        <v>1</v>
      </c>
      <c r="J60" s="25">
        <v>0</v>
      </c>
      <c r="K60" s="35">
        <v>106</v>
      </c>
      <c r="L60" s="37">
        <v>1211</v>
      </c>
      <c r="M60" s="37">
        <v>2698538.75</v>
      </c>
      <c r="N60" s="31">
        <v>2228.35</v>
      </c>
      <c r="O60" s="35">
        <v>62</v>
      </c>
      <c r="P60" s="31">
        <v>1773034.8</v>
      </c>
      <c r="Q60" s="103">
        <v>16726.743396226415</v>
      </c>
      <c r="R60" s="29">
        <v>1875112.3800000001</v>
      </c>
      <c r="S60" s="40">
        <v>17689.739433962266</v>
      </c>
      <c r="T60" s="30">
        <v>1201990.56</v>
      </c>
      <c r="U60" s="22">
        <v>11339.533584905661</v>
      </c>
      <c r="V60" s="22">
        <v>1113003.55</v>
      </c>
      <c r="W60" s="22">
        <v>10500.033490566038</v>
      </c>
      <c r="X60" s="22">
        <v>41697.730000000003</v>
      </c>
      <c r="Y60" s="22">
        <v>393.37481132075476</v>
      </c>
      <c r="Z60" s="22">
        <v>47289.279999999992</v>
      </c>
      <c r="AA60" s="22">
        <v>446.12528301886783</v>
      </c>
      <c r="AB60" s="27">
        <v>210604.6</v>
      </c>
      <c r="AC60" s="37">
        <v>1986.8358490566038</v>
      </c>
      <c r="AD60" s="30">
        <v>462517.22</v>
      </c>
      <c r="AE60" s="22">
        <v>4363.37</v>
      </c>
      <c r="AF60" s="22">
        <v>218000</v>
      </c>
      <c r="AG60" s="22">
        <v>2056.6037735849059</v>
      </c>
      <c r="AH60" s="22">
        <v>232148.72</v>
      </c>
      <c r="AI60" s="22">
        <v>2190.0822641509435</v>
      </c>
      <c r="AJ60" s="22">
        <v>12368.5</v>
      </c>
      <c r="AK60" s="22">
        <v>116.68396226415095</v>
      </c>
      <c r="AL60" s="29">
        <v>-102077.58</v>
      </c>
      <c r="AM60" s="103">
        <v>-962.99603773584909</v>
      </c>
      <c r="AN60" s="30">
        <v>1873650.95</v>
      </c>
      <c r="AO60" s="22">
        <v>17675.952358490566</v>
      </c>
      <c r="AP60" s="22">
        <v>1682715.95</v>
      </c>
      <c r="AQ60" s="22">
        <v>15874.678773584905</v>
      </c>
      <c r="AR60" s="22">
        <v>190000</v>
      </c>
      <c r="AS60" s="22">
        <v>1792.4528301886792</v>
      </c>
      <c r="AT60" s="22">
        <v>190935</v>
      </c>
      <c r="AU60" s="22">
        <v>1801.2735849056603</v>
      </c>
      <c r="AV60" s="22">
        <v>99681.15</v>
      </c>
      <c r="AW60" s="22">
        <v>940.38820754716971</v>
      </c>
      <c r="AX60" s="22">
        <v>100616.14999999991</v>
      </c>
      <c r="AY60" s="56">
        <v>949.20896226415005</v>
      </c>
      <c r="AZ60" s="32">
        <v>-8.7311491370201111E-11</v>
      </c>
      <c r="BA60" s="21" t="s">
        <v>62</v>
      </c>
      <c r="BB60" s="21"/>
      <c r="BC60" s="24" t="s">
        <v>275</v>
      </c>
      <c r="BD60" s="15">
        <v>0</v>
      </c>
      <c r="BE60" s="123">
        <v>43754.501493055555</v>
      </c>
    </row>
    <row r="61" spans="1:57" x14ac:dyDescent="0.2">
      <c r="A61" s="20">
        <v>92</v>
      </c>
      <c r="B61" s="25">
        <v>59</v>
      </c>
      <c r="C61" s="91" t="s">
        <v>144</v>
      </c>
      <c r="D61" s="28" t="s">
        <v>145</v>
      </c>
      <c r="E61" s="21" t="s">
        <v>283</v>
      </c>
      <c r="F61" s="26" t="s">
        <v>78</v>
      </c>
      <c r="G61" s="33" t="s">
        <v>65</v>
      </c>
      <c r="H61" s="28" t="s">
        <v>66</v>
      </c>
      <c r="I61" s="20">
        <v>1</v>
      </c>
      <c r="J61" s="25">
        <v>0</v>
      </c>
      <c r="K61" s="35">
        <v>62</v>
      </c>
      <c r="L61" s="37">
        <v>651</v>
      </c>
      <c r="M61" s="37">
        <v>1874260.45</v>
      </c>
      <c r="N61" s="31">
        <v>2879.04</v>
      </c>
      <c r="O61" s="35">
        <v>56</v>
      </c>
      <c r="P61" s="31">
        <v>829330.51</v>
      </c>
      <c r="Q61" s="103">
        <v>13376.298548387096</v>
      </c>
      <c r="R61" s="29">
        <v>884252.48</v>
      </c>
      <c r="S61" s="40">
        <v>14262.136774193548</v>
      </c>
      <c r="T61" s="30">
        <v>681009.51</v>
      </c>
      <c r="U61" s="22">
        <v>10984.02435483871</v>
      </c>
      <c r="V61" s="22">
        <v>625634.06999999995</v>
      </c>
      <c r="W61" s="22">
        <v>10090.872096774192</v>
      </c>
      <c r="X61" s="22">
        <v>29007.8</v>
      </c>
      <c r="Y61" s="22">
        <v>467.86774193548388</v>
      </c>
      <c r="Z61" s="22">
        <v>26367.64</v>
      </c>
      <c r="AA61" s="22">
        <v>425.28451612903223</v>
      </c>
      <c r="AB61" s="27">
        <v>109896.61</v>
      </c>
      <c r="AC61" s="37">
        <v>1772.5259677419356</v>
      </c>
      <c r="AD61" s="30">
        <v>93346.36</v>
      </c>
      <c r="AE61" s="22">
        <v>1505.5864516129031</v>
      </c>
      <c r="AF61" s="22">
        <v>13523.5</v>
      </c>
      <c r="AG61" s="22">
        <v>218.12096774193549</v>
      </c>
      <c r="AH61" s="22">
        <v>79822.86</v>
      </c>
      <c r="AI61" s="22">
        <v>1287.4654838709678</v>
      </c>
      <c r="AJ61" s="22">
        <v>0</v>
      </c>
      <c r="AK61" s="22">
        <v>0</v>
      </c>
      <c r="AL61" s="29">
        <v>-54921.97</v>
      </c>
      <c r="AM61" s="103">
        <v>-885.83822580645165</v>
      </c>
      <c r="AN61" s="30">
        <v>1092026.92</v>
      </c>
      <c r="AO61" s="22">
        <v>17613.337419354837</v>
      </c>
      <c r="AP61" s="22">
        <v>1063301.92</v>
      </c>
      <c r="AQ61" s="22">
        <v>17150.030967741935</v>
      </c>
      <c r="AR61" s="22">
        <v>18112</v>
      </c>
      <c r="AS61" s="22">
        <v>292.12903225806451</v>
      </c>
      <c r="AT61" s="22">
        <v>28725</v>
      </c>
      <c r="AU61" s="22">
        <v>463.30645161290323</v>
      </c>
      <c r="AV61" s="22">
        <v>252083.41</v>
      </c>
      <c r="AW61" s="22">
        <v>4065.8614516129032</v>
      </c>
      <c r="AX61" s="22">
        <v>262696.40999999992</v>
      </c>
      <c r="AY61" s="56">
        <v>4237.0388709677409</v>
      </c>
      <c r="AZ61" s="32">
        <v>-8.7311491370201111E-11</v>
      </c>
      <c r="BA61" s="21" t="s">
        <v>55</v>
      </c>
      <c r="BB61" s="21"/>
      <c r="BC61" s="24" t="s">
        <v>275</v>
      </c>
      <c r="BD61" s="15">
        <v>0</v>
      </c>
      <c r="BE61" s="123">
        <v>43754.501493055555</v>
      </c>
    </row>
    <row r="62" spans="1:57" x14ac:dyDescent="0.2">
      <c r="A62" s="20">
        <v>93</v>
      </c>
      <c r="B62" s="25">
        <v>60</v>
      </c>
      <c r="C62" s="91" t="s">
        <v>146</v>
      </c>
      <c r="D62" s="28" t="s">
        <v>147</v>
      </c>
      <c r="E62" s="21" t="s">
        <v>283</v>
      </c>
      <c r="F62" s="26" t="s">
        <v>55</v>
      </c>
      <c r="G62" s="33" t="s">
        <v>65</v>
      </c>
      <c r="H62" s="28" t="s">
        <v>66</v>
      </c>
      <c r="I62" s="20">
        <v>1</v>
      </c>
      <c r="J62" s="25">
        <v>0</v>
      </c>
      <c r="K62" s="35">
        <v>190</v>
      </c>
      <c r="L62" s="37">
        <v>2262</v>
      </c>
      <c r="M62" s="37">
        <v>4164806.15</v>
      </c>
      <c r="N62" s="31">
        <v>1841.2</v>
      </c>
      <c r="O62" s="35">
        <v>65</v>
      </c>
      <c r="P62" s="31">
        <v>3101985.4199999995</v>
      </c>
      <c r="Q62" s="103">
        <v>16326.239052631576</v>
      </c>
      <c r="R62" s="29">
        <v>3167319.5199999996</v>
      </c>
      <c r="S62" s="40">
        <v>16670.102736842102</v>
      </c>
      <c r="T62" s="30">
        <v>2060075.5</v>
      </c>
      <c r="U62" s="22">
        <v>10842.502631578947</v>
      </c>
      <c r="V62" s="22">
        <v>1777090.3</v>
      </c>
      <c r="W62" s="22">
        <v>9353.1068421052641</v>
      </c>
      <c r="X62" s="22">
        <v>79100.5</v>
      </c>
      <c r="Y62" s="22">
        <v>416.31842105263161</v>
      </c>
      <c r="Z62" s="22">
        <v>203884.69999999998</v>
      </c>
      <c r="AA62" s="22">
        <v>1073.0773684210526</v>
      </c>
      <c r="AB62" s="27">
        <v>373169.57</v>
      </c>
      <c r="AC62" s="37">
        <v>1964.0503684210528</v>
      </c>
      <c r="AD62" s="30">
        <v>734074.45</v>
      </c>
      <c r="AE62" s="22">
        <v>3863.5497368421052</v>
      </c>
      <c r="AF62" s="22">
        <v>398397.15</v>
      </c>
      <c r="AG62" s="22">
        <v>2096.827105263158</v>
      </c>
      <c r="AH62" s="22">
        <v>335677.3</v>
      </c>
      <c r="AI62" s="22">
        <v>1766.7226315789474</v>
      </c>
      <c r="AJ62" s="22">
        <v>0</v>
      </c>
      <c r="AK62" s="22">
        <v>0</v>
      </c>
      <c r="AL62" s="29">
        <v>-65334.099999999991</v>
      </c>
      <c r="AM62" s="103">
        <v>-343.86368421052629</v>
      </c>
      <c r="AN62" s="30">
        <v>3130958.53</v>
      </c>
      <c r="AO62" s="22">
        <v>16478.729105263155</v>
      </c>
      <c r="AP62" s="22">
        <v>2710133.53</v>
      </c>
      <c r="AQ62" s="22">
        <v>14263.860684210526</v>
      </c>
      <c r="AR62" s="22">
        <v>398368.2</v>
      </c>
      <c r="AS62" s="22">
        <v>2096.6747368421052</v>
      </c>
      <c r="AT62" s="22">
        <v>420825</v>
      </c>
      <c r="AU62" s="22">
        <v>2214.8684210526317</v>
      </c>
      <c r="AV62" s="22">
        <v>6516.31</v>
      </c>
      <c r="AW62" s="22">
        <v>34.296368421052634</v>
      </c>
      <c r="AX62" s="22">
        <v>28973.110000000335</v>
      </c>
      <c r="AY62" s="56">
        <v>152.49005263158071</v>
      </c>
      <c r="AZ62" s="32">
        <v>5.2114046411588788E-10</v>
      </c>
      <c r="BA62" s="21" t="s">
        <v>62</v>
      </c>
      <c r="BB62" s="21"/>
      <c r="BC62" s="24" t="s">
        <v>275</v>
      </c>
      <c r="BD62" s="15">
        <v>0</v>
      </c>
      <c r="BE62" s="123">
        <v>43754.501493055555</v>
      </c>
    </row>
    <row r="63" spans="1:57" x14ac:dyDescent="0.2">
      <c r="A63" s="20">
        <v>96</v>
      </c>
      <c r="B63" s="25">
        <v>62</v>
      </c>
      <c r="C63" s="91" t="s">
        <v>148</v>
      </c>
      <c r="D63" s="28" t="s">
        <v>149</v>
      </c>
      <c r="E63" s="21" t="s">
        <v>283</v>
      </c>
      <c r="F63" s="26" t="s">
        <v>55</v>
      </c>
      <c r="G63" s="33" t="s">
        <v>65</v>
      </c>
      <c r="H63" s="28" t="s">
        <v>66</v>
      </c>
      <c r="I63" s="20">
        <v>1</v>
      </c>
      <c r="J63" s="25">
        <v>0</v>
      </c>
      <c r="K63" s="35">
        <v>227</v>
      </c>
      <c r="L63" s="37">
        <v>2832</v>
      </c>
      <c r="M63" s="37">
        <v>5081241.07</v>
      </c>
      <c r="N63" s="31">
        <v>1794.22</v>
      </c>
      <c r="O63" s="35">
        <v>61</v>
      </c>
      <c r="P63" s="31">
        <v>3707573.0800000005</v>
      </c>
      <c r="Q63" s="103">
        <v>16332.921057268724</v>
      </c>
      <c r="R63" s="29">
        <v>3750513.9800000004</v>
      </c>
      <c r="S63" s="40">
        <v>16522.088017621147</v>
      </c>
      <c r="T63" s="30">
        <v>2512793.4300000002</v>
      </c>
      <c r="U63" s="22">
        <v>11069.574581497798</v>
      </c>
      <c r="V63" s="22">
        <v>2251524.7200000002</v>
      </c>
      <c r="W63" s="22">
        <v>9918.6111013215868</v>
      </c>
      <c r="X63" s="22">
        <v>88773.28</v>
      </c>
      <c r="Y63" s="22">
        <v>391.07171806167401</v>
      </c>
      <c r="Z63" s="22">
        <v>172495.43000000002</v>
      </c>
      <c r="AA63" s="22">
        <v>759.89176211453753</v>
      </c>
      <c r="AB63" s="27">
        <v>407468.07999999996</v>
      </c>
      <c r="AC63" s="37">
        <v>1795.0135682819382</v>
      </c>
      <c r="AD63" s="30">
        <v>830252.47</v>
      </c>
      <c r="AE63" s="22">
        <v>3657.4998678414095</v>
      </c>
      <c r="AF63" s="22">
        <v>250451.8</v>
      </c>
      <c r="AG63" s="22">
        <v>1103.3118942731278</v>
      </c>
      <c r="AH63" s="22">
        <v>563071.47</v>
      </c>
      <c r="AI63" s="22">
        <v>2480.4910572687222</v>
      </c>
      <c r="AJ63" s="22">
        <v>16729.2</v>
      </c>
      <c r="AK63" s="22">
        <v>73.696916299559476</v>
      </c>
      <c r="AL63" s="29">
        <v>-42940.9</v>
      </c>
      <c r="AM63" s="103">
        <v>-189.1669603524229</v>
      </c>
      <c r="AN63" s="30">
        <v>3736831.02</v>
      </c>
      <c r="AO63" s="22">
        <v>16461.810660792951</v>
      </c>
      <c r="AP63" s="22">
        <v>3102513.02</v>
      </c>
      <c r="AQ63" s="22">
        <v>13667.458237885463</v>
      </c>
      <c r="AR63" s="22">
        <v>632344</v>
      </c>
      <c r="AS63" s="22">
        <v>2785.6563876651981</v>
      </c>
      <c r="AT63" s="22">
        <v>634318</v>
      </c>
      <c r="AU63" s="22">
        <v>2794.3524229074892</v>
      </c>
      <c r="AV63" s="22">
        <v>27283.94</v>
      </c>
      <c r="AW63" s="22">
        <v>120.19356828193833</v>
      </c>
      <c r="AX63" s="22">
        <v>29257.939999999478</v>
      </c>
      <c r="AY63" s="56">
        <v>128.88960352422677</v>
      </c>
      <c r="AZ63" s="32">
        <v>-5.2023096941411495E-10</v>
      </c>
      <c r="BA63" s="21" t="s">
        <v>62</v>
      </c>
      <c r="BB63" s="21"/>
      <c r="BC63" s="24" t="s">
        <v>275</v>
      </c>
      <c r="BD63" s="15">
        <v>0</v>
      </c>
      <c r="BE63" s="123">
        <v>43754.501493055555</v>
      </c>
    </row>
    <row r="64" spans="1:57" x14ac:dyDescent="0.2">
      <c r="A64" s="20">
        <v>99</v>
      </c>
      <c r="B64" s="25">
        <v>63</v>
      </c>
      <c r="C64" s="91" t="s">
        <v>150</v>
      </c>
      <c r="D64" s="28" t="s">
        <v>151</v>
      </c>
      <c r="E64" s="21" t="s">
        <v>283</v>
      </c>
      <c r="F64" s="26" t="s">
        <v>55</v>
      </c>
      <c r="G64" s="33" t="s">
        <v>65</v>
      </c>
      <c r="H64" s="28" t="s">
        <v>66</v>
      </c>
      <c r="I64" s="20">
        <v>1</v>
      </c>
      <c r="J64" s="25">
        <v>0</v>
      </c>
      <c r="K64" s="35">
        <v>250.5</v>
      </c>
      <c r="L64" s="37">
        <v>2980</v>
      </c>
      <c r="M64" s="37">
        <v>5596560.75</v>
      </c>
      <c r="N64" s="31">
        <v>1878.04</v>
      </c>
      <c r="O64" s="35">
        <v>60</v>
      </c>
      <c r="P64" s="31">
        <v>3967400.75</v>
      </c>
      <c r="Q64" s="103">
        <v>15837.927145708583</v>
      </c>
      <c r="R64" s="29">
        <v>4149235.42</v>
      </c>
      <c r="S64" s="40">
        <v>16563.814051896206</v>
      </c>
      <c r="T64" s="30">
        <v>2429252.6300000004</v>
      </c>
      <c r="U64" s="22">
        <v>9697.6152894211591</v>
      </c>
      <c r="V64" s="22">
        <v>2278135.77</v>
      </c>
      <c r="W64" s="22">
        <v>9094.3543712574847</v>
      </c>
      <c r="X64" s="22">
        <v>71479.41</v>
      </c>
      <c r="Y64" s="22">
        <v>285.34694610778445</v>
      </c>
      <c r="Z64" s="22">
        <v>79637.45</v>
      </c>
      <c r="AA64" s="22">
        <v>317.91397205588822</v>
      </c>
      <c r="AB64" s="27">
        <v>350813.32</v>
      </c>
      <c r="AC64" s="37">
        <v>1400.4523752495011</v>
      </c>
      <c r="AD64" s="30">
        <v>1369169.47</v>
      </c>
      <c r="AE64" s="22">
        <v>5465.7463872255485</v>
      </c>
      <c r="AF64" s="22">
        <v>959717.58</v>
      </c>
      <c r="AG64" s="22">
        <v>3831.2079041916168</v>
      </c>
      <c r="AH64" s="22">
        <v>399156.69</v>
      </c>
      <c r="AI64" s="22">
        <v>1593.439880239521</v>
      </c>
      <c r="AJ64" s="22">
        <v>10295.200000000001</v>
      </c>
      <c r="AK64" s="22">
        <v>41.098602794411178</v>
      </c>
      <c r="AL64" s="29">
        <v>-181834.67</v>
      </c>
      <c r="AM64" s="103">
        <v>-725.88690618762485</v>
      </c>
      <c r="AN64" s="30">
        <v>3919317.75</v>
      </c>
      <c r="AO64" s="22">
        <v>15645.979041916167</v>
      </c>
      <c r="AP64" s="22">
        <v>3358793.75</v>
      </c>
      <c r="AQ64" s="22">
        <v>13408.358283433134</v>
      </c>
      <c r="AR64" s="22">
        <v>608607</v>
      </c>
      <c r="AS64" s="22">
        <v>2429.5688622754492</v>
      </c>
      <c r="AT64" s="22">
        <v>560524</v>
      </c>
      <c r="AU64" s="22">
        <v>2237.620758483034</v>
      </c>
      <c r="AV64" s="22">
        <v>0</v>
      </c>
      <c r="AW64" s="22">
        <v>0</v>
      </c>
      <c r="AX64" s="22">
        <v>-48083</v>
      </c>
      <c r="AY64" s="56">
        <v>-191.94810379241517</v>
      </c>
      <c r="AZ64" s="32">
        <v>0</v>
      </c>
      <c r="BA64" s="21" t="s">
        <v>62</v>
      </c>
      <c r="BB64" s="21"/>
      <c r="BC64" s="24" t="s">
        <v>275</v>
      </c>
      <c r="BD64" s="15">
        <v>0</v>
      </c>
      <c r="BE64" s="123">
        <v>43754.501493055555</v>
      </c>
    </row>
    <row r="65" spans="1:57" x14ac:dyDescent="0.2">
      <c r="A65" s="20">
        <v>98</v>
      </c>
      <c r="B65" s="25">
        <v>64</v>
      </c>
      <c r="C65" s="91" t="s">
        <v>152</v>
      </c>
      <c r="D65" s="28" t="s">
        <v>151</v>
      </c>
      <c r="E65" s="21" t="s">
        <v>283</v>
      </c>
      <c r="F65" s="26" t="s">
        <v>55</v>
      </c>
      <c r="G65" s="33" t="s">
        <v>60</v>
      </c>
      <c r="H65" s="28" t="s">
        <v>61</v>
      </c>
      <c r="I65" s="20">
        <v>2</v>
      </c>
      <c r="J65" s="25">
        <v>0</v>
      </c>
      <c r="K65" s="35">
        <v>159</v>
      </c>
      <c r="L65" s="37">
        <v>5585</v>
      </c>
      <c r="M65" s="37">
        <v>10154905.869999999</v>
      </c>
      <c r="N65" s="31">
        <v>1818.24</v>
      </c>
      <c r="O65" s="35">
        <v>36</v>
      </c>
      <c r="P65" s="31">
        <v>3746652.7200000007</v>
      </c>
      <c r="Q65" s="103">
        <v>23563.853584905664</v>
      </c>
      <c r="R65" s="29">
        <v>3895979.3100000005</v>
      </c>
      <c r="S65" s="40">
        <v>24503.01452830189</v>
      </c>
      <c r="T65" s="30">
        <v>2744594.5500000003</v>
      </c>
      <c r="U65" s="22">
        <v>17261.600943396228</v>
      </c>
      <c r="V65" s="22">
        <v>2348933.1</v>
      </c>
      <c r="W65" s="22">
        <v>14773.164150943398</v>
      </c>
      <c r="X65" s="22">
        <v>98866.39</v>
      </c>
      <c r="Y65" s="22">
        <v>621.80119496855343</v>
      </c>
      <c r="Z65" s="22">
        <v>296795.06</v>
      </c>
      <c r="AA65" s="22">
        <v>1866.6355974842768</v>
      </c>
      <c r="AB65" s="27">
        <v>496502.26</v>
      </c>
      <c r="AC65" s="37">
        <v>3122.6557232704404</v>
      </c>
      <c r="AD65" s="30">
        <v>654882.5</v>
      </c>
      <c r="AE65" s="22">
        <v>4118.7578616352203</v>
      </c>
      <c r="AF65" s="22">
        <v>269978</v>
      </c>
      <c r="AG65" s="22">
        <v>1697.9748427672955</v>
      </c>
      <c r="AH65" s="22">
        <v>366668.24</v>
      </c>
      <c r="AI65" s="22">
        <v>2306.0895597484277</v>
      </c>
      <c r="AJ65" s="22">
        <v>18236.259999999998</v>
      </c>
      <c r="AK65" s="22">
        <v>114.69345911949685</v>
      </c>
      <c r="AL65" s="29">
        <v>-149326.59</v>
      </c>
      <c r="AM65" s="103">
        <v>-939.16094339622634</v>
      </c>
      <c r="AN65" s="30">
        <v>3513892.15</v>
      </c>
      <c r="AO65" s="22">
        <v>22099.950628930816</v>
      </c>
      <c r="AP65" s="22">
        <v>3668694.15</v>
      </c>
      <c r="AQ65" s="22">
        <v>23073.548113207547</v>
      </c>
      <c r="AR65" s="22">
        <v>-62398</v>
      </c>
      <c r="AS65" s="22">
        <v>-392.44025157232704</v>
      </c>
      <c r="AT65" s="22">
        <v>-154802</v>
      </c>
      <c r="AU65" s="22">
        <v>-973.59748427672957</v>
      </c>
      <c r="AV65" s="22">
        <v>-140356.57</v>
      </c>
      <c r="AW65" s="22">
        <v>-882.74572327044029</v>
      </c>
      <c r="AX65" s="22">
        <v>-232760.57000000076</v>
      </c>
      <c r="AY65" s="56">
        <v>-1463.9029559748476</v>
      </c>
      <c r="AZ65" s="32">
        <v>-7.5669959187507629E-10</v>
      </c>
      <c r="BA65" s="21" t="s">
        <v>55</v>
      </c>
      <c r="BB65" s="21"/>
      <c r="BC65" s="24" t="s">
        <v>275</v>
      </c>
      <c r="BD65" s="15">
        <v>0</v>
      </c>
      <c r="BE65" s="123">
        <v>43754.501493055555</v>
      </c>
    </row>
    <row r="66" spans="1:57" x14ac:dyDescent="0.2">
      <c r="A66" s="20">
        <v>100</v>
      </c>
      <c r="B66" s="25">
        <v>65</v>
      </c>
      <c r="C66" s="91" t="s">
        <v>153</v>
      </c>
      <c r="D66" s="28" t="s">
        <v>154</v>
      </c>
      <c r="E66" s="21" t="s">
        <v>283</v>
      </c>
      <c r="F66" s="26" t="s">
        <v>55</v>
      </c>
      <c r="G66" s="33" t="s">
        <v>56</v>
      </c>
      <c r="H66" s="28" t="s">
        <v>57</v>
      </c>
      <c r="I66" s="20">
        <v>3</v>
      </c>
      <c r="J66" s="25">
        <v>0</v>
      </c>
      <c r="K66" s="35">
        <v>659</v>
      </c>
      <c r="L66" s="37">
        <v>5607</v>
      </c>
      <c r="M66" s="37">
        <v>10609947.699999999</v>
      </c>
      <c r="N66" s="31">
        <v>1892.26</v>
      </c>
      <c r="O66" s="35">
        <v>95</v>
      </c>
      <c r="P66" s="31">
        <v>11659777.93</v>
      </c>
      <c r="Q66" s="103">
        <v>17693.137981790591</v>
      </c>
      <c r="R66" s="29">
        <v>11908380.84</v>
      </c>
      <c r="S66" s="40">
        <v>18070.380637329286</v>
      </c>
      <c r="T66" s="30">
        <v>7814470.4299999997</v>
      </c>
      <c r="U66" s="22">
        <v>11858.07349013657</v>
      </c>
      <c r="V66" s="22">
        <v>7139345.75</v>
      </c>
      <c r="W66" s="22">
        <v>10833.605083459788</v>
      </c>
      <c r="X66" s="22">
        <v>260480.18</v>
      </c>
      <c r="Y66" s="22">
        <v>395.26582701062216</v>
      </c>
      <c r="Z66" s="22">
        <v>414644.5</v>
      </c>
      <c r="AA66" s="22">
        <v>629.20257966616089</v>
      </c>
      <c r="AB66" s="27">
        <v>1275337.96</v>
      </c>
      <c r="AC66" s="37">
        <v>1935.2624582701062</v>
      </c>
      <c r="AD66" s="30">
        <v>2818572.4499999997</v>
      </c>
      <c r="AE66" s="22">
        <v>4277.0446889226096</v>
      </c>
      <c r="AF66" s="22">
        <v>1211289</v>
      </c>
      <c r="AG66" s="22">
        <v>1838.071320182094</v>
      </c>
      <c r="AH66" s="22">
        <v>1534881.3</v>
      </c>
      <c r="AI66" s="22">
        <v>2329.1066767830048</v>
      </c>
      <c r="AJ66" s="22">
        <v>72402.149999999994</v>
      </c>
      <c r="AK66" s="22">
        <v>109.86669195751138</v>
      </c>
      <c r="AL66" s="29">
        <v>-248602.91</v>
      </c>
      <c r="AM66" s="103">
        <v>-377.24265553869498</v>
      </c>
      <c r="AN66" s="30">
        <v>11170822.810000001</v>
      </c>
      <c r="AO66" s="22">
        <v>16951.172701062216</v>
      </c>
      <c r="AP66" s="22">
        <v>10086542.810000001</v>
      </c>
      <c r="AQ66" s="22">
        <v>15305.831274658574</v>
      </c>
      <c r="AR66" s="22">
        <v>1800752</v>
      </c>
      <c r="AS66" s="22">
        <v>2732.5523520485585</v>
      </c>
      <c r="AT66" s="22">
        <v>1084280</v>
      </c>
      <c r="AU66" s="22">
        <v>1645.3414264036419</v>
      </c>
      <c r="AV66" s="22">
        <v>227516.88</v>
      </c>
      <c r="AW66" s="22">
        <v>345.24564491654024</v>
      </c>
      <c r="AX66" s="22">
        <v>-488955.11999999918</v>
      </c>
      <c r="AY66" s="56">
        <v>-741.96528072837509</v>
      </c>
      <c r="AZ66" s="32">
        <v>8.149072527885437E-10</v>
      </c>
      <c r="BA66" s="21" t="s">
        <v>62</v>
      </c>
      <c r="BB66" s="21"/>
      <c r="BC66" s="24" t="s">
        <v>275</v>
      </c>
      <c r="BD66" s="15">
        <v>0</v>
      </c>
      <c r="BE66" s="123">
        <v>43754.501493055555</v>
      </c>
    </row>
    <row r="67" spans="1:57" x14ac:dyDescent="0.2">
      <c r="A67" s="20">
        <v>101</v>
      </c>
      <c r="B67" s="25">
        <v>66</v>
      </c>
      <c r="C67" s="91" t="s">
        <v>155</v>
      </c>
      <c r="D67" s="28" t="s">
        <v>156</v>
      </c>
      <c r="E67" s="21" t="s">
        <v>283</v>
      </c>
      <c r="F67" s="26" t="s">
        <v>55</v>
      </c>
      <c r="G67" s="33" t="s">
        <v>65</v>
      </c>
      <c r="H67" s="28" t="s">
        <v>66</v>
      </c>
      <c r="I67" s="20">
        <v>1</v>
      </c>
      <c r="J67" s="25">
        <v>0</v>
      </c>
      <c r="K67" s="35">
        <v>244.5</v>
      </c>
      <c r="L67" s="37">
        <v>3476</v>
      </c>
      <c r="M67" s="37">
        <v>8846773.7100000009</v>
      </c>
      <c r="N67" s="31">
        <v>2545.1</v>
      </c>
      <c r="O67" s="35">
        <v>50</v>
      </c>
      <c r="P67" s="31">
        <v>4229134.0199999996</v>
      </c>
      <c r="Q67" s="103">
        <v>17297.071656441716</v>
      </c>
      <c r="R67" s="29">
        <v>4356831.5999999996</v>
      </c>
      <c r="S67" s="40">
        <v>17819.352147239264</v>
      </c>
      <c r="T67" s="30">
        <v>2581186.67</v>
      </c>
      <c r="U67" s="22">
        <v>10557.000695296523</v>
      </c>
      <c r="V67" s="22">
        <v>2326284.6</v>
      </c>
      <c r="W67" s="22">
        <v>9514.4564417177917</v>
      </c>
      <c r="X67" s="22">
        <v>104715.69</v>
      </c>
      <c r="Y67" s="22">
        <v>428.28503067484661</v>
      </c>
      <c r="Z67" s="22">
        <v>150186.38</v>
      </c>
      <c r="AA67" s="22">
        <v>614.25922290388553</v>
      </c>
      <c r="AB67" s="27">
        <v>430373.14</v>
      </c>
      <c r="AC67" s="37">
        <v>1760.2173415132925</v>
      </c>
      <c r="AD67" s="30">
        <v>1345271.79</v>
      </c>
      <c r="AE67" s="22">
        <v>5502.1341104294479</v>
      </c>
      <c r="AF67" s="22">
        <v>654138.24</v>
      </c>
      <c r="AG67" s="22">
        <v>2675.4120245398772</v>
      </c>
      <c r="AH67" s="22">
        <v>552204.25</v>
      </c>
      <c r="AI67" s="22">
        <v>2258.5040899795499</v>
      </c>
      <c r="AJ67" s="22">
        <v>138929.29999999999</v>
      </c>
      <c r="AK67" s="22">
        <v>568.21799591002036</v>
      </c>
      <c r="AL67" s="29">
        <v>-127697.58</v>
      </c>
      <c r="AM67" s="103">
        <v>-522.28049079754601</v>
      </c>
      <c r="AN67" s="30">
        <v>4151539.0199999996</v>
      </c>
      <c r="AO67" s="22">
        <v>16979.709693251531</v>
      </c>
      <c r="AP67" s="22">
        <v>4559026.0199999996</v>
      </c>
      <c r="AQ67" s="22">
        <v>18646.323190184048</v>
      </c>
      <c r="AR67" s="22">
        <v>-329892</v>
      </c>
      <c r="AS67" s="22">
        <v>-1349.2515337423313</v>
      </c>
      <c r="AT67" s="22">
        <v>-407487</v>
      </c>
      <c r="AU67" s="22">
        <v>-1666.6134969325153</v>
      </c>
      <c r="AV67" s="22">
        <v>0</v>
      </c>
      <c r="AW67" s="22">
        <v>0</v>
      </c>
      <c r="AX67" s="22">
        <v>-77595</v>
      </c>
      <c r="AY67" s="56">
        <v>-317.36196319018404</v>
      </c>
      <c r="AZ67" s="32">
        <v>0</v>
      </c>
      <c r="BA67" s="21" t="s">
        <v>62</v>
      </c>
      <c r="BB67" s="21"/>
      <c r="BC67" s="24" t="s">
        <v>275</v>
      </c>
      <c r="BD67" s="15">
        <v>0</v>
      </c>
      <c r="BE67" s="123">
        <v>43754.501493055555</v>
      </c>
    </row>
    <row r="68" spans="1:57" x14ac:dyDescent="0.2">
      <c r="A68" s="20">
        <v>229</v>
      </c>
      <c r="B68" s="25">
        <v>229</v>
      </c>
      <c r="C68" s="91" t="s">
        <v>281</v>
      </c>
      <c r="D68" s="28" t="s">
        <v>157</v>
      </c>
      <c r="E68" s="21" t="s">
        <v>283</v>
      </c>
      <c r="F68" s="26" t="s">
        <v>55</v>
      </c>
      <c r="G68" s="33" t="s">
        <v>56</v>
      </c>
      <c r="H68" s="28" t="s">
        <v>57</v>
      </c>
      <c r="I68" s="20">
        <v>3</v>
      </c>
      <c r="J68" s="25">
        <v>0</v>
      </c>
      <c r="K68" s="35">
        <v>96.5</v>
      </c>
      <c r="L68" s="37">
        <v>1133</v>
      </c>
      <c r="M68" s="37">
        <v>2895377.15</v>
      </c>
      <c r="N68" s="31">
        <v>2555.4899999999998</v>
      </c>
      <c r="O68" s="35">
        <v>75</v>
      </c>
      <c r="P68" s="31">
        <v>1726948.7599999998</v>
      </c>
      <c r="Q68" s="103">
        <v>17895.842072538857</v>
      </c>
      <c r="R68" s="29">
        <v>1890747.8499999999</v>
      </c>
      <c r="S68" s="40">
        <v>19593.241968911916</v>
      </c>
      <c r="T68" s="30">
        <v>1385416.3199999998</v>
      </c>
      <c r="U68" s="22">
        <v>14356.645803108806</v>
      </c>
      <c r="V68" s="22">
        <v>1263228.8999999999</v>
      </c>
      <c r="W68" s="22">
        <v>13090.454922279792</v>
      </c>
      <c r="X68" s="22">
        <v>24285.75</v>
      </c>
      <c r="Y68" s="22">
        <v>251.66580310880829</v>
      </c>
      <c r="Z68" s="22">
        <v>97901.67</v>
      </c>
      <c r="AA68" s="22">
        <v>1014.5250777202073</v>
      </c>
      <c r="AB68" s="27">
        <v>188766.59999999998</v>
      </c>
      <c r="AC68" s="37">
        <v>1956.1305699481863</v>
      </c>
      <c r="AD68" s="30">
        <v>316564.93</v>
      </c>
      <c r="AE68" s="22">
        <v>3280.4655958549224</v>
      </c>
      <c r="AF68" s="22">
        <v>57600</v>
      </c>
      <c r="AG68" s="22">
        <v>596.89119170984452</v>
      </c>
      <c r="AH68" s="22">
        <v>237997.93</v>
      </c>
      <c r="AI68" s="22">
        <v>2466.2997927461138</v>
      </c>
      <c r="AJ68" s="22">
        <v>20967</v>
      </c>
      <c r="AK68" s="22">
        <v>217.27461139896374</v>
      </c>
      <c r="AL68" s="29">
        <v>-163799.09</v>
      </c>
      <c r="AM68" s="103">
        <v>-1697.3998963730569</v>
      </c>
      <c r="AN68" s="30">
        <v>1716132.15</v>
      </c>
      <c r="AO68" s="22">
        <v>17783.752849740933</v>
      </c>
      <c r="AP68" s="22">
        <v>2176850.15</v>
      </c>
      <c r="AQ68" s="22">
        <v>22558.032642487047</v>
      </c>
      <c r="AR68" s="22">
        <v>-459400</v>
      </c>
      <c r="AS68" s="22">
        <v>-4760.6217616580307</v>
      </c>
      <c r="AT68" s="22">
        <v>-460718</v>
      </c>
      <c r="AU68" s="22">
        <v>-4774.2797927461143</v>
      </c>
      <c r="AV68" s="22">
        <v>-9498.61</v>
      </c>
      <c r="AW68" s="22">
        <v>-98.431191709844569</v>
      </c>
      <c r="AX68" s="22">
        <v>-10816.60999999987</v>
      </c>
      <c r="AY68" s="56">
        <v>-112.08922279792611</v>
      </c>
      <c r="AZ68" s="32">
        <v>1.3096723705530167E-10</v>
      </c>
      <c r="BA68" s="21" t="s">
        <v>62</v>
      </c>
      <c r="BB68" s="21"/>
      <c r="BC68" s="24" t="s">
        <v>275</v>
      </c>
      <c r="BD68" s="15">
        <v>0</v>
      </c>
      <c r="BE68" s="123">
        <v>43754.501493055555</v>
      </c>
    </row>
    <row r="69" spans="1:57" x14ac:dyDescent="0.2">
      <c r="A69" s="20">
        <v>209</v>
      </c>
      <c r="B69" s="25">
        <v>69</v>
      </c>
      <c r="C69" s="91" t="s">
        <v>158</v>
      </c>
      <c r="D69" s="28" t="s">
        <v>159</v>
      </c>
      <c r="E69" s="21" t="s">
        <v>283</v>
      </c>
      <c r="F69" s="26" t="s">
        <v>55</v>
      </c>
      <c r="G69" s="33" t="s">
        <v>56</v>
      </c>
      <c r="H69" s="28" t="s">
        <v>57</v>
      </c>
      <c r="I69" s="20">
        <v>3</v>
      </c>
      <c r="J69" s="25">
        <v>0</v>
      </c>
      <c r="K69" s="35">
        <v>438</v>
      </c>
      <c r="L69" s="37">
        <v>3206</v>
      </c>
      <c r="M69" s="37">
        <v>5399618.5700000003</v>
      </c>
      <c r="N69" s="31">
        <v>1684.22</v>
      </c>
      <c r="O69" s="35">
        <v>102</v>
      </c>
      <c r="P69" s="31">
        <v>8015599.2699999996</v>
      </c>
      <c r="Q69" s="103">
        <v>18300.4549543379</v>
      </c>
      <c r="R69" s="29">
        <v>7844453.4799999995</v>
      </c>
      <c r="S69" s="40">
        <v>17909.711141552511</v>
      </c>
      <c r="T69" s="30">
        <v>5211557.37</v>
      </c>
      <c r="U69" s="22">
        <v>11898.532808219179</v>
      </c>
      <c r="V69" s="22">
        <v>4472773.29</v>
      </c>
      <c r="W69" s="22">
        <v>10211.811164383562</v>
      </c>
      <c r="X69" s="22">
        <v>172934.27000000002</v>
      </c>
      <c r="Y69" s="22">
        <v>394.82710045662105</v>
      </c>
      <c r="Z69" s="22">
        <v>565849.80999999994</v>
      </c>
      <c r="AA69" s="22">
        <v>1291.8945433789952</v>
      </c>
      <c r="AB69" s="27">
        <v>770492.47</v>
      </c>
      <c r="AC69" s="37">
        <v>1759.1152283105023</v>
      </c>
      <c r="AD69" s="30">
        <v>1862403.64</v>
      </c>
      <c r="AE69" s="22">
        <v>4252.0631050228312</v>
      </c>
      <c r="AF69" s="22">
        <v>992067.13</v>
      </c>
      <c r="AG69" s="22">
        <v>2264.9934474885845</v>
      </c>
      <c r="AH69" s="22">
        <v>847637.71</v>
      </c>
      <c r="AI69" s="22">
        <v>1935.245913242009</v>
      </c>
      <c r="AJ69" s="22">
        <v>22698.799999999999</v>
      </c>
      <c r="AK69" s="22">
        <v>51.823744292237443</v>
      </c>
      <c r="AL69" s="29">
        <v>171145.79</v>
      </c>
      <c r="AM69" s="103">
        <v>390.74381278538817</v>
      </c>
      <c r="AN69" s="30">
        <v>7509246.1299999999</v>
      </c>
      <c r="AO69" s="22">
        <v>17144.397557077624</v>
      </c>
      <c r="AP69" s="22">
        <v>5508359.1299999999</v>
      </c>
      <c r="AQ69" s="22">
        <v>12576.162397260274</v>
      </c>
      <c r="AR69" s="22">
        <v>2610820</v>
      </c>
      <c r="AS69" s="22">
        <v>5960.7762557077622</v>
      </c>
      <c r="AT69" s="22">
        <v>2000887</v>
      </c>
      <c r="AU69" s="22">
        <v>4568.2351598173518</v>
      </c>
      <c r="AV69" s="22">
        <v>103579.86</v>
      </c>
      <c r="AW69" s="22">
        <v>236.48369863013698</v>
      </c>
      <c r="AX69" s="22">
        <v>-506353.13999999966</v>
      </c>
      <c r="AY69" s="56">
        <v>-1156.0573972602733</v>
      </c>
      <c r="AZ69" s="32">
        <v>3.3469405025243759E-10</v>
      </c>
      <c r="BA69" s="21" t="s">
        <v>62</v>
      </c>
      <c r="BB69" s="21"/>
      <c r="BC69" s="24" t="s">
        <v>275</v>
      </c>
      <c r="BD69" s="15">
        <v>0</v>
      </c>
      <c r="BE69" s="123">
        <v>43754.501493055555</v>
      </c>
    </row>
    <row r="70" spans="1:57" x14ac:dyDescent="0.2">
      <c r="A70" s="20">
        <v>103</v>
      </c>
      <c r="B70" s="25">
        <v>70</v>
      </c>
      <c r="C70" s="91" t="s">
        <v>160</v>
      </c>
      <c r="D70" s="28" t="s">
        <v>161</v>
      </c>
      <c r="E70" s="21" t="s">
        <v>283</v>
      </c>
      <c r="F70" s="26" t="s">
        <v>55</v>
      </c>
      <c r="G70" s="33" t="s">
        <v>65</v>
      </c>
      <c r="H70" s="28" t="s">
        <v>66</v>
      </c>
      <c r="I70" s="20">
        <v>1</v>
      </c>
      <c r="J70" s="25">
        <v>0</v>
      </c>
      <c r="K70" s="35">
        <v>61</v>
      </c>
      <c r="L70" s="37">
        <v>560</v>
      </c>
      <c r="M70" s="37">
        <v>1105775.1000000001</v>
      </c>
      <c r="N70" s="31">
        <v>1974.59</v>
      </c>
      <c r="O70" s="35">
        <v>66</v>
      </c>
      <c r="P70" s="31">
        <v>991147.05999999982</v>
      </c>
      <c r="Q70" s="103">
        <v>16248.31245901639</v>
      </c>
      <c r="R70" s="29">
        <v>1040162.8799999999</v>
      </c>
      <c r="S70" s="40">
        <v>17051.850491803278</v>
      </c>
      <c r="T70" s="30">
        <v>764507.83</v>
      </c>
      <c r="U70" s="22">
        <v>12532.915245901639</v>
      </c>
      <c r="V70" s="22">
        <v>689693.15</v>
      </c>
      <c r="W70" s="22">
        <v>11306.445081967213</v>
      </c>
      <c r="X70" s="22">
        <v>22476.83</v>
      </c>
      <c r="Y70" s="22">
        <v>368.4726229508197</v>
      </c>
      <c r="Z70" s="22">
        <v>52337.85</v>
      </c>
      <c r="AA70" s="22">
        <v>857.99754098360654</v>
      </c>
      <c r="AB70" s="27">
        <v>122798.1</v>
      </c>
      <c r="AC70" s="37">
        <v>2013.0836065573772</v>
      </c>
      <c r="AD70" s="30">
        <v>152856.95000000001</v>
      </c>
      <c r="AE70" s="22">
        <v>2505.8516393442624</v>
      </c>
      <c r="AF70" s="22">
        <v>47526</v>
      </c>
      <c r="AG70" s="22">
        <v>779.11475409836066</v>
      </c>
      <c r="AH70" s="22">
        <v>101516.7</v>
      </c>
      <c r="AI70" s="22">
        <v>1664.2081967213114</v>
      </c>
      <c r="AJ70" s="22">
        <v>3814.25</v>
      </c>
      <c r="AK70" s="22">
        <v>62.528688524590166</v>
      </c>
      <c r="AL70" s="29">
        <v>-49015.820000000007</v>
      </c>
      <c r="AM70" s="103">
        <v>-803.53803278688531</v>
      </c>
      <c r="AN70" s="30">
        <v>987748.05</v>
      </c>
      <c r="AO70" s="22">
        <v>16192.590983606558</v>
      </c>
      <c r="AP70" s="22">
        <v>730284.05</v>
      </c>
      <c r="AQ70" s="22">
        <v>11971.869672131148</v>
      </c>
      <c r="AR70" s="22">
        <v>251325</v>
      </c>
      <c r="AS70" s="22">
        <v>4120.0819672131147</v>
      </c>
      <c r="AT70" s="22">
        <v>257464</v>
      </c>
      <c r="AU70" s="22">
        <v>4220.7213114754095</v>
      </c>
      <c r="AV70" s="22">
        <v>-9538.01</v>
      </c>
      <c r="AW70" s="22">
        <v>-156.36081967213116</v>
      </c>
      <c r="AX70" s="22">
        <v>-3399.0099999997765</v>
      </c>
      <c r="AY70" s="56">
        <v>-55.721475409832401</v>
      </c>
      <c r="AZ70" s="32">
        <v>2.2373569663614035E-10</v>
      </c>
      <c r="BA70" s="21" t="s">
        <v>55</v>
      </c>
      <c r="BB70" s="21"/>
      <c r="BC70" s="24" t="s">
        <v>275</v>
      </c>
      <c r="BD70" s="15">
        <v>0</v>
      </c>
      <c r="BE70" s="123">
        <v>43754.501493055555</v>
      </c>
    </row>
    <row r="71" spans="1:57" x14ac:dyDescent="0.2">
      <c r="A71" s="20">
        <v>104</v>
      </c>
      <c r="B71" s="25">
        <v>71</v>
      </c>
      <c r="C71" s="91" t="s">
        <v>162</v>
      </c>
      <c r="D71" s="28" t="s">
        <v>163</v>
      </c>
      <c r="E71" s="21" t="s">
        <v>283</v>
      </c>
      <c r="F71" s="26" t="s">
        <v>55</v>
      </c>
      <c r="G71" s="33" t="s">
        <v>65</v>
      </c>
      <c r="H71" s="28" t="s">
        <v>66</v>
      </c>
      <c r="I71" s="20">
        <v>1</v>
      </c>
      <c r="J71" s="25">
        <v>0</v>
      </c>
      <c r="K71" s="35">
        <v>128.5</v>
      </c>
      <c r="L71" s="37">
        <v>1314</v>
      </c>
      <c r="M71" s="37">
        <v>2408778.2599999998</v>
      </c>
      <c r="N71" s="31">
        <v>1833.16</v>
      </c>
      <c r="O71" s="35">
        <v>52</v>
      </c>
      <c r="P71" s="31">
        <v>1668386</v>
      </c>
      <c r="Q71" s="103">
        <v>12983.548638132295</v>
      </c>
      <c r="R71" s="29">
        <v>1689153</v>
      </c>
      <c r="S71" s="40">
        <v>13145.159533073929</v>
      </c>
      <c r="T71" s="30">
        <v>1209487</v>
      </c>
      <c r="U71" s="22">
        <v>9412.3501945525295</v>
      </c>
      <c r="V71" s="22">
        <v>1033687</v>
      </c>
      <c r="W71" s="22">
        <v>8044.2568093385216</v>
      </c>
      <c r="X71" s="22">
        <v>55944</v>
      </c>
      <c r="Y71" s="22">
        <v>435.36186770428014</v>
      </c>
      <c r="Z71" s="22">
        <v>119856</v>
      </c>
      <c r="AA71" s="22">
        <v>932.73151750972761</v>
      </c>
      <c r="AB71" s="27">
        <v>173624</v>
      </c>
      <c r="AC71" s="37">
        <v>1351.1595330739299</v>
      </c>
      <c r="AD71" s="30">
        <v>306042</v>
      </c>
      <c r="AE71" s="22">
        <v>2381.649805447471</v>
      </c>
      <c r="AF71" s="22">
        <v>78827</v>
      </c>
      <c r="AG71" s="22">
        <v>613.43968871595325</v>
      </c>
      <c r="AH71" s="22">
        <v>227215</v>
      </c>
      <c r="AI71" s="22">
        <v>1768.2101167315175</v>
      </c>
      <c r="AJ71" s="22">
        <v>0</v>
      </c>
      <c r="AK71" s="22">
        <v>0</v>
      </c>
      <c r="AL71" s="29">
        <v>-20767</v>
      </c>
      <c r="AM71" s="103">
        <v>-161.61089494163423</v>
      </c>
      <c r="AN71" s="30">
        <v>1687042</v>
      </c>
      <c r="AO71" s="22">
        <v>13128.731517509728</v>
      </c>
      <c r="AP71" s="22">
        <v>1269553</v>
      </c>
      <c r="AQ71" s="22">
        <v>9879.7898832684823</v>
      </c>
      <c r="AR71" s="22">
        <v>356928</v>
      </c>
      <c r="AS71" s="22">
        <v>2777.649805447471</v>
      </c>
      <c r="AT71" s="22">
        <v>417489</v>
      </c>
      <c r="AU71" s="22">
        <v>3248.9416342412451</v>
      </c>
      <c r="AV71" s="22">
        <v>-41905</v>
      </c>
      <c r="AW71" s="22">
        <v>-326.1089494163424</v>
      </c>
      <c r="AX71" s="22">
        <v>18656</v>
      </c>
      <c r="AY71" s="56">
        <v>145.1828793774319</v>
      </c>
      <c r="AZ71" s="32">
        <v>0</v>
      </c>
      <c r="BA71" s="21" t="s">
        <v>62</v>
      </c>
      <c r="BB71" s="21"/>
      <c r="BC71" s="24" t="s">
        <v>275</v>
      </c>
      <c r="BD71" s="15">
        <v>0</v>
      </c>
      <c r="BE71" s="123">
        <v>43754.501493055555</v>
      </c>
    </row>
    <row r="72" spans="1:57" x14ac:dyDescent="0.2">
      <c r="A72" s="20">
        <v>105</v>
      </c>
      <c r="B72" s="25">
        <v>72</v>
      </c>
      <c r="C72" s="91" t="s">
        <v>164</v>
      </c>
      <c r="D72" s="28" t="s">
        <v>165</v>
      </c>
      <c r="E72" s="21" t="s">
        <v>283</v>
      </c>
      <c r="F72" s="26" t="s">
        <v>55</v>
      </c>
      <c r="G72" s="33" t="s">
        <v>65</v>
      </c>
      <c r="H72" s="28" t="s">
        <v>66</v>
      </c>
      <c r="I72" s="20">
        <v>1</v>
      </c>
      <c r="J72" s="25">
        <v>0</v>
      </c>
      <c r="K72" s="35">
        <v>56</v>
      </c>
      <c r="L72" s="37">
        <v>623</v>
      </c>
      <c r="M72" s="37">
        <v>1899455.12</v>
      </c>
      <c r="N72" s="31">
        <v>3048.88</v>
      </c>
      <c r="O72" s="35">
        <v>60</v>
      </c>
      <c r="P72" s="31">
        <v>1082879.22</v>
      </c>
      <c r="Q72" s="103">
        <v>19337.128928571427</v>
      </c>
      <c r="R72" s="29">
        <v>1141750.6199999999</v>
      </c>
      <c r="S72" s="40">
        <v>20388.403928571428</v>
      </c>
      <c r="T72" s="30">
        <v>764967.65</v>
      </c>
      <c r="U72" s="22">
        <v>13660.136607142858</v>
      </c>
      <c r="V72" s="22">
        <v>668417.05000000005</v>
      </c>
      <c r="W72" s="22">
        <v>11936.018750000001</v>
      </c>
      <c r="X72" s="22">
        <v>24406.850000000002</v>
      </c>
      <c r="Y72" s="22">
        <v>435.83660714285719</v>
      </c>
      <c r="Z72" s="22">
        <v>72143.749999999985</v>
      </c>
      <c r="AA72" s="22">
        <v>1288.2812499999998</v>
      </c>
      <c r="AB72" s="27">
        <v>145877.32</v>
      </c>
      <c r="AC72" s="37">
        <v>2604.9521428571429</v>
      </c>
      <c r="AD72" s="30">
        <v>230905.65</v>
      </c>
      <c r="AE72" s="22">
        <v>4123.3151785714281</v>
      </c>
      <c r="AF72" s="22">
        <v>125500</v>
      </c>
      <c r="AG72" s="22">
        <v>2241.0714285714284</v>
      </c>
      <c r="AH72" s="22">
        <v>103655.65</v>
      </c>
      <c r="AI72" s="22">
        <v>1850.9937499999999</v>
      </c>
      <c r="AJ72" s="22">
        <v>1750</v>
      </c>
      <c r="AK72" s="22">
        <v>31.25</v>
      </c>
      <c r="AL72" s="29">
        <v>-58871.399999999994</v>
      </c>
      <c r="AM72" s="103">
        <v>-1051.2749999999999</v>
      </c>
      <c r="AN72" s="30">
        <v>1071268.46</v>
      </c>
      <c r="AO72" s="22">
        <v>19129.793928571427</v>
      </c>
      <c r="AP72" s="22">
        <v>1137256.46</v>
      </c>
      <c r="AQ72" s="22">
        <v>20308.151071428572</v>
      </c>
      <c r="AR72" s="22">
        <v>-24695</v>
      </c>
      <c r="AS72" s="22">
        <v>-440.98214285714283</v>
      </c>
      <c r="AT72" s="22">
        <v>-65988</v>
      </c>
      <c r="AU72" s="22">
        <v>-1178.3571428571429</v>
      </c>
      <c r="AV72" s="22">
        <v>29682.240000000002</v>
      </c>
      <c r="AW72" s="22">
        <v>530.04000000000008</v>
      </c>
      <c r="AX72" s="22">
        <v>-11610.760000000009</v>
      </c>
      <c r="AY72" s="56">
        <v>-207.33500000000018</v>
      </c>
      <c r="AZ72" s="32">
        <v>-1.0913936421275139E-11</v>
      </c>
      <c r="BA72" s="21" t="s">
        <v>55</v>
      </c>
      <c r="BB72" s="21"/>
      <c r="BC72" s="24" t="s">
        <v>275</v>
      </c>
      <c r="BD72" s="15">
        <v>0</v>
      </c>
      <c r="BE72" s="123">
        <v>43754.501493055555</v>
      </c>
    </row>
    <row r="73" spans="1:57" x14ac:dyDescent="0.2">
      <c r="A73" s="20">
        <v>106</v>
      </c>
      <c r="B73" s="25">
        <v>73</v>
      </c>
      <c r="C73" s="91" t="s">
        <v>166</v>
      </c>
      <c r="D73" s="28" t="s">
        <v>167</v>
      </c>
      <c r="E73" s="21" t="s">
        <v>283</v>
      </c>
      <c r="F73" s="26" t="s">
        <v>55</v>
      </c>
      <c r="G73" s="33" t="s">
        <v>65</v>
      </c>
      <c r="H73" s="28" t="s">
        <v>66</v>
      </c>
      <c r="I73" s="20">
        <v>1</v>
      </c>
      <c r="J73" s="25">
        <v>0</v>
      </c>
      <c r="K73" s="35">
        <v>159.5</v>
      </c>
      <c r="L73" s="37">
        <v>1591</v>
      </c>
      <c r="M73" s="37">
        <v>2591885.17</v>
      </c>
      <c r="N73" s="31">
        <v>1629.09</v>
      </c>
      <c r="O73" s="35">
        <v>62</v>
      </c>
      <c r="P73" s="31">
        <v>2706624.04</v>
      </c>
      <c r="Q73" s="103">
        <v>16969.429717868337</v>
      </c>
      <c r="R73" s="29">
        <v>2809901.12</v>
      </c>
      <c r="S73" s="40">
        <v>17616.934921630094</v>
      </c>
      <c r="T73" s="30">
        <v>1561535.84</v>
      </c>
      <c r="U73" s="22">
        <v>9790.1933542319748</v>
      </c>
      <c r="V73" s="22">
        <v>1449271.25</v>
      </c>
      <c r="W73" s="22">
        <v>9086.3401253918491</v>
      </c>
      <c r="X73" s="22">
        <v>38183.74</v>
      </c>
      <c r="Y73" s="22">
        <v>239.39648902821315</v>
      </c>
      <c r="Z73" s="22">
        <v>74080.850000000006</v>
      </c>
      <c r="AA73" s="22">
        <v>464.45673981191226</v>
      </c>
      <c r="AB73" s="27">
        <v>230143.8</v>
      </c>
      <c r="AC73" s="37">
        <v>1442.9078369905956</v>
      </c>
      <c r="AD73" s="30">
        <v>1018221.4800000001</v>
      </c>
      <c r="AE73" s="22">
        <v>6383.8337304075239</v>
      </c>
      <c r="AF73" s="22">
        <v>781707.03</v>
      </c>
      <c r="AG73" s="22">
        <v>4900.9845141065834</v>
      </c>
      <c r="AH73" s="22">
        <v>231778.65</v>
      </c>
      <c r="AI73" s="22">
        <v>1453.1576802507836</v>
      </c>
      <c r="AJ73" s="22">
        <v>4735.8</v>
      </c>
      <c r="AK73" s="22">
        <v>29.691536050156742</v>
      </c>
      <c r="AL73" s="29">
        <v>-103277.07999999999</v>
      </c>
      <c r="AM73" s="103">
        <v>-647.50520376175541</v>
      </c>
      <c r="AN73" s="30">
        <v>2555933.04</v>
      </c>
      <c r="AO73" s="22">
        <v>16024.658557993731</v>
      </c>
      <c r="AP73" s="22">
        <v>1604133.04</v>
      </c>
      <c r="AQ73" s="22">
        <v>10057.260438871474</v>
      </c>
      <c r="AR73" s="22">
        <v>1102491</v>
      </c>
      <c r="AS73" s="22">
        <v>6912.1692789968656</v>
      </c>
      <c r="AT73" s="22">
        <v>951800</v>
      </c>
      <c r="AU73" s="22">
        <v>5967.3981191222574</v>
      </c>
      <c r="AV73" s="22">
        <v>0</v>
      </c>
      <c r="AW73" s="22">
        <v>0</v>
      </c>
      <c r="AX73" s="22">
        <v>-150691</v>
      </c>
      <c r="AY73" s="56">
        <v>-944.7711598746082</v>
      </c>
      <c r="AZ73" s="32">
        <v>0</v>
      </c>
      <c r="BA73" s="21" t="s">
        <v>62</v>
      </c>
      <c r="BB73" s="21"/>
      <c r="BC73" s="24" t="s">
        <v>275</v>
      </c>
      <c r="BD73" s="15">
        <v>0</v>
      </c>
      <c r="BE73" s="123">
        <v>43754.501493055555</v>
      </c>
    </row>
    <row r="74" spans="1:57" x14ac:dyDescent="0.2">
      <c r="A74" s="20">
        <v>220</v>
      </c>
      <c r="B74" s="25">
        <v>108</v>
      </c>
      <c r="C74" s="91" t="s">
        <v>168</v>
      </c>
      <c r="D74" s="28" t="s">
        <v>169</v>
      </c>
      <c r="E74" s="21" t="s">
        <v>283</v>
      </c>
      <c r="F74" s="26" t="s">
        <v>55</v>
      </c>
      <c r="G74" s="33" t="s">
        <v>65</v>
      </c>
      <c r="H74" s="28" t="s">
        <v>66</v>
      </c>
      <c r="I74" s="20">
        <v>1</v>
      </c>
      <c r="J74" s="25">
        <v>0</v>
      </c>
      <c r="K74" s="35">
        <v>182</v>
      </c>
      <c r="L74" s="37">
        <v>1646</v>
      </c>
      <c r="M74" s="37">
        <v>2688426.65</v>
      </c>
      <c r="N74" s="31">
        <v>1633.3</v>
      </c>
      <c r="O74" s="35">
        <v>63</v>
      </c>
      <c r="P74" s="31">
        <v>2776403.1900000004</v>
      </c>
      <c r="Q74" s="103">
        <v>15254.962582417586</v>
      </c>
      <c r="R74" s="29">
        <v>2923549.5700000003</v>
      </c>
      <c r="S74" s="40">
        <v>16063.459175824177</v>
      </c>
      <c r="T74" s="30">
        <v>2018547.13</v>
      </c>
      <c r="U74" s="22">
        <v>11090.918296703296</v>
      </c>
      <c r="V74" s="22">
        <v>1665266.95</v>
      </c>
      <c r="W74" s="22">
        <v>9149.8184065934056</v>
      </c>
      <c r="X74" s="22">
        <v>64569.729999999996</v>
      </c>
      <c r="Y74" s="22">
        <v>354.77873626373622</v>
      </c>
      <c r="Z74" s="22">
        <v>288710.45</v>
      </c>
      <c r="AA74" s="22">
        <v>1586.3211538461539</v>
      </c>
      <c r="AB74" s="27">
        <v>289242.94999999995</v>
      </c>
      <c r="AC74" s="37">
        <v>1589.2469780219778</v>
      </c>
      <c r="AD74" s="30">
        <v>615759.49</v>
      </c>
      <c r="AE74" s="22">
        <v>3383.2939010989012</v>
      </c>
      <c r="AF74" s="22">
        <v>59910</v>
      </c>
      <c r="AG74" s="22">
        <v>329.17582417582418</v>
      </c>
      <c r="AH74" s="22">
        <v>542325.18999999994</v>
      </c>
      <c r="AI74" s="22">
        <v>2979.8087362637361</v>
      </c>
      <c r="AJ74" s="22">
        <v>13524.3</v>
      </c>
      <c r="AK74" s="22">
        <v>74.309340659340648</v>
      </c>
      <c r="AL74" s="29">
        <v>-147146.38</v>
      </c>
      <c r="AM74" s="103">
        <v>-808.49659340659343</v>
      </c>
      <c r="AN74" s="30">
        <v>2900812.25</v>
      </c>
      <c r="AO74" s="22">
        <v>15938.528846153846</v>
      </c>
      <c r="AP74" s="22">
        <v>1698663.25</v>
      </c>
      <c r="AQ74" s="22">
        <v>9333.3145604395613</v>
      </c>
      <c r="AR74" s="22">
        <v>1389404</v>
      </c>
      <c r="AS74" s="22">
        <v>7634.0879120879117</v>
      </c>
      <c r="AT74" s="22">
        <v>1202149</v>
      </c>
      <c r="AU74" s="22">
        <v>6605.2142857142853</v>
      </c>
      <c r="AV74" s="22">
        <v>311664.06</v>
      </c>
      <c r="AW74" s="22">
        <v>1712.43989010989</v>
      </c>
      <c r="AX74" s="22">
        <v>124409.05999999959</v>
      </c>
      <c r="AY74" s="56">
        <v>683.56626373626148</v>
      </c>
      <c r="AZ74" s="32">
        <v>-4.0745362639427185E-10</v>
      </c>
      <c r="BA74" s="21" t="s">
        <v>55</v>
      </c>
      <c r="BB74" s="21"/>
      <c r="BC74" s="24" t="s">
        <v>275</v>
      </c>
      <c r="BD74" s="15">
        <v>0</v>
      </c>
      <c r="BE74" s="123">
        <v>43754.501493055555</v>
      </c>
    </row>
    <row r="75" spans="1:57" x14ac:dyDescent="0.2">
      <c r="A75" s="20">
        <v>213</v>
      </c>
      <c r="B75" s="25">
        <v>14</v>
      </c>
      <c r="C75" s="91" t="s">
        <v>170</v>
      </c>
      <c r="D75" s="28" t="s">
        <v>171</v>
      </c>
      <c r="E75" s="21" t="s">
        <v>283</v>
      </c>
      <c r="F75" s="26" t="s">
        <v>55</v>
      </c>
      <c r="G75" s="33" t="s">
        <v>56</v>
      </c>
      <c r="H75" s="28" t="s">
        <v>57</v>
      </c>
      <c r="I75" s="20">
        <v>3</v>
      </c>
      <c r="J75" s="25">
        <v>0</v>
      </c>
      <c r="K75" s="35">
        <v>791.5</v>
      </c>
      <c r="L75" s="37">
        <v>7516</v>
      </c>
      <c r="M75" s="37">
        <v>14179424.890000001</v>
      </c>
      <c r="N75" s="31">
        <v>1886.56</v>
      </c>
      <c r="O75" s="35">
        <v>98</v>
      </c>
      <c r="P75" s="31">
        <v>14758904.029999999</v>
      </c>
      <c r="Q75" s="103">
        <v>18646.751775110548</v>
      </c>
      <c r="R75" s="29">
        <v>15139116.899999999</v>
      </c>
      <c r="S75" s="40">
        <v>19127.121794061906</v>
      </c>
      <c r="T75" s="30">
        <v>10295143.799999999</v>
      </c>
      <c r="U75" s="22">
        <v>13007.13051168667</v>
      </c>
      <c r="V75" s="22">
        <v>9230951.1899999995</v>
      </c>
      <c r="W75" s="22">
        <v>11662.60415666456</v>
      </c>
      <c r="X75" s="22">
        <v>326642.32999999996</v>
      </c>
      <c r="Y75" s="22">
        <v>412.68771951989885</v>
      </c>
      <c r="Z75" s="22">
        <v>737550.27999999991</v>
      </c>
      <c r="AA75" s="22">
        <v>931.83863550221088</v>
      </c>
      <c r="AB75" s="27">
        <v>1461266.94</v>
      </c>
      <c r="AC75" s="37">
        <v>1846.1995451674036</v>
      </c>
      <c r="AD75" s="30">
        <v>3382706.16</v>
      </c>
      <c r="AE75" s="22">
        <v>4273.7917372078336</v>
      </c>
      <c r="AF75" s="22">
        <v>1725042</v>
      </c>
      <c r="AG75" s="22">
        <v>2179.4592545799114</v>
      </c>
      <c r="AH75" s="22">
        <v>1610593.31</v>
      </c>
      <c r="AI75" s="22">
        <v>2034.8620467466835</v>
      </c>
      <c r="AJ75" s="22">
        <v>47070.85</v>
      </c>
      <c r="AK75" s="22">
        <v>59.470435881238153</v>
      </c>
      <c r="AL75" s="29">
        <v>-380212.87</v>
      </c>
      <c r="AM75" s="103">
        <v>-480.37001895135819</v>
      </c>
      <c r="AN75" s="30">
        <v>14477424.48</v>
      </c>
      <c r="AO75" s="22">
        <v>18291.123790271638</v>
      </c>
      <c r="AP75" s="22">
        <v>13984225.48</v>
      </c>
      <c r="AQ75" s="22">
        <v>17668.0043967151</v>
      </c>
      <c r="AR75" s="22">
        <v>825722</v>
      </c>
      <c r="AS75" s="22">
        <v>1043.2368919772584</v>
      </c>
      <c r="AT75" s="22">
        <v>493199</v>
      </c>
      <c r="AU75" s="22">
        <v>623.11939355653817</v>
      </c>
      <c r="AV75" s="22">
        <v>51043.45</v>
      </c>
      <c r="AW75" s="22">
        <v>64.48951358180669</v>
      </c>
      <c r="AX75" s="22">
        <v>-281479.54999999888</v>
      </c>
      <c r="AY75" s="56">
        <v>-355.62798483891203</v>
      </c>
      <c r="AZ75" s="32">
        <v>1.1204974725842476E-9</v>
      </c>
      <c r="BA75" s="21" t="s">
        <v>62</v>
      </c>
      <c r="BB75" s="21"/>
      <c r="BC75" s="24" t="s">
        <v>275</v>
      </c>
      <c r="BD75" s="15">
        <v>0</v>
      </c>
      <c r="BE75" s="123">
        <v>43754.501493055555</v>
      </c>
    </row>
    <row r="76" spans="1:57" x14ac:dyDescent="0.2">
      <c r="A76" s="20">
        <v>230</v>
      </c>
      <c r="B76" s="25">
        <v>230</v>
      </c>
      <c r="C76" s="91" t="s">
        <v>284</v>
      </c>
      <c r="D76" s="28" t="s">
        <v>285</v>
      </c>
      <c r="E76" s="21" t="s">
        <v>283</v>
      </c>
      <c r="F76" s="26" t="s">
        <v>55</v>
      </c>
      <c r="G76" s="33" t="s">
        <v>56</v>
      </c>
      <c r="H76" s="28" t="s">
        <v>57</v>
      </c>
      <c r="I76" s="20">
        <v>3</v>
      </c>
      <c r="J76" s="25">
        <v>0</v>
      </c>
      <c r="K76" s="35">
        <v>694.5</v>
      </c>
      <c r="L76" s="37">
        <v>7079</v>
      </c>
      <c r="M76" s="37">
        <v>12112883.619999999</v>
      </c>
      <c r="N76" s="31">
        <v>1711.1</v>
      </c>
      <c r="O76" s="35">
        <v>96</v>
      </c>
      <c r="P76" s="31">
        <v>12955229.52</v>
      </c>
      <c r="Q76" s="103">
        <v>18654.038185745139</v>
      </c>
      <c r="R76" s="29">
        <v>12008187.16</v>
      </c>
      <c r="S76" s="40">
        <v>17290.406277897768</v>
      </c>
      <c r="T76" s="30">
        <v>8546306.7000000011</v>
      </c>
      <c r="U76" s="22">
        <v>12305.697192224623</v>
      </c>
      <c r="V76" s="22">
        <v>7811889.8500000006</v>
      </c>
      <c r="W76" s="22">
        <v>11248.221526277899</v>
      </c>
      <c r="X76" s="22">
        <v>283369.48000000004</v>
      </c>
      <c r="Y76" s="22">
        <v>408.01940964722826</v>
      </c>
      <c r="Z76" s="22">
        <v>451047.36999999994</v>
      </c>
      <c r="AA76" s="22">
        <v>649.45625629949598</v>
      </c>
      <c r="AB76" s="27">
        <v>1457831.2</v>
      </c>
      <c r="AC76" s="37">
        <v>2099.1089992800576</v>
      </c>
      <c r="AD76" s="30">
        <v>2004049.26</v>
      </c>
      <c r="AE76" s="22">
        <v>2885.6000863930885</v>
      </c>
      <c r="AF76" s="22">
        <v>459100</v>
      </c>
      <c r="AG76" s="22">
        <v>661.05111591072716</v>
      </c>
      <c r="AH76" s="22">
        <v>1508534.51</v>
      </c>
      <c r="AI76" s="22">
        <v>2172.1159251259901</v>
      </c>
      <c r="AJ76" s="22">
        <v>36414.75</v>
      </c>
      <c r="AK76" s="22">
        <v>52.433045356371487</v>
      </c>
      <c r="AL76" s="29">
        <v>947042.3600000001</v>
      </c>
      <c r="AM76" s="103">
        <v>1363.6319078473723</v>
      </c>
      <c r="AN76" s="30">
        <v>12534922.93</v>
      </c>
      <c r="AO76" s="22">
        <v>18048.845111591072</v>
      </c>
      <c r="AP76" s="22">
        <v>11640945.93</v>
      </c>
      <c r="AQ76" s="22">
        <v>16761.621209503239</v>
      </c>
      <c r="AR76" s="22">
        <v>1351666</v>
      </c>
      <c r="AS76" s="22">
        <v>1946.2433405327574</v>
      </c>
      <c r="AT76" s="22">
        <v>893977</v>
      </c>
      <c r="AU76" s="22">
        <v>1287.223902087833</v>
      </c>
      <c r="AV76" s="22">
        <v>37382.410000000003</v>
      </c>
      <c r="AW76" s="22">
        <v>53.826364290856738</v>
      </c>
      <c r="AX76" s="22">
        <v>-420306.58999999985</v>
      </c>
      <c r="AY76" s="56">
        <v>-605.1930741540674</v>
      </c>
      <c r="AZ76" s="32">
        <v>1.4551915228366852E-10</v>
      </c>
      <c r="BA76" s="21" t="s">
        <v>62</v>
      </c>
      <c r="BB76" s="21"/>
      <c r="BC76" s="24" t="s">
        <v>275</v>
      </c>
      <c r="BD76" s="15">
        <v>0</v>
      </c>
      <c r="BE76" s="123">
        <v>43754.501493055555</v>
      </c>
    </row>
    <row r="77" spans="1:57" x14ac:dyDescent="0.2">
      <c r="A77" s="20">
        <v>108</v>
      </c>
      <c r="B77" s="25">
        <v>74</v>
      </c>
      <c r="C77" s="91" t="s">
        <v>172</v>
      </c>
      <c r="D77" s="28" t="s">
        <v>173</v>
      </c>
      <c r="E77" s="21" t="s">
        <v>283</v>
      </c>
      <c r="F77" s="26" t="s">
        <v>55</v>
      </c>
      <c r="G77" s="33" t="s">
        <v>65</v>
      </c>
      <c r="H77" s="28" t="s">
        <v>66</v>
      </c>
      <c r="I77" s="20">
        <v>1</v>
      </c>
      <c r="J77" s="25">
        <v>0</v>
      </c>
      <c r="K77" s="35">
        <v>196</v>
      </c>
      <c r="L77" s="37">
        <v>2852</v>
      </c>
      <c r="M77" s="37">
        <v>4277339.71</v>
      </c>
      <c r="N77" s="31">
        <v>1499.76</v>
      </c>
      <c r="O77" s="35">
        <v>54</v>
      </c>
      <c r="P77" s="31">
        <v>2879201.37</v>
      </c>
      <c r="Q77" s="103">
        <v>14689.802908163267</v>
      </c>
      <c r="R77" s="29">
        <v>2872240.64</v>
      </c>
      <c r="S77" s="40">
        <v>14654.288979591838</v>
      </c>
      <c r="T77" s="30">
        <v>2029509.1400000001</v>
      </c>
      <c r="U77" s="22">
        <v>10354.638469387755</v>
      </c>
      <c r="V77" s="22">
        <v>1830670.35</v>
      </c>
      <c r="W77" s="22">
        <v>9340.1548469387762</v>
      </c>
      <c r="X77" s="22">
        <v>43554.45</v>
      </c>
      <c r="Y77" s="22">
        <v>222.21658163265306</v>
      </c>
      <c r="Z77" s="22">
        <v>155284.34000000003</v>
      </c>
      <c r="AA77" s="22">
        <v>792.2670408163267</v>
      </c>
      <c r="AB77" s="27">
        <v>338540.79999999999</v>
      </c>
      <c r="AC77" s="37">
        <v>1727.2489795918366</v>
      </c>
      <c r="AD77" s="30">
        <v>504190.7</v>
      </c>
      <c r="AE77" s="22">
        <v>2572.4015306122451</v>
      </c>
      <c r="AF77" s="22">
        <v>198995</v>
      </c>
      <c r="AG77" s="22">
        <v>1015.280612244898</v>
      </c>
      <c r="AH77" s="22">
        <v>290720.7</v>
      </c>
      <c r="AI77" s="22">
        <v>1483.2688775510205</v>
      </c>
      <c r="AJ77" s="22">
        <v>14475</v>
      </c>
      <c r="AK77" s="22">
        <v>73.852040816326536</v>
      </c>
      <c r="AL77" s="29">
        <v>6960.7300000000032</v>
      </c>
      <c r="AM77" s="103">
        <v>35.513928571428586</v>
      </c>
      <c r="AN77" s="30">
        <v>2963097.73</v>
      </c>
      <c r="AO77" s="22">
        <v>15117.845561224489</v>
      </c>
      <c r="AP77" s="22">
        <v>2316603.73</v>
      </c>
      <c r="AQ77" s="22">
        <v>11819.406785714285</v>
      </c>
      <c r="AR77" s="22">
        <v>465218</v>
      </c>
      <c r="AS77" s="22">
        <v>2373.5612244897961</v>
      </c>
      <c r="AT77" s="22">
        <v>646494</v>
      </c>
      <c r="AU77" s="22">
        <v>3298.4387755102039</v>
      </c>
      <c r="AV77" s="22">
        <v>-97379.64</v>
      </c>
      <c r="AW77" s="22">
        <v>-496.83489795918365</v>
      </c>
      <c r="AX77" s="22">
        <v>83896.35999999987</v>
      </c>
      <c r="AY77" s="56">
        <v>428.0426530612238</v>
      </c>
      <c r="AZ77" s="32">
        <v>-1.3096723705530167E-10</v>
      </c>
      <c r="BA77" s="21" t="s">
        <v>55</v>
      </c>
      <c r="BB77" s="21"/>
      <c r="BC77" s="24" t="s">
        <v>275</v>
      </c>
      <c r="BD77" s="15">
        <v>0</v>
      </c>
      <c r="BE77" s="123">
        <v>43754.501493055555</v>
      </c>
    </row>
    <row r="78" spans="1:57" x14ac:dyDescent="0.2">
      <c r="A78" s="20">
        <v>107</v>
      </c>
      <c r="B78" s="25">
        <v>75</v>
      </c>
      <c r="C78" s="91" t="s">
        <v>174</v>
      </c>
      <c r="D78" s="28" t="s">
        <v>175</v>
      </c>
      <c r="E78" s="21" t="s">
        <v>283</v>
      </c>
      <c r="F78" s="26" t="s">
        <v>55</v>
      </c>
      <c r="G78" s="33" t="s">
        <v>60</v>
      </c>
      <c r="H78" s="28" t="s">
        <v>61</v>
      </c>
      <c r="I78" s="20">
        <v>2</v>
      </c>
      <c r="J78" s="25">
        <v>0</v>
      </c>
      <c r="K78" s="35">
        <v>171</v>
      </c>
      <c r="L78" s="37">
        <v>5364</v>
      </c>
      <c r="M78" s="37">
        <v>9527398.8499999996</v>
      </c>
      <c r="N78" s="31">
        <v>1776.17</v>
      </c>
      <c r="O78" s="35">
        <v>38</v>
      </c>
      <c r="P78" s="31">
        <v>3633686.92</v>
      </c>
      <c r="Q78" s="103">
        <v>21249.63111111111</v>
      </c>
      <c r="R78" s="29">
        <v>3709794.1599999997</v>
      </c>
      <c r="S78" s="40">
        <v>21694.702690058479</v>
      </c>
      <c r="T78" s="30">
        <v>2496539.86</v>
      </c>
      <c r="U78" s="22">
        <v>14599.648304093567</v>
      </c>
      <c r="V78" s="22">
        <v>2035751.4</v>
      </c>
      <c r="W78" s="22">
        <v>11904.978947368421</v>
      </c>
      <c r="X78" s="22">
        <v>157103.29999999999</v>
      </c>
      <c r="Y78" s="22">
        <v>918.73274853801161</v>
      </c>
      <c r="Z78" s="22">
        <v>303685.16000000003</v>
      </c>
      <c r="AA78" s="22">
        <v>1775.9366081871347</v>
      </c>
      <c r="AB78" s="27">
        <v>497268.94999999995</v>
      </c>
      <c r="AC78" s="37">
        <v>2908.0055555555555</v>
      </c>
      <c r="AD78" s="30">
        <v>715985.35000000009</v>
      </c>
      <c r="AE78" s="22">
        <v>4187.0488304093569</v>
      </c>
      <c r="AF78" s="22">
        <v>186664.15</v>
      </c>
      <c r="AG78" s="22">
        <v>1091.6032163742689</v>
      </c>
      <c r="AH78" s="22">
        <v>509730.4</v>
      </c>
      <c r="AI78" s="22">
        <v>2980.8795321637426</v>
      </c>
      <c r="AJ78" s="22">
        <v>19590.8</v>
      </c>
      <c r="AK78" s="22">
        <v>114.56608187134502</v>
      </c>
      <c r="AL78" s="29">
        <v>-76107.239999999991</v>
      </c>
      <c r="AM78" s="103">
        <v>-445.07157894736838</v>
      </c>
      <c r="AN78" s="30">
        <v>3821528.65</v>
      </c>
      <c r="AO78" s="22">
        <v>22348.120760233916</v>
      </c>
      <c r="AP78" s="22">
        <v>3629900.65</v>
      </c>
      <c r="AQ78" s="22">
        <v>21227.48918128655</v>
      </c>
      <c r="AR78" s="22">
        <v>183331</v>
      </c>
      <c r="AS78" s="22">
        <v>1072.1111111111111</v>
      </c>
      <c r="AT78" s="22">
        <v>191628</v>
      </c>
      <c r="AU78" s="22">
        <v>1120.6315789473683</v>
      </c>
      <c r="AV78" s="22">
        <v>179544.73</v>
      </c>
      <c r="AW78" s="22">
        <v>1049.9691812865497</v>
      </c>
      <c r="AX78" s="22">
        <v>187841.72999999998</v>
      </c>
      <c r="AY78" s="56">
        <v>1098.4896491228069</v>
      </c>
      <c r="AZ78" s="32">
        <v>-2.9103830456733704E-11</v>
      </c>
      <c r="BA78" s="21" t="s">
        <v>55</v>
      </c>
      <c r="BB78" s="21"/>
      <c r="BC78" s="24" t="s">
        <v>275</v>
      </c>
      <c r="BD78" s="15">
        <v>0</v>
      </c>
      <c r="BE78" s="123">
        <v>43754.501493055555</v>
      </c>
    </row>
    <row r="79" spans="1:57" x14ac:dyDescent="0.2">
      <c r="A79" s="20">
        <v>109</v>
      </c>
      <c r="B79" s="25">
        <v>76</v>
      </c>
      <c r="C79" s="91" t="s">
        <v>176</v>
      </c>
      <c r="D79" s="28" t="s">
        <v>177</v>
      </c>
      <c r="E79" s="21" t="s">
        <v>283</v>
      </c>
      <c r="F79" s="26" t="s">
        <v>55</v>
      </c>
      <c r="G79" s="33" t="s">
        <v>65</v>
      </c>
      <c r="H79" s="28" t="s">
        <v>66</v>
      </c>
      <c r="I79" s="20">
        <v>1</v>
      </c>
      <c r="J79" s="25">
        <v>0</v>
      </c>
      <c r="K79" s="35">
        <v>143.5</v>
      </c>
      <c r="L79" s="37">
        <v>1545</v>
      </c>
      <c r="M79" s="37">
        <v>3579631.65</v>
      </c>
      <c r="N79" s="31">
        <v>2316.91</v>
      </c>
      <c r="O79" s="35">
        <v>65</v>
      </c>
      <c r="P79" s="31">
        <v>2734478.8899999997</v>
      </c>
      <c r="Q79" s="103">
        <v>19055.602020905921</v>
      </c>
      <c r="R79" s="29">
        <v>2515678.13</v>
      </c>
      <c r="S79" s="40">
        <v>17530.858048780487</v>
      </c>
      <c r="T79" s="30">
        <v>1575919.03</v>
      </c>
      <c r="U79" s="22">
        <v>10982.014146341464</v>
      </c>
      <c r="V79" s="22">
        <v>1353018.55</v>
      </c>
      <c r="W79" s="22">
        <v>9428.7006968641126</v>
      </c>
      <c r="X79" s="22">
        <v>55334.13</v>
      </c>
      <c r="Y79" s="22">
        <v>385.60369337979091</v>
      </c>
      <c r="Z79" s="22">
        <v>167566.35</v>
      </c>
      <c r="AA79" s="22">
        <v>1167.709756097561</v>
      </c>
      <c r="AB79" s="27">
        <v>284456.05</v>
      </c>
      <c r="AC79" s="37">
        <v>1982.2721254355399</v>
      </c>
      <c r="AD79" s="30">
        <v>655303.05000000005</v>
      </c>
      <c r="AE79" s="22">
        <v>4566.5717770034844</v>
      </c>
      <c r="AF79" s="22">
        <v>401700</v>
      </c>
      <c r="AG79" s="22">
        <v>2799.3031358885019</v>
      </c>
      <c r="AH79" s="22">
        <v>117945.4</v>
      </c>
      <c r="AI79" s="22">
        <v>821.91916376306619</v>
      </c>
      <c r="AJ79" s="22">
        <v>135657.65</v>
      </c>
      <c r="AK79" s="22">
        <v>945.34947735191633</v>
      </c>
      <c r="AL79" s="29">
        <v>218800.75999999998</v>
      </c>
      <c r="AM79" s="103">
        <v>1524.7439721254354</v>
      </c>
      <c r="AN79" s="30">
        <v>2594626.9500000002</v>
      </c>
      <c r="AO79" s="22">
        <v>18081.024041811848</v>
      </c>
      <c r="AP79" s="22">
        <v>2323439.9500000002</v>
      </c>
      <c r="AQ79" s="22">
        <v>16191.219163763068</v>
      </c>
      <c r="AR79" s="22">
        <v>503089</v>
      </c>
      <c r="AS79" s="22">
        <v>3505.8466898954703</v>
      </c>
      <c r="AT79" s="22">
        <v>271187</v>
      </c>
      <c r="AU79" s="22">
        <v>1889.8048780487804</v>
      </c>
      <c r="AV79" s="22">
        <v>92050.06</v>
      </c>
      <c r="AW79" s="22">
        <v>641.46383275261326</v>
      </c>
      <c r="AX79" s="22">
        <v>-139851.93999999948</v>
      </c>
      <c r="AY79" s="56">
        <v>-974.57797909407304</v>
      </c>
      <c r="AZ79" s="32">
        <v>5.2386894822120667E-10</v>
      </c>
      <c r="BA79" s="21" t="s">
        <v>62</v>
      </c>
      <c r="BB79" s="21"/>
      <c r="BC79" s="24" t="s">
        <v>275</v>
      </c>
      <c r="BD79" s="15">
        <v>0</v>
      </c>
      <c r="BE79" s="123">
        <v>43754.501493055555</v>
      </c>
    </row>
    <row r="80" spans="1:57" x14ac:dyDescent="0.2">
      <c r="A80" s="20">
        <v>111</v>
      </c>
      <c r="B80" s="25">
        <v>77</v>
      </c>
      <c r="C80" s="91" t="s">
        <v>178</v>
      </c>
      <c r="D80" s="28" t="s">
        <v>179</v>
      </c>
      <c r="E80" s="21" t="s">
        <v>283</v>
      </c>
      <c r="F80" s="26" t="s">
        <v>55</v>
      </c>
      <c r="G80" s="33" t="s">
        <v>65</v>
      </c>
      <c r="H80" s="28" t="s">
        <v>66</v>
      </c>
      <c r="I80" s="20">
        <v>1</v>
      </c>
      <c r="J80" s="25">
        <v>0</v>
      </c>
      <c r="K80" s="35">
        <v>757</v>
      </c>
      <c r="L80" s="37">
        <v>11114</v>
      </c>
      <c r="M80" s="37">
        <v>21878802.77</v>
      </c>
      <c r="N80" s="31">
        <v>1968.58</v>
      </c>
      <c r="O80" s="35">
        <v>55</v>
      </c>
      <c r="P80" s="31">
        <v>13101368.93</v>
      </c>
      <c r="Q80" s="103">
        <v>17306.960277410832</v>
      </c>
      <c r="R80" s="29">
        <v>13339898.199999999</v>
      </c>
      <c r="S80" s="40">
        <v>17622.058388375164</v>
      </c>
      <c r="T80" s="30">
        <v>8946511.459999999</v>
      </c>
      <c r="U80" s="22">
        <v>11818.37709379128</v>
      </c>
      <c r="V80" s="22">
        <v>8016503.2999999998</v>
      </c>
      <c r="W80" s="22">
        <v>10589.832628797885</v>
      </c>
      <c r="X80" s="22">
        <v>218194.26</v>
      </c>
      <c r="Y80" s="22">
        <v>288.2354821664465</v>
      </c>
      <c r="Z80" s="22">
        <v>711813.89999999991</v>
      </c>
      <c r="AA80" s="22">
        <v>940.30898282694841</v>
      </c>
      <c r="AB80" s="27">
        <v>1212221.1399999999</v>
      </c>
      <c r="AC80" s="37">
        <v>1601.3489299867899</v>
      </c>
      <c r="AD80" s="30">
        <v>3181165.6</v>
      </c>
      <c r="AE80" s="22">
        <v>4202.3323645970941</v>
      </c>
      <c r="AF80" s="22">
        <v>1867100</v>
      </c>
      <c r="AG80" s="22">
        <v>2466.4464993394981</v>
      </c>
      <c r="AH80" s="22">
        <v>1188278.25</v>
      </c>
      <c r="AI80" s="22">
        <v>1569.7202774108323</v>
      </c>
      <c r="AJ80" s="22">
        <v>125787.35</v>
      </c>
      <c r="AK80" s="22">
        <v>166.16558784676354</v>
      </c>
      <c r="AL80" s="29">
        <v>-238529.27000000002</v>
      </c>
      <c r="AM80" s="103">
        <v>-315.09811096433293</v>
      </c>
      <c r="AN80" s="30">
        <v>12794000.789999999</v>
      </c>
      <c r="AO80" s="22">
        <v>16900.925746367237</v>
      </c>
      <c r="AP80" s="22">
        <v>12017331.789999999</v>
      </c>
      <c r="AQ80" s="22">
        <v>15874.942919418758</v>
      </c>
      <c r="AR80" s="22">
        <v>1324275</v>
      </c>
      <c r="AS80" s="22">
        <v>1749.3725231175692</v>
      </c>
      <c r="AT80" s="22">
        <v>776669</v>
      </c>
      <c r="AU80" s="22">
        <v>1025.9828269484808</v>
      </c>
      <c r="AV80" s="22">
        <v>240237.86</v>
      </c>
      <c r="AW80" s="22">
        <v>317.35516512549538</v>
      </c>
      <c r="AX80" s="22">
        <v>-307368.1400000006</v>
      </c>
      <c r="AY80" s="56">
        <v>-406.03453104359392</v>
      </c>
      <c r="AZ80" s="32">
        <v>-5.8207660913467407E-10</v>
      </c>
      <c r="BA80" s="21" t="s">
        <v>62</v>
      </c>
      <c r="BB80" s="21"/>
      <c r="BC80" s="24" t="s">
        <v>275</v>
      </c>
      <c r="BD80" s="15">
        <v>0</v>
      </c>
      <c r="BE80" s="123">
        <v>43754.501493055555</v>
      </c>
    </row>
    <row r="81" spans="1:57" x14ac:dyDescent="0.2">
      <c r="A81" s="20">
        <v>110</v>
      </c>
      <c r="B81" s="25">
        <v>78</v>
      </c>
      <c r="C81" s="91" t="s">
        <v>180</v>
      </c>
      <c r="D81" s="28" t="s">
        <v>181</v>
      </c>
      <c r="E81" s="21" t="s">
        <v>283</v>
      </c>
      <c r="F81" s="26" t="s">
        <v>55</v>
      </c>
      <c r="G81" s="33" t="s">
        <v>60</v>
      </c>
      <c r="H81" s="28" t="s">
        <v>61</v>
      </c>
      <c r="I81" s="20">
        <v>2</v>
      </c>
      <c r="J81" s="25">
        <v>0</v>
      </c>
      <c r="K81" s="35">
        <v>326.5</v>
      </c>
      <c r="L81" s="37">
        <v>12557</v>
      </c>
      <c r="M81" s="37">
        <v>23897032.98</v>
      </c>
      <c r="N81" s="31">
        <v>1903.08</v>
      </c>
      <c r="O81" s="35">
        <v>36</v>
      </c>
      <c r="P81" s="31">
        <v>7418996.6899999995</v>
      </c>
      <c r="Q81" s="103">
        <v>22722.807626339967</v>
      </c>
      <c r="R81" s="29">
        <v>7679704.5799999991</v>
      </c>
      <c r="S81" s="40">
        <v>23521.300398162326</v>
      </c>
      <c r="T81" s="30">
        <v>5024459.5299999993</v>
      </c>
      <c r="U81" s="22">
        <v>15388.850015313934</v>
      </c>
      <c r="V81" s="22">
        <v>4393195.05</v>
      </c>
      <c r="W81" s="22">
        <v>13455.421286370596</v>
      </c>
      <c r="X81" s="22">
        <v>170041</v>
      </c>
      <c r="Y81" s="22">
        <v>520.79938744257277</v>
      </c>
      <c r="Z81" s="22">
        <v>461223.48</v>
      </c>
      <c r="AA81" s="22">
        <v>1412.6293415007656</v>
      </c>
      <c r="AB81" s="27">
        <v>859600.35000000009</v>
      </c>
      <c r="AC81" s="37">
        <v>2632.7728943338443</v>
      </c>
      <c r="AD81" s="30">
        <v>1795644.7</v>
      </c>
      <c r="AE81" s="22">
        <v>5499.6774885145478</v>
      </c>
      <c r="AF81" s="22">
        <v>1067000</v>
      </c>
      <c r="AG81" s="22">
        <v>3267.9938744257274</v>
      </c>
      <c r="AH81" s="22">
        <v>650639.15</v>
      </c>
      <c r="AI81" s="22">
        <v>1992.7692189892803</v>
      </c>
      <c r="AJ81" s="22">
        <v>78005.55</v>
      </c>
      <c r="AK81" s="22">
        <v>238.9143950995406</v>
      </c>
      <c r="AL81" s="29">
        <v>-260707.88999999998</v>
      </c>
      <c r="AM81" s="103">
        <v>-798.49277182235835</v>
      </c>
      <c r="AN81" s="30">
        <v>7454165.9399999995</v>
      </c>
      <c r="AO81" s="22">
        <v>22830.523552833078</v>
      </c>
      <c r="AP81" s="22">
        <v>8589320.9399999995</v>
      </c>
      <c r="AQ81" s="22">
        <v>26307.261684532925</v>
      </c>
      <c r="AR81" s="22">
        <v>-1129987</v>
      </c>
      <c r="AS81" s="22">
        <v>-3460.9096477794792</v>
      </c>
      <c r="AT81" s="22">
        <v>-1135155</v>
      </c>
      <c r="AU81" s="22">
        <v>-3476.7381316998467</v>
      </c>
      <c r="AV81" s="22">
        <v>40337.25</v>
      </c>
      <c r="AW81" s="22">
        <v>123.54441041347626</v>
      </c>
      <c r="AX81" s="22">
        <v>35169.25</v>
      </c>
      <c r="AY81" s="56">
        <v>107.71592649310873</v>
      </c>
      <c r="AZ81" s="32">
        <v>0</v>
      </c>
      <c r="BA81" s="21" t="s">
        <v>62</v>
      </c>
      <c r="BB81" s="21"/>
      <c r="BC81" s="24" t="s">
        <v>275</v>
      </c>
      <c r="BD81" s="15">
        <v>0</v>
      </c>
      <c r="BE81" s="123">
        <v>43754.501493055555</v>
      </c>
    </row>
    <row r="82" spans="1:57" x14ac:dyDescent="0.2">
      <c r="A82" s="20">
        <v>112</v>
      </c>
      <c r="B82" s="25">
        <v>79</v>
      </c>
      <c r="C82" s="91" t="s">
        <v>182</v>
      </c>
      <c r="D82" s="28" t="s">
        <v>183</v>
      </c>
      <c r="E82" s="21" t="s">
        <v>283</v>
      </c>
      <c r="F82" s="26" t="s">
        <v>78</v>
      </c>
      <c r="G82" s="33" t="s">
        <v>65</v>
      </c>
      <c r="H82" s="28" t="s">
        <v>66</v>
      </c>
      <c r="I82" s="20">
        <v>1</v>
      </c>
      <c r="J82" s="25">
        <v>0</v>
      </c>
      <c r="K82" s="35">
        <v>83</v>
      </c>
      <c r="L82" s="37">
        <v>1318</v>
      </c>
      <c r="M82" s="37">
        <v>5534044.2999999998</v>
      </c>
      <c r="N82" s="31">
        <v>4198.8100000000004</v>
      </c>
      <c r="O82" s="35">
        <v>38</v>
      </c>
      <c r="P82" s="31">
        <v>1647089.4900000002</v>
      </c>
      <c r="Q82" s="103">
        <v>19844.45168674699</v>
      </c>
      <c r="R82" s="29">
        <v>1849666.2400000002</v>
      </c>
      <c r="S82" s="40">
        <v>22285.135421686751</v>
      </c>
      <c r="T82" s="30">
        <v>982505.09000000008</v>
      </c>
      <c r="U82" s="22">
        <v>11837.410722891567</v>
      </c>
      <c r="V82" s="22">
        <v>861058.70000000007</v>
      </c>
      <c r="W82" s="22">
        <v>10374.201204819277</v>
      </c>
      <c r="X82" s="22">
        <v>40984.94</v>
      </c>
      <c r="Y82" s="22">
        <v>493.7944578313253</v>
      </c>
      <c r="Z82" s="22">
        <v>80461.45</v>
      </c>
      <c r="AA82" s="22">
        <v>969.41506024096384</v>
      </c>
      <c r="AB82" s="27">
        <v>180740.05</v>
      </c>
      <c r="AC82" s="37">
        <v>2177.5909638554217</v>
      </c>
      <c r="AD82" s="30">
        <v>686421.10000000009</v>
      </c>
      <c r="AE82" s="22">
        <v>8270.13373493976</v>
      </c>
      <c r="AF82" s="22">
        <v>347129.15</v>
      </c>
      <c r="AG82" s="22">
        <v>4182.2789156626504</v>
      </c>
      <c r="AH82" s="22">
        <v>339291.95</v>
      </c>
      <c r="AI82" s="22">
        <v>4087.8548192771086</v>
      </c>
      <c r="AJ82" s="22">
        <v>0</v>
      </c>
      <c r="AK82" s="22">
        <v>0</v>
      </c>
      <c r="AL82" s="29">
        <v>-202576.75</v>
      </c>
      <c r="AM82" s="103">
        <v>-2440.6837349397592</v>
      </c>
      <c r="AN82" s="30">
        <v>1411435.85</v>
      </c>
      <c r="AO82" s="22">
        <v>17005.251204819277</v>
      </c>
      <c r="AP82" s="22">
        <v>2107913.85</v>
      </c>
      <c r="AQ82" s="22">
        <v>25396.552409638556</v>
      </c>
      <c r="AR82" s="22">
        <v>-696478</v>
      </c>
      <c r="AS82" s="22">
        <v>-8391.3012048192777</v>
      </c>
      <c r="AT82" s="22">
        <v>-696478</v>
      </c>
      <c r="AU82" s="22">
        <v>-8391.3012048192777</v>
      </c>
      <c r="AV82" s="22">
        <v>-235653.64</v>
      </c>
      <c r="AW82" s="22">
        <v>-2839.2004819277108</v>
      </c>
      <c r="AX82" s="22">
        <v>-235653.64000000013</v>
      </c>
      <c r="AY82" s="56">
        <v>-2839.2004819277122</v>
      </c>
      <c r="AZ82" s="32">
        <v>-1.1641532182693481E-10</v>
      </c>
      <c r="BA82" s="21" t="s">
        <v>55</v>
      </c>
      <c r="BB82" s="21"/>
      <c r="BC82" s="24" t="s">
        <v>275</v>
      </c>
      <c r="BD82" s="15">
        <v>1</v>
      </c>
      <c r="BE82" s="123">
        <v>43754.501493055555</v>
      </c>
    </row>
    <row r="83" spans="1:57" x14ac:dyDescent="0.2">
      <c r="A83" s="20">
        <v>113</v>
      </c>
      <c r="B83" s="25">
        <v>80</v>
      </c>
      <c r="C83" s="91" t="s">
        <v>184</v>
      </c>
      <c r="D83" s="28" t="s">
        <v>185</v>
      </c>
      <c r="E83" s="21" t="s">
        <v>283</v>
      </c>
      <c r="F83" s="26" t="s">
        <v>78</v>
      </c>
      <c r="G83" s="33" t="s">
        <v>65</v>
      </c>
      <c r="H83" s="28" t="s">
        <v>66</v>
      </c>
      <c r="I83" s="20">
        <v>1</v>
      </c>
      <c r="J83" s="25">
        <v>0</v>
      </c>
      <c r="K83" s="35">
        <v>102</v>
      </c>
      <c r="L83" s="37">
        <v>1443</v>
      </c>
      <c r="M83" s="37">
        <v>2018165.7</v>
      </c>
      <c r="N83" s="31">
        <v>1398.59</v>
      </c>
      <c r="O83" s="35">
        <v>64</v>
      </c>
      <c r="P83" s="31">
        <v>1660589.21</v>
      </c>
      <c r="Q83" s="103">
        <v>16280.286372549019</v>
      </c>
      <c r="R83" s="29">
        <v>1725827.56</v>
      </c>
      <c r="S83" s="40">
        <v>16919.878039215688</v>
      </c>
      <c r="T83" s="30">
        <v>1126329.01</v>
      </c>
      <c r="U83" s="22">
        <v>11042.441274509803</v>
      </c>
      <c r="V83" s="22">
        <v>1003129.0499999999</v>
      </c>
      <c r="W83" s="22">
        <v>9834.5985294117636</v>
      </c>
      <c r="X83" s="22">
        <v>32205.87</v>
      </c>
      <c r="Y83" s="22">
        <v>315.74382352941177</v>
      </c>
      <c r="Z83" s="22">
        <v>90994.090000000011</v>
      </c>
      <c r="AA83" s="22">
        <v>892.09892156862759</v>
      </c>
      <c r="AB83" s="27">
        <v>189336.6</v>
      </c>
      <c r="AC83" s="37">
        <v>1856.2411764705882</v>
      </c>
      <c r="AD83" s="30">
        <v>410161.95</v>
      </c>
      <c r="AE83" s="22">
        <v>4021.1955882352941</v>
      </c>
      <c r="AF83" s="22">
        <v>231000</v>
      </c>
      <c r="AG83" s="22">
        <v>2264.705882352941</v>
      </c>
      <c r="AH83" s="22">
        <v>179161.95</v>
      </c>
      <c r="AI83" s="22">
        <v>1756.4897058823531</v>
      </c>
      <c r="AJ83" s="22">
        <v>0</v>
      </c>
      <c r="AK83" s="22">
        <v>0</v>
      </c>
      <c r="AL83" s="29">
        <v>-65238.35</v>
      </c>
      <c r="AM83" s="103">
        <v>-639.5916666666667</v>
      </c>
      <c r="AN83" s="30">
        <v>1724269.6</v>
      </c>
      <c r="AO83" s="22">
        <v>16904.603921568629</v>
      </c>
      <c r="AP83" s="22">
        <v>1286504.6000000001</v>
      </c>
      <c r="AQ83" s="22">
        <v>12612.790196078433</v>
      </c>
      <c r="AR83" s="22">
        <v>433544</v>
      </c>
      <c r="AS83" s="22">
        <v>4250.4313725490192</v>
      </c>
      <c r="AT83" s="22">
        <v>437765</v>
      </c>
      <c r="AU83" s="22">
        <v>4291.8137254901958</v>
      </c>
      <c r="AV83" s="22">
        <v>59459.39</v>
      </c>
      <c r="AW83" s="22">
        <v>582.93519607843132</v>
      </c>
      <c r="AX83" s="22">
        <v>63680.39000000013</v>
      </c>
      <c r="AY83" s="56">
        <v>624.31754901960915</v>
      </c>
      <c r="AZ83" s="32">
        <v>1.3096723705530167E-10</v>
      </c>
      <c r="BA83" s="21" t="s">
        <v>55</v>
      </c>
      <c r="BB83" s="21"/>
      <c r="BC83" s="24" t="s">
        <v>275</v>
      </c>
      <c r="BD83" s="15">
        <v>0</v>
      </c>
      <c r="BE83" s="123">
        <v>43754.501493055555</v>
      </c>
    </row>
    <row r="84" spans="1:57" x14ac:dyDescent="0.2">
      <c r="A84" s="20">
        <v>119</v>
      </c>
      <c r="B84" s="25">
        <v>83</v>
      </c>
      <c r="C84" s="91" t="s">
        <v>279</v>
      </c>
      <c r="D84" s="28" t="s">
        <v>186</v>
      </c>
      <c r="E84" s="21" t="s">
        <v>283</v>
      </c>
      <c r="F84" s="26" t="s">
        <v>78</v>
      </c>
      <c r="G84" s="33" t="s">
        <v>56</v>
      </c>
      <c r="H84" s="28" t="s">
        <v>57</v>
      </c>
      <c r="I84" s="20">
        <v>3</v>
      </c>
      <c r="J84" s="25">
        <v>0</v>
      </c>
      <c r="K84" s="35">
        <v>828</v>
      </c>
      <c r="L84" s="37">
        <v>7733</v>
      </c>
      <c r="M84" s="37">
        <v>15293471.59</v>
      </c>
      <c r="N84" s="31">
        <v>1977.68</v>
      </c>
      <c r="O84" s="35">
        <v>94</v>
      </c>
      <c r="P84" s="31">
        <v>15146539.230000002</v>
      </c>
      <c r="Q84" s="103">
        <v>18292.921775362323</v>
      </c>
      <c r="R84" s="29">
        <v>15566450.830000002</v>
      </c>
      <c r="S84" s="40">
        <v>18800.061388888891</v>
      </c>
      <c r="T84" s="30">
        <v>9868373.3900000006</v>
      </c>
      <c r="U84" s="22">
        <v>11918.325350241546</v>
      </c>
      <c r="V84" s="22">
        <v>8616568.2200000007</v>
      </c>
      <c r="W84" s="22">
        <v>10406.483357487923</v>
      </c>
      <c r="X84" s="22">
        <v>321533.30000000005</v>
      </c>
      <c r="Y84" s="22">
        <v>388.32524154589379</v>
      </c>
      <c r="Z84" s="22">
        <v>930271.87</v>
      </c>
      <c r="AA84" s="22">
        <v>1123.5167512077294</v>
      </c>
      <c r="AB84" s="27">
        <v>1408522.74</v>
      </c>
      <c r="AC84" s="37">
        <v>1701.1144202898552</v>
      </c>
      <c r="AD84" s="30">
        <v>4289554.7</v>
      </c>
      <c r="AE84" s="22">
        <v>5180.6216183574879</v>
      </c>
      <c r="AF84" s="22">
        <v>2491690.6</v>
      </c>
      <c r="AG84" s="22">
        <v>3009.2881642512079</v>
      </c>
      <c r="AH84" s="22">
        <v>1797864.1</v>
      </c>
      <c r="AI84" s="22">
        <v>2171.3334541062804</v>
      </c>
      <c r="AJ84" s="22">
        <v>0</v>
      </c>
      <c r="AK84" s="22">
        <v>0</v>
      </c>
      <c r="AL84" s="29">
        <v>-419911.60000000003</v>
      </c>
      <c r="AM84" s="103">
        <v>-507.13961352657009</v>
      </c>
      <c r="AN84" s="30">
        <v>14595822</v>
      </c>
      <c r="AO84" s="22">
        <v>17627.804347826088</v>
      </c>
      <c r="AP84" s="22">
        <v>14409980</v>
      </c>
      <c r="AQ84" s="22">
        <v>17403.357487922705</v>
      </c>
      <c r="AR84" s="22">
        <v>185843</v>
      </c>
      <c r="AS84" s="22">
        <v>224.44806763285024</v>
      </c>
      <c r="AT84" s="22">
        <v>185842</v>
      </c>
      <c r="AU84" s="22">
        <v>224.44685990338164</v>
      </c>
      <c r="AV84" s="22">
        <v>-550716.23</v>
      </c>
      <c r="AW84" s="22">
        <v>-665.1162198067633</v>
      </c>
      <c r="AX84" s="22">
        <v>-550717.23000000231</v>
      </c>
      <c r="AY84" s="56">
        <v>-665.11742753623469</v>
      </c>
      <c r="AZ84" s="32">
        <v>-2.3283064365386963E-9</v>
      </c>
      <c r="BA84" s="21" t="s">
        <v>62</v>
      </c>
      <c r="BB84" s="21"/>
      <c r="BC84" s="24" t="s">
        <v>275</v>
      </c>
      <c r="BD84" s="15">
        <v>0</v>
      </c>
      <c r="BE84" s="123">
        <v>43754.501493055555</v>
      </c>
    </row>
    <row r="85" spans="1:57" x14ac:dyDescent="0.2">
      <c r="A85" s="20">
        <v>122</v>
      </c>
      <c r="B85" s="25">
        <v>85</v>
      </c>
      <c r="C85" s="91" t="s">
        <v>187</v>
      </c>
      <c r="D85" s="28" t="s">
        <v>188</v>
      </c>
      <c r="E85" s="21" t="s">
        <v>283</v>
      </c>
      <c r="F85" s="26" t="s">
        <v>55</v>
      </c>
      <c r="G85" s="33" t="s">
        <v>65</v>
      </c>
      <c r="H85" s="28" t="s">
        <v>66</v>
      </c>
      <c r="I85" s="20">
        <v>1</v>
      </c>
      <c r="J85" s="25">
        <v>0</v>
      </c>
      <c r="K85" s="35">
        <v>63</v>
      </c>
      <c r="L85" s="37">
        <v>882</v>
      </c>
      <c r="M85" s="37">
        <v>1935745.12</v>
      </c>
      <c r="N85" s="31">
        <v>2194.7199999999998</v>
      </c>
      <c r="O85" s="35">
        <v>55</v>
      </c>
      <c r="P85" s="31">
        <v>1153677.92</v>
      </c>
      <c r="Q85" s="103">
        <v>18312.347936507937</v>
      </c>
      <c r="R85" s="29">
        <v>1224295.8799999999</v>
      </c>
      <c r="S85" s="40">
        <v>19433.267936507935</v>
      </c>
      <c r="T85" s="30">
        <v>797828.58</v>
      </c>
      <c r="U85" s="22">
        <v>12663.945714285714</v>
      </c>
      <c r="V85" s="22">
        <v>697709.29999999993</v>
      </c>
      <c r="W85" s="22">
        <v>11074.750793650792</v>
      </c>
      <c r="X85" s="22">
        <v>22779.86</v>
      </c>
      <c r="Y85" s="22">
        <v>361.58507936507937</v>
      </c>
      <c r="Z85" s="22">
        <v>77339.42</v>
      </c>
      <c r="AA85" s="22">
        <v>1227.6098412698414</v>
      </c>
      <c r="AB85" s="27">
        <v>224244.65000000002</v>
      </c>
      <c r="AC85" s="37">
        <v>3559.4388888888893</v>
      </c>
      <c r="AD85" s="30">
        <v>202222.65</v>
      </c>
      <c r="AE85" s="22">
        <v>3209.8833333333332</v>
      </c>
      <c r="AF85" s="22">
        <v>45847</v>
      </c>
      <c r="AG85" s="22">
        <v>727.73015873015868</v>
      </c>
      <c r="AH85" s="22">
        <v>149432.5</v>
      </c>
      <c r="AI85" s="22">
        <v>2371.9444444444443</v>
      </c>
      <c r="AJ85" s="22">
        <v>6943.15</v>
      </c>
      <c r="AK85" s="22">
        <v>110.20873015873015</v>
      </c>
      <c r="AL85" s="29">
        <v>-70617.959999999977</v>
      </c>
      <c r="AM85" s="103">
        <v>-1120.9199999999996</v>
      </c>
      <c r="AN85" s="30">
        <v>1085745.8799999999</v>
      </c>
      <c r="AO85" s="22">
        <v>17234.061587301585</v>
      </c>
      <c r="AP85" s="22">
        <v>1052987.8799999999</v>
      </c>
      <c r="AQ85" s="22">
        <v>16714.093333333331</v>
      </c>
      <c r="AR85" s="22">
        <v>-20406</v>
      </c>
      <c r="AS85" s="22">
        <v>-323.90476190476193</v>
      </c>
      <c r="AT85" s="22">
        <v>32758</v>
      </c>
      <c r="AU85" s="22">
        <v>519.96825396825398</v>
      </c>
      <c r="AV85" s="22">
        <v>-121096.04</v>
      </c>
      <c r="AW85" s="22">
        <v>-1922.159365079365</v>
      </c>
      <c r="AX85" s="22">
        <v>-67932.040000000037</v>
      </c>
      <c r="AY85" s="56">
        <v>-1078.2863492063498</v>
      </c>
      <c r="AZ85" s="32">
        <v>-4.3655745685100555E-11</v>
      </c>
      <c r="BA85" s="21" t="s">
        <v>55</v>
      </c>
      <c r="BB85" s="21"/>
      <c r="BC85" s="24" t="s">
        <v>275</v>
      </c>
      <c r="BD85" s="15">
        <v>0</v>
      </c>
      <c r="BE85" s="123">
        <v>43754.501493055555</v>
      </c>
    </row>
    <row r="86" spans="1:57" x14ac:dyDescent="0.2">
      <c r="A86" s="20">
        <v>123</v>
      </c>
      <c r="B86" s="25">
        <v>86</v>
      </c>
      <c r="C86" s="91" t="s">
        <v>189</v>
      </c>
      <c r="D86" s="28" t="s">
        <v>190</v>
      </c>
      <c r="E86" s="21" t="s">
        <v>283</v>
      </c>
      <c r="F86" s="26" t="s">
        <v>55</v>
      </c>
      <c r="G86" s="33" t="s">
        <v>65</v>
      </c>
      <c r="H86" s="28" t="s">
        <v>66</v>
      </c>
      <c r="I86" s="20">
        <v>1</v>
      </c>
      <c r="J86" s="25">
        <v>0</v>
      </c>
      <c r="K86" s="35">
        <v>261</v>
      </c>
      <c r="L86" s="37">
        <v>3742</v>
      </c>
      <c r="M86" s="37">
        <v>8637339.6300000008</v>
      </c>
      <c r="N86" s="31">
        <v>2308.21</v>
      </c>
      <c r="O86" s="35">
        <v>45</v>
      </c>
      <c r="P86" s="31">
        <v>3601668.31</v>
      </c>
      <c r="Q86" s="103">
        <v>13799.495440613027</v>
      </c>
      <c r="R86" s="29">
        <v>3801514.5300000003</v>
      </c>
      <c r="S86" s="40">
        <v>14565.189770114943</v>
      </c>
      <c r="T86" s="30">
        <v>2556719.0300000003</v>
      </c>
      <c r="U86" s="22">
        <v>9795.8583524904225</v>
      </c>
      <c r="V86" s="22">
        <v>2308204.0100000002</v>
      </c>
      <c r="W86" s="22">
        <v>8843.6935249042162</v>
      </c>
      <c r="X86" s="22">
        <v>82952.099999999991</v>
      </c>
      <c r="Y86" s="22">
        <v>317.82413793103444</v>
      </c>
      <c r="Z86" s="22">
        <v>165562.92000000001</v>
      </c>
      <c r="AA86" s="22">
        <v>634.34068965517247</v>
      </c>
      <c r="AB86" s="27">
        <v>487106.5</v>
      </c>
      <c r="AC86" s="37">
        <v>1866.308429118774</v>
      </c>
      <c r="AD86" s="30">
        <v>757689</v>
      </c>
      <c r="AE86" s="22">
        <v>2903.022988505747</v>
      </c>
      <c r="AF86" s="22">
        <v>316943.33</v>
      </c>
      <c r="AG86" s="22">
        <v>1214.3422605363985</v>
      </c>
      <c r="AH86" s="22">
        <v>440745.67</v>
      </c>
      <c r="AI86" s="22">
        <v>1688.6807279693487</v>
      </c>
      <c r="AJ86" s="22">
        <v>0</v>
      </c>
      <c r="AK86" s="22">
        <v>0</v>
      </c>
      <c r="AL86" s="29">
        <v>-199846.22</v>
      </c>
      <c r="AM86" s="103">
        <v>-765.69432950191572</v>
      </c>
      <c r="AN86" s="30">
        <v>3701121.31</v>
      </c>
      <c r="AO86" s="22">
        <v>14180.541417624521</v>
      </c>
      <c r="AP86" s="22">
        <v>3941417.31</v>
      </c>
      <c r="AQ86" s="22">
        <v>15101.215747126436</v>
      </c>
      <c r="AR86" s="22">
        <v>-339749</v>
      </c>
      <c r="AS86" s="22">
        <v>-1301.7203065134099</v>
      </c>
      <c r="AT86" s="22">
        <v>-240296</v>
      </c>
      <c r="AU86" s="22">
        <v>-920.67432950191574</v>
      </c>
      <c r="AV86" s="22">
        <v>0</v>
      </c>
      <c r="AW86" s="22">
        <v>0</v>
      </c>
      <c r="AX86" s="22">
        <v>99453</v>
      </c>
      <c r="AY86" s="56">
        <v>381.04597701149424</v>
      </c>
      <c r="AZ86" s="32">
        <v>0</v>
      </c>
      <c r="BA86" s="21" t="s">
        <v>62</v>
      </c>
      <c r="BB86" s="21"/>
      <c r="BC86" s="24" t="s">
        <v>275</v>
      </c>
      <c r="BD86" s="15">
        <v>0</v>
      </c>
      <c r="BE86" s="123">
        <v>43754.501493055555</v>
      </c>
    </row>
    <row r="87" spans="1:57" x14ac:dyDescent="0.2">
      <c r="A87" s="20">
        <v>24</v>
      </c>
      <c r="B87" s="25">
        <v>87</v>
      </c>
      <c r="C87" s="91" t="s">
        <v>191</v>
      </c>
      <c r="D87" s="28" t="s">
        <v>190</v>
      </c>
      <c r="E87" s="21" t="s">
        <v>283</v>
      </c>
      <c r="F87" s="26" t="s">
        <v>55</v>
      </c>
      <c r="G87" s="33" t="s">
        <v>60</v>
      </c>
      <c r="H87" s="28" t="s">
        <v>61</v>
      </c>
      <c r="I87" s="20">
        <v>2</v>
      </c>
      <c r="J87" s="25">
        <v>0</v>
      </c>
      <c r="K87" s="35">
        <v>132.5</v>
      </c>
      <c r="L87" s="37">
        <v>5823</v>
      </c>
      <c r="M87" s="37">
        <v>13925251.32</v>
      </c>
      <c r="N87" s="31">
        <v>2391.42</v>
      </c>
      <c r="O87" s="35">
        <v>32</v>
      </c>
      <c r="P87" s="31">
        <v>3420657.33</v>
      </c>
      <c r="Q87" s="103">
        <v>25816.281735849057</v>
      </c>
      <c r="R87" s="29">
        <v>3505629.97</v>
      </c>
      <c r="S87" s="40">
        <v>26457.584679245283</v>
      </c>
      <c r="T87" s="30">
        <v>2247652.87</v>
      </c>
      <c r="U87" s="22">
        <v>16963.417886792453</v>
      </c>
      <c r="V87" s="22">
        <v>1957455.3</v>
      </c>
      <c r="W87" s="22">
        <v>14773.247547169811</v>
      </c>
      <c r="X87" s="22">
        <v>80497.97</v>
      </c>
      <c r="Y87" s="22">
        <v>607.53184905660373</v>
      </c>
      <c r="Z87" s="22">
        <v>209699.59999999998</v>
      </c>
      <c r="AA87" s="22">
        <v>1582.6384905660375</v>
      </c>
      <c r="AB87" s="27">
        <v>446186.44999999995</v>
      </c>
      <c r="AC87" s="37">
        <v>3367.4449056603771</v>
      </c>
      <c r="AD87" s="30">
        <v>811790.65</v>
      </c>
      <c r="AE87" s="22">
        <v>6126.721886792453</v>
      </c>
      <c r="AF87" s="22">
        <v>411500</v>
      </c>
      <c r="AG87" s="22">
        <v>3105.6603773584907</v>
      </c>
      <c r="AH87" s="22">
        <v>365245.15</v>
      </c>
      <c r="AI87" s="22">
        <v>2756.567169811321</v>
      </c>
      <c r="AJ87" s="22">
        <v>35045.5</v>
      </c>
      <c r="AK87" s="22">
        <v>264.49433962264152</v>
      </c>
      <c r="AL87" s="29">
        <v>-84972.639999999985</v>
      </c>
      <c r="AM87" s="103">
        <v>-641.30294339622628</v>
      </c>
      <c r="AN87" s="30">
        <v>3350694.4800000004</v>
      </c>
      <c r="AO87" s="22">
        <v>25288.260226415099</v>
      </c>
      <c r="AP87" s="22">
        <v>4528001.4800000004</v>
      </c>
      <c r="AQ87" s="22">
        <v>34173.596075471702</v>
      </c>
      <c r="AR87" s="22">
        <v>-1103485</v>
      </c>
      <c r="AS87" s="22">
        <v>-8328.1886792452824</v>
      </c>
      <c r="AT87" s="22">
        <v>-1177307</v>
      </c>
      <c r="AU87" s="22">
        <v>-8885.3358490566043</v>
      </c>
      <c r="AV87" s="22">
        <v>3859.15</v>
      </c>
      <c r="AW87" s="22">
        <v>29.125660377358493</v>
      </c>
      <c r="AX87" s="22">
        <v>-69962.849999999627</v>
      </c>
      <c r="AY87" s="56">
        <v>-528.02150943395941</v>
      </c>
      <c r="AZ87" s="32">
        <v>3.7243808037601411E-10</v>
      </c>
      <c r="BA87" s="21" t="s">
        <v>62</v>
      </c>
      <c r="BB87" s="21"/>
      <c r="BC87" s="24" t="s">
        <v>275</v>
      </c>
      <c r="BD87" s="15">
        <v>0</v>
      </c>
      <c r="BE87" s="123">
        <v>43754.501493055555</v>
      </c>
    </row>
    <row r="88" spans="1:57" x14ac:dyDescent="0.2">
      <c r="A88" s="20">
        <v>124</v>
      </c>
      <c r="B88" s="25">
        <v>88</v>
      </c>
      <c r="C88" s="91" t="s">
        <v>192</v>
      </c>
      <c r="D88" s="28" t="s">
        <v>193</v>
      </c>
      <c r="E88" s="21" t="s">
        <v>283</v>
      </c>
      <c r="F88" s="26" t="s">
        <v>55</v>
      </c>
      <c r="G88" s="33" t="s">
        <v>65</v>
      </c>
      <c r="H88" s="28" t="s">
        <v>66</v>
      </c>
      <c r="I88" s="20">
        <v>1</v>
      </c>
      <c r="J88" s="25">
        <v>0</v>
      </c>
      <c r="K88" s="35">
        <v>107.5</v>
      </c>
      <c r="L88" s="37">
        <v>1184</v>
      </c>
      <c r="M88" s="37">
        <v>3287056.82</v>
      </c>
      <c r="N88" s="31">
        <v>2776.23</v>
      </c>
      <c r="O88" s="35">
        <v>60</v>
      </c>
      <c r="P88" s="31">
        <v>1901840.8099999998</v>
      </c>
      <c r="Q88" s="103">
        <v>17691.542418604651</v>
      </c>
      <c r="R88" s="29">
        <v>1955564.2799999998</v>
      </c>
      <c r="S88" s="40">
        <v>18191.295627906973</v>
      </c>
      <c r="T88" s="30">
        <v>1289829.98</v>
      </c>
      <c r="U88" s="22">
        <v>11998.418418604651</v>
      </c>
      <c r="V88" s="22">
        <v>1150944.95</v>
      </c>
      <c r="W88" s="22">
        <v>10706.464651162791</v>
      </c>
      <c r="X88" s="22">
        <v>61354.55</v>
      </c>
      <c r="Y88" s="22">
        <v>570.74</v>
      </c>
      <c r="Z88" s="22">
        <v>77530.48</v>
      </c>
      <c r="AA88" s="22">
        <v>721.21376744186045</v>
      </c>
      <c r="AB88" s="27">
        <v>280223.19999999995</v>
      </c>
      <c r="AC88" s="37">
        <v>2606.7274418604648</v>
      </c>
      <c r="AD88" s="30">
        <v>385511.1</v>
      </c>
      <c r="AE88" s="22">
        <v>3586.1497674418601</v>
      </c>
      <c r="AF88" s="22">
        <v>136989</v>
      </c>
      <c r="AG88" s="22">
        <v>1274.3162790697675</v>
      </c>
      <c r="AH88" s="22">
        <v>235287.35</v>
      </c>
      <c r="AI88" s="22">
        <v>2188.7195348837208</v>
      </c>
      <c r="AJ88" s="22">
        <v>13234.75</v>
      </c>
      <c r="AK88" s="22">
        <v>123.11395348837209</v>
      </c>
      <c r="AL88" s="29">
        <v>-53723.47</v>
      </c>
      <c r="AM88" s="103">
        <v>-499.75320930232562</v>
      </c>
      <c r="AN88" s="30">
        <v>1920166.79</v>
      </c>
      <c r="AO88" s="22">
        <v>17862.01665116279</v>
      </c>
      <c r="AP88" s="22">
        <v>1974993.79</v>
      </c>
      <c r="AQ88" s="22">
        <v>18372.035255813953</v>
      </c>
      <c r="AR88" s="22">
        <v>-50001</v>
      </c>
      <c r="AS88" s="22">
        <v>-465.12558139534883</v>
      </c>
      <c r="AT88" s="22">
        <v>-54827</v>
      </c>
      <c r="AU88" s="22">
        <v>-510.01860465116278</v>
      </c>
      <c r="AV88" s="22">
        <v>23151.98</v>
      </c>
      <c r="AW88" s="22">
        <v>215.36725581395348</v>
      </c>
      <c r="AX88" s="22">
        <v>18325.980000000214</v>
      </c>
      <c r="AY88" s="56">
        <v>170.47423255814152</v>
      </c>
      <c r="AZ88" s="32">
        <v>2.1464074961841106E-10</v>
      </c>
      <c r="BA88" s="21" t="s">
        <v>62</v>
      </c>
      <c r="BB88" s="21"/>
      <c r="BC88" s="24" t="s">
        <v>275</v>
      </c>
      <c r="BD88" s="15">
        <v>0</v>
      </c>
      <c r="BE88" s="123">
        <v>43754.501493055555</v>
      </c>
    </row>
    <row r="89" spans="1:57" x14ac:dyDescent="0.2">
      <c r="A89" s="20">
        <v>28</v>
      </c>
      <c r="B89" s="25">
        <v>92</v>
      </c>
      <c r="C89" s="91" t="s">
        <v>194</v>
      </c>
      <c r="D89" s="28" t="s">
        <v>195</v>
      </c>
      <c r="E89" s="21" t="s">
        <v>283</v>
      </c>
      <c r="F89" s="26" t="s">
        <v>55</v>
      </c>
      <c r="G89" s="33" t="s">
        <v>56</v>
      </c>
      <c r="H89" s="28" t="s">
        <v>57</v>
      </c>
      <c r="I89" s="20">
        <v>3</v>
      </c>
      <c r="J89" s="25">
        <v>0</v>
      </c>
      <c r="K89" s="35">
        <v>569.5</v>
      </c>
      <c r="L89" s="37">
        <v>5371</v>
      </c>
      <c r="M89" s="37">
        <v>13875243.970000001</v>
      </c>
      <c r="N89" s="31">
        <v>2583.36</v>
      </c>
      <c r="O89" s="35">
        <v>92</v>
      </c>
      <c r="P89" s="31">
        <v>11434020.74</v>
      </c>
      <c r="Q89" s="103">
        <v>20077.297172958737</v>
      </c>
      <c r="R89" s="29">
        <v>11508121.390000001</v>
      </c>
      <c r="S89" s="40">
        <v>20207.41244951712</v>
      </c>
      <c r="T89" s="30">
        <v>7599952.7200000007</v>
      </c>
      <c r="U89" s="22">
        <v>13344.9564881475</v>
      </c>
      <c r="V89" s="22">
        <v>6655347.0500000007</v>
      </c>
      <c r="W89" s="22">
        <v>11686.298595259001</v>
      </c>
      <c r="X89" s="22">
        <v>379500</v>
      </c>
      <c r="Y89" s="22">
        <v>666.37401229148372</v>
      </c>
      <c r="Z89" s="22">
        <v>565105.66999999993</v>
      </c>
      <c r="AA89" s="22">
        <v>992.28388059701479</v>
      </c>
      <c r="AB89" s="27">
        <v>1245332.81</v>
      </c>
      <c r="AC89" s="37">
        <v>2186.7125724319581</v>
      </c>
      <c r="AD89" s="30">
        <v>2662835.86</v>
      </c>
      <c r="AE89" s="22">
        <v>4675.7433889376643</v>
      </c>
      <c r="AF89" s="22">
        <v>1250395</v>
      </c>
      <c r="AG89" s="22">
        <v>2195.6014047410008</v>
      </c>
      <c r="AH89" s="22">
        <v>1326759.5900000001</v>
      </c>
      <c r="AI89" s="22">
        <v>2329.6919929762953</v>
      </c>
      <c r="AJ89" s="22">
        <v>85681.27</v>
      </c>
      <c r="AK89" s="22">
        <v>150.44999122036876</v>
      </c>
      <c r="AL89" s="29">
        <v>-74100.650000000009</v>
      </c>
      <c r="AM89" s="103">
        <v>-130.11527655838455</v>
      </c>
      <c r="AN89" s="30">
        <v>11729309.42</v>
      </c>
      <c r="AO89" s="22">
        <v>20595.80231782265</v>
      </c>
      <c r="AP89" s="22">
        <v>13113996.42</v>
      </c>
      <c r="AQ89" s="22">
        <v>23027.21057067603</v>
      </c>
      <c r="AR89" s="22">
        <v>-910175</v>
      </c>
      <c r="AS89" s="22">
        <v>-1598.2001755926251</v>
      </c>
      <c r="AT89" s="22">
        <v>-1384687</v>
      </c>
      <c r="AU89" s="22">
        <v>-2431.40825285338</v>
      </c>
      <c r="AV89" s="22">
        <v>769800.68</v>
      </c>
      <c r="AW89" s="22">
        <v>1351.7132221246709</v>
      </c>
      <c r="AX89" s="22">
        <v>295288.6799999997</v>
      </c>
      <c r="AY89" s="56">
        <v>518.50514486391523</v>
      </c>
      <c r="AZ89" s="32">
        <v>-3.4924596548080444E-10</v>
      </c>
      <c r="BA89" s="21" t="s">
        <v>55</v>
      </c>
      <c r="BB89" s="21"/>
      <c r="BC89" s="24" t="s">
        <v>275</v>
      </c>
      <c r="BD89" s="15">
        <v>0</v>
      </c>
      <c r="BE89" s="123">
        <v>43754.501493055555</v>
      </c>
    </row>
    <row r="90" spans="1:57" x14ac:dyDescent="0.2">
      <c r="A90" s="20">
        <v>127</v>
      </c>
      <c r="B90" s="25">
        <v>93</v>
      </c>
      <c r="C90" s="91" t="s">
        <v>196</v>
      </c>
      <c r="D90" s="28" t="s">
        <v>197</v>
      </c>
      <c r="E90" s="21" t="s">
        <v>283</v>
      </c>
      <c r="F90" s="26" t="s">
        <v>55</v>
      </c>
      <c r="G90" s="33" t="s">
        <v>65</v>
      </c>
      <c r="H90" s="28" t="s">
        <v>66</v>
      </c>
      <c r="I90" s="20">
        <v>1</v>
      </c>
      <c r="J90" s="25">
        <v>0</v>
      </c>
      <c r="K90" s="35">
        <v>147</v>
      </c>
      <c r="L90" s="37">
        <v>1365</v>
      </c>
      <c r="M90" s="37">
        <v>2418563.2200000002</v>
      </c>
      <c r="N90" s="31">
        <v>1771.84</v>
      </c>
      <c r="O90" s="35">
        <v>62</v>
      </c>
      <c r="P90" s="31">
        <v>2341993.7000000002</v>
      </c>
      <c r="Q90" s="103">
        <v>15931.929931972791</v>
      </c>
      <c r="R90" s="29">
        <v>2354245.25</v>
      </c>
      <c r="S90" s="40">
        <v>16015.273809523809</v>
      </c>
      <c r="T90" s="30">
        <v>1538006.24</v>
      </c>
      <c r="U90" s="22">
        <v>10462.627482993197</v>
      </c>
      <c r="V90" s="22">
        <v>1340852.51</v>
      </c>
      <c r="W90" s="22">
        <v>9121.445646258504</v>
      </c>
      <c r="X90" s="22">
        <v>43053.189999999995</v>
      </c>
      <c r="Y90" s="22">
        <v>292.87884353741492</v>
      </c>
      <c r="Z90" s="22">
        <v>154100.54</v>
      </c>
      <c r="AA90" s="22">
        <v>1048.302993197279</v>
      </c>
      <c r="AB90" s="27">
        <v>227929.16999999998</v>
      </c>
      <c r="AC90" s="37">
        <v>1550.5385714285712</v>
      </c>
      <c r="AD90" s="30">
        <v>588309.84</v>
      </c>
      <c r="AE90" s="22">
        <v>4002.1077551020408</v>
      </c>
      <c r="AF90" s="22">
        <v>228100</v>
      </c>
      <c r="AG90" s="22">
        <v>1551.7006802721089</v>
      </c>
      <c r="AH90" s="22">
        <v>309636.99</v>
      </c>
      <c r="AI90" s="22">
        <v>2106.3740816326531</v>
      </c>
      <c r="AJ90" s="22">
        <v>50572.85</v>
      </c>
      <c r="AK90" s="22">
        <v>344.03299319727893</v>
      </c>
      <c r="AL90" s="29">
        <v>-12251.549999999997</v>
      </c>
      <c r="AM90" s="103">
        <v>-83.343877551020384</v>
      </c>
      <c r="AN90" s="30">
        <v>2221029.0499999998</v>
      </c>
      <c r="AO90" s="22">
        <v>15109.041156462583</v>
      </c>
      <c r="AP90" s="22">
        <v>1499690.05</v>
      </c>
      <c r="AQ90" s="22">
        <v>10201.973129251701</v>
      </c>
      <c r="AR90" s="22">
        <v>602409</v>
      </c>
      <c r="AS90" s="22">
        <v>4098.0204081632655</v>
      </c>
      <c r="AT90" s="22">
        <v>721339</v>
      </c>
      <c r="AU90" s="22">
        <v>4907.0680272108848</v>
      </c>
      <c r="AV90" s="22">
        <v>-239894.65</v>
      </c>
      <c r="AW90" s="22">
        <v>-1631.9363945578232</v>
      </c>
      <c r="AX90" s="22">
        <v>-120964.65000000037</v>
      </c>
      <c r="AY90" s="56">
        <v>-822.88877551020664</v>
      </c>
      <c r="AZ90" s="32">
        <v>-3.7834979593753815E-10</v>
      </c>
      <c r="BA90" s="21" t="s">
        <v>55</v>
      </c>
      <c r="BB90" s="21"/>
      <c r="BC90" s="24" t="s">
        <v>275</v>
      </c>
      <c r="BD90" s="15">
        <v>0</v>
      </c>
      <c r="BE90" s="123">
        <v>43754.501493055555</v>
      </c>
    </row>
    <row r="91" spans="1:57" x14ac:dyDescent="0.2">
      <c r="A91" s="20">
        <v>128</v>
      </c>
      <c r="B91" s="25">
        <v>94</v>
      </c>
      <c r="C91" s="91" t="s">
        <v>198</v>
      </c>
      <c r="D91" s="28" t="s">
        <v>199</v>
      </c>
      <c r="E91" s="21" t="s">
        <v>283</v>
      </c>
      <c r="F91" s="26" t="s">
        <v>78</v>
      </c>
      <c r="G91" s="33" t="s">
        <v>65</v>
      </c>
      <c r="H91" s="28" t="s">
        <v>66</v>
      </c>
      <c r="I91" s="20">
        <v>1</v>
      </c>
      <c r="J91" s="25">
        <v>0</v>
      </c>
      <c r="K91" s="35">
        <v>150</v>
      </c>
      <c r="L91" s="37">
        <v>1601</v>
      </c>
      <c r="M91" s="37">
        <v>2812477.3</v>
      </c>
      <c r="N91" s="31">
        <v>1756.7</v>
      </c>
      <c r="O91" s="35">
        <v>65</v>
      </c>
      <c r="P91" s="31">
        <v>2091284.06</v>
      </c>
      <c r="Q91" s="103">
        <v>13941.893733333334</v>
      </c>
      <c r="R91" s="29">
        <v>2164959.1800000002</v>
      </c>
      <c r="S91" s="40">
        <v>14433.061200000002</v>
      </c>
      <c r="T91" s="30">
        <v>1610056.6400000001</v>
      </c>
      <c r="U91" s="22">
        <v>10733.710933333334</v>
      </c>
      <c r="V91" s="22">
        <v>1454013.9400000002</v>
      </c>
      <c r="W91" s="22">
        <v>9693.4262666666673</v>
      </c>
      <c r="X91" s="22">
        <v>57787.25</v>
      </c>
      <c r="Y91" s="22">
        <v>385.24833333333333</v>
      </c>
      <c r="Z91" s="22">
        <v>98255.450000000012</v>
      </c>
      <c r="AA91" s="22">
        <v>655.03633333333346</v>
      </c>
      <c r="AB91" s="27">
        <v>270315.76</v>
      </c>
      <c r="AC91" s="37">
        <v>1802.1050666666667</v>
      </c>
      <c r="AD91" s="30">
        <v>284586.78000000003</v>
      </c>
      <c r="AE91" s="22">
        <v>1897.2452000000003</v>
      </c>
      <c r="AF91" s="22">
        <v>65470.15</v>
      </c>
      <c r="AG91" s="22">
        <v>436.46766666666667</v>
      </c>
      <c r="AH91" s="22">
        <v>205936.13</v>
      </c>
      <c r="AI91" s="22">
        <v>1372.9075333333333</v>
      </c>
      <c r="AJ91" s="22">
        <v>13180.5</v>
      </c>
      <c r="AK91" s="22">
        <v>87.87</v>
      </c>
      <c r="AL91" s="29">
        <v>-73675.12</v>
      </c>
      <c r="AM91" s="103">
        <v>-491.16746666666666</v>
      </c>
      <c r="AN91" s="30">
        <v>2459942.9699999997</v>
      </c>
      <c r="AO91" s="22">
        <v>16399.619799999997</v>
      </c>
      <c r="AP91" s="22">
        <v>1830099.97</v>
      </c>
      <c r="AQ91" s="22">
        <v>12200.666466666666</v>
      </c>
      <c r="AR91" s="22">
        <v>699324</v>
      </c>
      <c r="AS91" s="22">
        <v>4662.16</v>
      </c>
      <c r="AT91" s="22">
        <v>629843</v>
      </c>
      <c r="AU91" s="22">
        <v>4198.9533333333329</v>
      </c>
      <c r="AV91" s="22">
        <v>438139.91</v>
      </c>
      <c r="AW91" s="22">
        <v>2920.9327333333331</v>
      </c>
      <c r="AX91" s="22">
        <v>368658.90999999968</v>
      </c>
      <c r="AY91" s="56">
        <v>2457.7260666666643</v>
      </c>
      <c r="AZ91" s="32">
        <v>-2.9103830456733704E-10</v>
      </c>
      <c r="BA91" s="21" t="s">
        <v>55</v>
      </c>
      <c r="BB91" s="21"/>
      <c r="BC91" s="24" t="s">
        <v>275</v>
      </c>
      <c r="BD91" s="15">
        <v>0</v>
      </c>
      <c r="BE91" s="123">
        <v>43754.501493055555</v>
      </c>
    </row>
    <row r="92" spans="1:57" x14ac:dyDescent="0.2">
      <c r="A92" s="20">
        <v>224</v>
      </c>
      <c r="B92" s="25">
        <v>109</v>
      </c>
      <c r="C92" s="91" t="s">
        <v>200</v>
      </c>
      <c r="D92" s="28" t="s">
        <v>201</v>
      </c>
      <c r="E92" s="21" t="s">
        <v>283</v>
      </c>
      <c r="F92" s="26" t="s">
        <v>55</v>
      </c>
      <c r="G92" s="33" t="s">
        <v>65</v>
      </c>
      <c r="H92" s="28" t="s">
        <v>66</v>
      </c>
      <c r="I92" s="20">
        <v>1</v>
      </c>
      <c r="J92" s="25">
        <v>0</v>
      </c>
      <c r="K92" s="35">
        <v>70.5</v>
      </c>
      <c r="L92" s="37">
        <v>1085</v>
      </c>
      <c r="M92" s="37">
        <v>2339429.5499999998</v>
      </c>
      <c r="N92" s="31">
        <v>2156.15</v>
      </c>
      <c r="O92" s="35">
        <v>63</v>
      </c>
      <c r="P92" s="31">
        <v>1373406.39</v>
      </c>
      <c r="Q92" s="103">
        <v>19480.941702127657</v>
      </c>
      <c r="R92" s="29">
        <v>1417226.15</v>
      </c>
      <c r="S92" s="40">
        <v>20102.498581560281</v>
      </c>
      <c r="T92" s="30">
        <v>916767.59999999986</v>
      </c>
      <c r="U92" s="22">
        <v>13003.795744680849</v>
      </c>
      <c r="V92" s="22">
        <v>784660.14999999991</v>
      </c>
      <c r="W92" s="22">
        <v>11129.931205673758</v>
      </c>
      <c r="X92" s="22">
        <v>22840.199999999997</v>
      </c>
      <c r="Y92" s="22">
        <v>323.97446808510637</v>
      </c>
      <c r="Z92" s="22">
        <v>109267.25</v>
      </c>
      <c r="AA92" s="22">
        <v>1549.8900709219859</v>
      </c>
      <c r="AB92" s="27">
        <v>214932.7</v>
      </c>
      <c r="AC92" s="37">
        <v>3048.6907801418442</v>
      </c>
      <c r="AD92" s="30">
        <v>285525.84999999998</v>
      </c>
      <c r="AE92" s="22">
        <v>4050.0120567375884</v>
      </c>
      <c r="AF92" s="22">
        <v>79231.7</v>
      </c>
      <c r="AG92" s="22">
        <v>1123.8539007092197</v>
      </c>
      <c r="AH92" s="22">
        <v>199399.65</v>
      </c>
      <c r="AI92" s="22">
        <v>2828.363829787234</v>
      </c>
      <c r="AJ92" s="22">
        <v>6894.5</v>
      </c>
      <c r="AK92" s="22">
        <v>97.794326241134755</v>
      </c>
      <c r="AL92" s="29">
        <v>-43819.759999999995</v>
      </c>
      <c r="AM92" s="103">
        <v>-621.55687943262399</v>
      </c>
      <c r="AN92" s="30">
        <v>1399887.9</v>
      </c>
      <c r="AO92" s="22">
        <v>19856.565957446808</v>
      </c>
      <c r="AP92" s="22">
        <v>1475798.9</v>
      </c>
      <c r="AQ92" s="22">
        <v>20933.317730496452</v>
      </c>
      <c r="AR92" s="22">
        <v>-66868</v>
      </c>
      <c r="AS92" s="22">
        <v>-948.48226950354615</v>
      </c>
      <c r="AT92" s="22">
        <v>-75911</v>
      </c>
      <c r="AU92" s="22">
        <v>-1076.7517730496454</v>
      </c>
      <c r="AV92" s="22">
        <v>35524.51</v>
      </c>
      <c r="AW92" s="22">
        <v>503.89375886524823</v>
      </c>
      <c r="AX92" s="22">
        <v>26481.510000000009</v>
      </c>
      <c r="AY92" s="56">
        <v>375.62425531914909</v>
      </c>
      <c r="AZ92" s="32">
        <v>7.2759576141834259E-12</v>
      </c>
      <c r="BA92" s="21" t="s">
        <v>62</v>
      </c>
      <c r="BB92" s="21"/>
      <c r="BC92" s="24" t="s">
        <v>275</v>
      </c>
      <c r="BD92" s="15">
        <v>0</v>
      </c>
      <c r="BE92" s="123">
        <v>43754.501493055555</v>
      </c>
    </row>
    <row r="93" spans="1:57" x14ac:dyDescent="0.2">
      <c r="A93" s="20">
        <v>130</v>
      </c>
      <c r="B93" s="25">
        <v>96</v>
      </c>
      <c r="C93" s="91" t="s">
        <v>202</v>
      </c>
      <c r="D93" s="28" t="s">
        <v>203</v>
      </c>
      <c r="E93" s="21" t="s">
        <v>283</v>
      </c>
      <c r="F93" s="26" t="s">
        <v>55</v>
      </c>
      <c r="G93" s="33" t="s">
        <v>65</v>
      </c>
      <c r="H93" s="28" t="s">
        <v>66</v>
      </c>
      <c r="I93" s="20">
        <v>1</v>
      </c>
      <c r="J93" s="25">
        <v>0</v>
      </c>
      <c r="K93" s="35">
        <v>133</v>
      </c>
      <c r="L93" s="37">
        <v>1856</v>
      </c>
      <c r="M93" s="37">
        <v>4759764.2</v>
      </c>
      <c r="N93" s="31">
        <v>2564.52</v>
      </c>
      <c r="O93" s="35">
        <v>48</v>
      </c>
      <c r="P93" s="31">
        <v>2075714.97</v>
      </c>
      <c r="Q93" s="103">
        <v>15606.87947368421</v>
      </c>
      <c r="R93" s="29">
        <v>2163566.96</v>
      </c>
      <c r="S93" s="40">
        <v>16267.420751879699</v>
      </c>
      <c r="T93" s="30">
        <v>1421385.31</v>
      </c>
      <c r="U93" s="22">
        <v>10687.107593984963</v>
      </c>
      <c r="V93" s="22">
        <v>1281454</v>
      </c>
      <c r="W93" s="22">
        <v>9634.9924812030076</v>
      </c>
      <c r="X93" s="22">
        <v>56697.71</v>
      </c>
      <c r="Y93" s="22">
        <v>426.29857142857145</v>
      </c>
      <c r="Z93" s="22">
        <v>83233.599999999991</v>
      </c>
      <c r="AA93" s="22">
        <v>625.8165413533834</v>
      </c>
      <c r="AB93" s="27">
        <v>196907.84999999998</v>
      </c>
      <c r="AC93" s="37">
        <v>1480.5101503759397</v>
      </c>
      <c r="AD93" s="30">
        <v>545273.80000000005</v>
      </c>
      <c r="AE93" s="22">
        <v>4099.8030075187971</v>
      </c>
      <c r="AF93" s="22">
        <v>190000</v>
      </c>
      <c r="AG93" s="22">
        <v>1428.5714285714287</v>
      </c>
      <c r="AH93" s="22">
        <v>355273.8</v>
      </c>
      <c r="AI93" s="22">
        <v>2671.2315789473682</v>
      </c>
      <c r="AJ93" s="22">
        <v>0</v>
      </c>
      <c r="AK93" s="22">
        <v>0</v>
      </c>
      <c r="AL93" s="29">
        <v>-87851.99</v>
      </c>
      <c r="AM93" s="103">
        <v>-660.54127819548876</v>
      </c>
      <c r="AN93" s="30">
        <v>2126152.81</v>
      </c>
      <c r="AO93" s="22">
        <v>15986.11135338346</v>
      </c>
      <c r="AP93" s="22">
        <v>2290418.81</v>
      </c>
      <c r="AQ93" s="22">
        <v>17221.194060150377</v>
      </c>
      <c r="AR93" s="22">
        <v>-145451</v>
      </c>
      <c r="AS93" s="22">
        <v>-1093.6165413533834</v>
      </c>
      <c r="AT93" s="22">
        <v>-164266</v>
      </c>
      <c r="AU93" s="22">
        <v>-1235.0827067669172</v>
      </c>
      <c r="AV93" s="22">
        <v>69252.84</v>
      </c>
      <c r="AW93" s="22">
        <v>520.69804511278198</v>
      </c>
      <c r="AX93" s="22">
        <v>50437.840000000084</v>
      </c>
      <c r="AY93" s="56">
        <v>379.23187969924874</v>
      </c>
      <c r="AZ93" s="32">
        <v>8.7311491370201111E-11</v>
      </c>
      <c r="BA93" s="21" t="s">
        <v>62</v>
      </c>
      <c r="BB93" s="21"/>
      <c r="BC93" s="24" t="s">
        <v>275</v>
      </c>
      <c r="BD93" s="15">
        <v>0</v>
      </c>
      <c r="BE93" s="123">
        <v>43754.501493055555</v>
      </c>
    </row>
    <row r="94" spans="1:57" x14ac:dyDescent="0.2">
      <c r="A94" s="20">
        <v>211</v>
      </c>
      <c r="B94" s="25">
        <v>97</v>
      </c>
      <c r="C94" s="91" t="s">
        <v>204</v>
      </c>
      <c r="D94" s="28" t="s">
        <v>205</v>
      </c>
      <c r="E94" s="21" t="s">
        <v>283</v>
      </c>
      <c r="F94" s="26" t="s">
        <v>55</v>
      </c>
      <c r="G94" s="33" t="s">
        <v>65</v>
      </c>
      <c r="H94" s="28" t="s">
        <v>66</v>
      </c>
      <c r="I94" s="20">
        <v>1</v>
      </c>
      <c r="J94" s="25">
        <v>0</v>
      </c>
      <c r="K94" s="35">
        <v>150.5</v>
      </c>
      <c r="L94" s="37">
        <v>1678</v>
      </c>
      <c r="M94" s="37">
        <v>2641123.9500000002</v>
      </c>
      <c r="N94" s="31">
        <v>1573.97</v>
      </c>
      <c r="O94" s="35">
        <v>59</v>
      </c>
      <c r="P94" s="31">
        <v>1967194.31</v>
      </c>
      <c r="Q94" s="103">
        <v>13071.05853820598</v>
      </c>
      <c r="R94" s="29">
        <v>2011264.34</v>
      </c>
      <c r="S94" s="40">
        <v>13363.882657807309</v>
      </c>
      <c r="T94" s="30">
        <v>1397758.33</v>
      </c>
      <c r="U94" s="22">
        <v>9287.430764119601</v>
      </c>
      <c r="V94" s="22">
        <v>1219707.8500000001</v>
      </c>
      <c r="W94" s="22">
        <v>8104.371096345516</v>
      </c>
      <c r="X94" s="22">
        <v>51304.99</v>
      </c>
      <c r="Y94" s="22">
        <v>340.89694352159466</v>
      </c>
      <c r="Z94" s="22">
        <v>126745.48999999999</v>
      </c>
      <c r="AA94" s="22">
        <v>842.16272425249167</v>
      </c>
      <c r="AB94" s="27">
        <v>277913.45</v>
      </c>
      <c r="AC94" s="37">
        <v>1846.600996677741</v>
      </c>
      <c r="AD94" s="30">
        <v>335592.56</v>
      </c>
      <c r="AE94" s="22">
        <v>2229.850897009967</v>
      </c>
      <c r="AF94" s="22">
        <v>107523.6</v>
      </c>
      <c r="AG94" s="22">
        <v>714.44252491694351</v>
      </c>
      <c r="AH94" s="22">
        <v>224328.95999999999</v>
      </c>
      <c r="AI94" s="22">
        <v>1490.5578737541528</v>
      </c>
      <c r="AJ94" s="22">
        <v>3740</v>
      </c>
      <c r="AK94" s="22">
        <v>24.85049833887043</v>
      </c>
      <c r="AL94" s="29">
        <v>-44070.03</v>
      </c>
      <c r="AM94" s="103">
        <v>-292.8241196013289</v>
      </c>
      <c r="AN94" s="30">
        <v>2233675.85</v>
      </c>
      <c r="AO94" s="22">
        <v>14841.7</v>
      </c>
      <c r="AP94" s="22">
        <v>1562786.85</v>
      </c>
      <c r="AQ94" s="22">
        <v>10383.965780730898</v>
      </c>
      <c r="AR94" s="22">
        <v>515092</v>
      </c>
      <c r="AS94" s="22">
        <v>3422.5382059800663</v>
      </c>
      <c r="AT94" s="22">
        <v>670889</v>
      </c>
      <c r="AU94" s="22">
        <v>4457.7342192691031</v>
      </c>
      <c r="AV94" s="22">
        <v>110684.54</v>
      </c>
      <c r="AW94" s="22">
        <v>735.44544850498335</v>
      </c>
      <c r="AX94" s="22">
        <v>266481.54000000004</v>
      </c>
      <c r="AY94" s="56">
        <v>1770.6414617940202</v>
      </c>
      <c r="AZ94" s="32">
        <v>4.3655745685100555E-11</v>
      </c>
      <c r="BA94" s="21" t="s">
        <v>62</v>
      </c>
      <c r="BB94" s="21"/>
      <c r="BC94" s="24" t="s">
        <v>275</v>
      </c>
      <c r="BD94" s="15">
        <v>0</v>
      </c>
      <c r="BE94" s="123">
        <v>43754.501493055555</v>
      </c>
    </row>
    <row r="95" spans="1:57" x14ac:dyDescent="0.2">
      <c r="A95" s="20">
        <v>132</v>
      </c>
      <c r="B95" s="25">
        <v>98</v>
      </c>
      <c r="C95" s="91" t="s">
        <v>206</v>
      </c>
      <c r="D95" s="28" t="s">
        <v>207</v>
      </c>
      <c r="E95" s="21" t="s">
        <v>283</v>
      </c>
      <c r="F95" s="26" t="s">
        <v>55</v>
      </c>
      <c r="G95" s="33" t="s">
        <v>56</v>
      </c>
      <c r="H95" s="28" t="s">
        <v>57</v>
      </c>
      <c r="I95" s="20">
        <v>3</v>
      </c>
      <c r="J95" s="25">
        <v>0</v>
      </c>
      <c r="K95" s="35">
        <v>549.5</v>
      </c>
      <c r="L95" s="37">
        <v>4697</v>
      </c>
      <c r="M95" s="37">
        <v>9268260.4000000004</v>
      </c>
      <c r="N95" s="31">
        <v>1973.22</v>
      </c>
      <c r="O95" s="35">
        <v>95</v>
      </c>
      <c r="P95" s="31">
        <v>9587631.0899999999</v>
      </c>
      <c r="Q95" s="103">
        <v>17447.918271155595</v>
      </c>
      <c r="R95" s="29">
        <v>9699427.9800000004</v>
      </c>
      <c r="S95" s="40">
        <v>17651.370300272978</v>
      </c>
      <c r="T95" s="30">
        <v>6792575.3899999997</v>
      </c>
      <c r="U95" s="22">
        <v>12361.374686078252</v>
      </c>
      <c r="V95" s="22">
        <v>5982721.3499999996</v>
      </c>
      <c r="W95" s="22">
        <v>10887.572975432211</v>
      </c>
      <c r="X95" s="22">
        <v>277398.19999999995</v>
      </c>
      <c r="Y95" s="22">
        <v>504.81929026387616</v>
      </c>
      <c r="Z95" s="22">
        <v>532455.84</v>
      </c>
      <c r="AA95" s="22">
        <v>968.98242038216551</v>
      </c>
      <c r="AB95" s="27">
        <v>796939.49</v>
      </c>
      <c r="AC95" s="37">
        <v>1450.2993448589627</v>
      </c>
      <c r="AD95" s="30">
        <v>2109913.1</v>
      </c>
      <c r="AE95" s="22">
        <v>3839.69626933576</v>
      </c>
      <c r="AF95" s="22">
        <v>1024137</v>
      </c>
      <c r="AG95" s="22">
        <v>1863.7616014558689</v>
      </c>
      <c r="AH95" s="22">
        <v>1036572.4</v>
      </c>
      <c r="AI95" s="22">
        <v>1886.3919927206553</v>
      </c>
      <c r="AJ95" s="22">
        <v>49203.7</v>
      </c>
      <c r="AK95" s="22">
        <v>89.542675159235657</v>
      </c>
      <c r="AL95" s="29">
        <v>-111796.89000000001</v>
      </c>
      <c r="AM95" s="103">
        <v>-203.45202911737945</v>
      </c>
      <c r="AN95" s="30">
        <v>9432348.4600000009</v>
      </c>
      <c r="AO95" s="22">
        <v>17165.32931756142</v>
      </c>
      <c r="AP95" s="22">
        <v>8828194.4600000009</v>
      </c>
      <c r="AQ95" s="22">
        <v>16065.867989080984</v>
      </c>
      <c r="AR95" s="22">
        <v>1081668</v>
      </c>
      <c r="AS95" s="22">
        <v>1968.4585987261146</v>
      </c>
      <c r="AT95" s="22">
        <v>604154</v>
      </c>
      <c r="AU95" s="22">
        <v>1099.4613284804368</v>
      </c>
      <c r="AV95" s="22">
        <v>322231.37</v>
      </c>
      <c r="AW95" s="22">
        <v>586.40831665150131</v>
      </c>
      <c r="AX95" s="22">
        <v>-155282.62999999896</v>
      </c>
      <c r="AY95" s="56">
        <v>-282.5889535941746</v>
      </c>
      <c r="AZ95" s="32">
        <v>1.0477378964424133E-9</v>
      </c>
      <c r="BA95" s="21" t="s">
        <v>62</v>
      </c>
      <c r="BB95" s="21"/>
      <c r="BC95" s="24" t="s">
        <v>275</v>
      </c>
      <c r="BD95" s="15">
        <v>0</v>
      </c>
      <c r="BE95" s="123">
        <v>43754.501493055555</v>
      </c>
    </row>
    <row r="96" spans="1:57" x14ac:dyDescent="0.2">
      <c r="A96" s="20">
        <v>133</v>
      </c>
      <c r="B96" s="25">
        <v>99</v>
      </c>
      <c r="C96" s="91" t="s">
        <v>208</v>
      </c>
      <c r="D96" s="28" t="s">
        <v>209</v>
      </c>
      <c r="E96" s="21" t="s">
        <v>283</v>
      </c>
      <c r="F96" s="26" t="s">
        <v>55</v>
      </c>
      <c r="G96" s="33" t="s">
        <v>65</v>
      </c>
      <c r="H96" s="28" t="s">
        <v>66</v>
      </c>
      <c r="I96" s="20">
        <v>1</v>
      </c>
      <c r="J96" s="25">
        <v>0</v>
      </c>
      <c r="K96" s="35">
        <v>108</v>
      </c>
      <c r="L96" s="37">
        <v>1341</v>
      </c>
      <c r="M96" s="37">
        <v>6875894.4000000004</v>
      </c>
      <c r="N96" s="31">
        <v>5127.43</v>
      </c>
      <c r="O96" s="35">
        <v>41</v>
      </c>
      <c r="P96" s="31">
        <v>1673708.05</v>
      </c>
      <c r="Q96" s="103">
        <v>15497.296759259259</v>
      </c>
      <c r="R96" s="29">
        <v>1756842.35</v>
      </c>
      <c r="S96" s="40">
        <v>16267.058796296296</v>
      </c>
      <c r="T96" s="30">
        <v>1145486.7</v>
      </c>
      <c r="U96" s="22">
        <v>10606.358333333334</v>
      </c>
      <c r="V96" s="22">
        <v>1012921.3</v>
      </c>
      <c r="W96" s="22">
        <v>9378.9009259259255</v>
      </c>
      <c r="X96" s="22">
        <v>41298.699999999997</v>
      </c>
      <c r="Y96" s="22">
        <v>382.39537037037036</v>
      </c>
      <c r="Z96" s="22">
        <v>91266.7</v>
      </c>
      <c r="AA96" s="22">
        <v>845.06203703703704</v>
      </c>
      <c r="AB96" s="27">
        <v>230792.5</v>
      </c>
      <c r="AC96" s="37">
        <v>2136.9675925925926</v>
      </c>
      <c r="AD96" s="30">
        <v>380563.15</v>
      </c>
      <c r="AE96" s="22">
        <v>3523.7328703703706</v>
      </c>
      <c r="AF96" s="22">
        <v>175000</v>
      </c>
      <c r="AG96" s="22">
        <v>1620.3703703703704</v>
      </c>
      <c r="AH96" s="22">
        <v>205563.15</v>
      </c>
      <c r="AI96" s="22">
        <v>1903.3625</v>
      </c>
      <c r="AJ96" s="22">
        <v>0</v>
      </c>
      <c r="AK96" s="22">
        <v>0</v>
      </c>
      <c r="AL96" s="29">
        <v>-83134.3</v>
      </c>
      <c r="AM96" s="103">
        <v>-769.76203703703709</v>
      </c>
      <c r="AN96" s="30">
        <v>1987446.7999999998</v>
      </c>
      <c r="AO96" s="22">
        <v>18402.285185185185</v>
      </c>
      <c r="AP96" s="22">
        <v>2886320.8</v>
      </c>
      <c r="AQ96" s="22">
        <v>26725.19259259259</v>
      </c>
      <c r="AR96" s="22">
        <v>-902391</v>
      </c>
      <c r="AS96" s="22">
        <v>-8355.4722222222226</v>
      </c>
      <c r="AT96" s="22">
        <v>-898874</v>
      </c>
      <c r="AU96" s="22">
        <v>-8322.9074074074069</v>
      </c>
      <c r="AV96" s="22">
        <v>310221.75</v>
      </c>
      <c r="AW96" s="22">
        <v>2872.4236111111113</v>
      </c>
      <c r="AX96" s="22">
        <v>313738.74999999977</v>
      </c>
      <c r="AY96" s="56">
        <v>2904.9884259259238</v>
      </c>
      <c r="AZ96" s="32">
        <v>-2.3283064365386963E-10</v>
      </c>
      <c r="BA96" s="21" t="s">
        <v>62</v>
      </c>
      <c r="BB96" s="21"/>
      <c r="BC96" s="24" t="s">
        <v>275</v>
      </c>
      <c r="BD96" s="15">
        <v>0</v>
      </c>
      <c r="BE96" s="123">
        <v>43754.501493055555</v>
      </c>
    </row>
    <row r="97" spans="1:57" x14ac:dyDescent="0.2">
      <c r="A97" s="20">
        <v>27</v>
      </c>
      <c r="B97" s="25">
        <v>100</v>
      </c>
      <c r="C97" s="91" t="s">
        <v>210</v>
      </c>
      <c r="D97" s="28" t="s">
        <v>211</v>
      </c>
      <c r="E97" s="21" t="s">
        <v>283</v>
      </c>
      <c r="F97" s="26" t="s">
        <v>55</v>
      </c>
      <c r="G97" s="33" t="s">
        <v>65</v>
      </c>
      <c r="H97" s="28" t="s">
        <v>66</v>
      </c>
      <c r="I97" s="20">
        <v>1</v>
      </c>
      <c r="J97" s="25">
        <v>0</v>
      </c>
      <c r="K97" s="35">
        <v>863</v>
      </c>
      <c r="L97" s="37">
        <v>11483</v>
      </c>
      <c r="M97" s="37">
        <v>26407501.989999998</v>
      </c>
      <c r="N97" s="31">
        <v>2299.6999999999998</v>
      </c>
      <c r="O97" s="35">
        <v>49</v>
      </c>
      <c r="P97" s="31">
        <v>13420132.670000002</v>
      </c>
      <c r="Q97" s="103">
        <v>15550.559293163386</v>
      </c>
      <c r="R97" s="29">
        <v>13728345.110000001</v>
      </c>
      <c r="S97" s="40">
        <v>15907.700011587487</v>
      </c>
      <c r="T97" s="30">
        <v>9193413.1100000013</v>
      </c>
      <c r="U97" s="22">
        <v>10652.854125144844</v>
      </c>
      <c r="V97" s="22">
        <v>8263895.9000000004</v>
      </c>
      <c r="W97" s="22">
        <v>9575.7774044032449</v>
      </c>
      <c r="X97" s="22">
        <v>255101.38</v>
      </c>
      <c r="Y97" s="22">
        <v>295.5983545770568</v>
      </c>
      <c r="Z97" s="22">
        <v>674415.83000000007</v>
      </c>
      <c r="AA97" s="22">
        <v>781.47836616454242</v>
      </c>
      <c r="AB97" s="27">
        <v>1334516.1400000001</v>
      </c>
      <c r="AC97" s="37">
        <v>1546.3686442641949</v>
      </c>
      <c r="AD97" s="30">
        <v>3200415.8599999994</v>
      </c>
      <c r="AE97" s="22">
        <v>3708.4772421784464</v>
      </c>
      <c r="AF97" s="22">
        <v>1601398.9</v>
      </c>
      <c r="AG97" s="22">
        <v>1855.6186558516802</v>
      </c>
      <c r="AH97" s="22">
        <v>1528133.66</v>
      </c>
      <c r="AI97" s="22">
        <v>1770.7226651216686</v>
      </c>
      <c r="AJ97" s="22">
        <v>70883.3</v>
      </c>
      <c r="AK97" s="22">
        <v>82.135921205098498</v>
      </c>
      <c r="AL97" s="29">
        <v>-308212.43999999989</v>
      </c>
      <c r="AM97" s="103">
        <v>-357.14071842410186</v>
      </c>
      <c r="AN97" s="30">
        <v>12985936.32</v>
      </c>
      <c r="AO97" s="22">
        <v>15047.434901506373</v>
      </c>
      <c r="AP97" s="22">
        <v>12999014.32</v>
      </c>
      <c r="AQ97" s="22">
        <v>15062.589015063731</v>
      </c>
      <c r="AR97" s="22">
        <v>245080</v>
      </c>
      <c r="AS97" s="22">
        <v>283.98609501738122</v>
      </c>
      <c r="AT97" s="22">
        <v>-13078</v>
      </c>
      <c r="AU97" s="22">
        <v>-15.154113557358054</v>
      </c>
      <c r="AV97" s="22">
        <v>-176038.35</v>
      </c>
      <c r="AW97" s="22">
        <v>-203.98418308227116</v>
      </c>
      <c r="AX97" s="22">
        <v>-434196.35000000149</v>
      </c>
      <c r="AY97" s="56">
        <v>-503.12439165701215</v>
      </c>
      <c r="AZ97" s="32">
        <v>-1.4842953532934189E-9</v>
      </c>
      <c r="BA97" s="21" t="s">
        <v>62</v>
      </c>
      <c r="BB97" s="21"/>
      <c r="BC97" s="24" t="s">
        <v>275</v>
      </c>
      <c r="BD97" s="15">
        <v>0</v>
      </c>
      <c r="BE97" s="123">
        <v>43754.501493055555</v>
      </c>
    </row>
    <row r="98" spans="1:57" x14ac:dyDescent="0.2">
      <c r="A98" s="20">
        <v>26</v>
      </c>
      <c r="B98" s="25">
        <v>101</v>
      </c>
      <c r="C98" s="91" t="s">
        <v>212</v>
      </c>
      <c r="D98" s="28" t="s">
        <v>211</v>
      </c>
      <c r="E98" s="21" t="s">
        <v>283</v>
      </c>
      <c r="F98" s="26" t="s">
        <v>55</v>
      </c>
      <c r="G98" s="33" t="s">
        <v>60</v>
      </c>
      <c r="H98" s="28" t="s">
        <v>61</v>
      </c>
      <c r="I98" s="20">
        <v>2</v>
      </c>
      <c r="J98" s="25">
        <v>0</v>
      </c>
      <c r="K98" s="35">
        <v>440.5</v>
      </c>
      <c r="L98" s="37">
        <v>16716</v>
      </c>
      <c r="M98" s="37">
        <v>38321124.799999997</v>
      </c>
      <c r="N98" s="31">
        <v>2292.48</v>
      </c>
      <c r="O98" s="35">
        <v>33</v>
      </c>
      <c r="P98" s="31">
        <v>10246456.949999999</v>
      </c>
      <c r="Q98" s="103">
        <v>23260.969239500566</v>
      </c>
      <c r="R98" s="29">
        <v>10597558</v>
      </c>
      <c r="S98" s="40">
        <v>24058.020431328037</v>
      </c>
      <c r="T98" s="30">
        <v>7021361.2299999995</v>
      </c>
      <c r="U98" s="22">
        <v>15939.526061293984</v>
      </c>
      <c r="V98" s="22">
        <v>6016981.7999999998</v>
      </c>
      <c r="W98" s="22">
        <v>13659.436549375709</v>
      </c>
      <c r="X98" s="22">
        <v>302427.46000000002</v>
      </c>
      <c r="Y98" s="22">
        <v>686.5549602724177</v>
      </c>
      <c r="Z98" s="22">
        <v>701951.97</v>
      </c>
      <c r="AA98" s="22">
        <v>1593.5345516458569</v>
      </c>
      <c r="AB98" s="27">
        <v>1177204.8599999999</v>
      </c>
      <c r="AC98" s="37">
        <v>2672.4287400681042</v>
      </c>
      <c r="AD98" s="30">
        <v>2398991.9099999997</v>
      </c>
      <c r="AE98" s="22">
        <v>5446.0656299659468</v>
      </c>
      <c r="AF98" s="22">
        <v>1284536.04</v>
      </c>
      <c r="AG98" s="22">
        <v>2916.0863564131669</v>
      </c>
      <c r="AH98" s="22">
        <v>1093625.97</v>
      </c>
      <c r="AI98" s="22">
        <v>2482.6923269012486</v>
      </c>
      <c r="AJ98" s="22">
        <v>20829.900000000001</v>
      </c>
      <c r="AK98" s="22">
        <v>47.286946651532354</v>
      </c>
      <c r="AL98" s="29">
        <v>-351101.05</v>
      </c>
      <c r="AM98" s="103">
        <v>-797.05119182746876</v>
      </c>
      <c r="AN98" s="30">
        <v>10147532.84</v>
      </c>
      <c r="AO98" s="22">
        <v>23036.396912599317</v>
      </c>
      <c r="AP98" s="22">
        <v>12684336.84</v>
      </c>
      <c r="AQ98" s="22">
        <v>28795.316322360952</v>
      </c>
      <c r="AR98" s="22">
        <v>-2536804</v>
      </c>
      <c r="AS98" s="22">
        <v>-5758.9194097616346</v>
      </c>
      <c r="AT98" s="22">
        <v>-2536804</v>
      </c>
      <c r="AU98" s="22">
        <v>-5758.9194097616346</v>
      </c>
      <c r="AV98" s="22">
        <v>-98924.11</v>
      </c>
      <c r="AW98" s="22">
        <v>-224.57232690124857</v>
      </c>
      <c r="AX98" s="22">
        <v>-98924.109999999404</v>
      </c>
      <c r="AY98" s="56">
        <v>-224.57232690124724</v>
      </c>
      <c r="AZ98" s="32">
        <v>5.9662852436304092E-10</v>
      </c>
      <c r="BA98" s="21" t="s">
        <v>55</v>
      </c>
      <c r="BB98" s="21"/>
      <c r="BC98" s="24" t="s">
        <v>275</v>
      </c>
      <c r="BD98" s="15">
        <v>1</v>
      </c>
      <c r="BE98" s="123">
        <v>43754.501493055555</v>
      </c>
    </row>
    <row r="99" spans="1:57" x14ac:dyDescent="0.2">
      <c r="A99" s="20">
        <v>134</v>
      </c>
      <c r="B99" s="25">
        <v>102</v>
      </c>
      <c r="C99" s="91" t="s">
        <v>213</v>
      </c>
      <c r="D99" s="28" t="s">
        <v>214</v>
      </c>
      <c r="E99" s="21" t="s">
        <v>283</v>
      </c>
      <c r="F99" s="26" t="s">
        <v>55</v>
      </c>
      <c r="G99" s="33" t="s">
        <v>56</v>
      </c>
      <c r="H99" s="28" t="s">
        <v>57</v>
      </c>
      <c r="I99" s="20">
        <v>3</v>
      </c>
      <c r="J99" s="25">
        <v>0</v>
      </c>
      <c r="K99" s="35">
        <v>386.5</v>
      </c>
      <c r="L99" s="37">
        <v>3523</v>
      </c>
      <c r="M99" s="37">
        <v>6420954.2699999996</v>
      </c>
      <c r="N99" s="31">
        <v>1822.58</v>
      </c>
      <c r="O99" s="35">
        <v>100</v>
      </c>
      <c r="P99" s="31">
        <v>7045787.6600000001</v>
      </c>
      <c r="Q99" s="103">
        <v>18229.722276843466</v>
      </c>
      <c r="R99" s="29">
        <v>6751094.8100000005</v>
      </c>
      <c r="S99" s="40">
        <v>17467.256946959897</v>
      </c>
      <c r="T99" s="30">
        <v>4696238.33</v>
      </c>
      <c r="U99" s="22">
        <v>12150.681319534282</v>
      </c>
      <c r="V99" s="22">
        <v>4214900.1499999994</v>
      </c>
      <c r="W99" s="22">
        <v>10905.304398447604</v>
      </c>
      <c r="X99" s="22">
        <v>158195.85999999999</v>
      </c>
      <c r="Y99" s="22">
        <v>409.3036481241914</v>
      </c>
      <c r="Z99" s="22">
        <v>323142.32</v>
      </c>
      <c r="AA99" s="22">
        <v>836.07327296248388</v>
      </c>
      <c r="AB99" s="27">
        <v>877720.99</v>
      </c>
      <c r="AC99" s="37">
        <v>2270.9469340232858</v>
      </c>
      <c r="AD99" s="30">
        <v>1177135.49</v>
      </c>
      <c r="AE99" s="22">
        <v>3045.6286934023287</v>
      </c>
      <c r="AF99" s="22">
        <v>137290</v>
      </c>
      <c r="AG99" s="22">
        <v>355.21345407503236</v>
      </c>
      <c r="AH99" s="22">
        <v>989729.24</v>
      </c>
      <c r="AI99" s="22">
        <v>2560.7483570504528</v>
      </c>
      <c r="AJ99" s="22">
        <v>50116.25</v>
      </c>
      <c r="AK99" s="22">
        <v>129.66688227684347</v>
      </c>
      <c r="AL99" s="29">
        <v>294692.85000000009</v>
      </c>
      <c r="AM99" s="103">
        <v>762.46532988357069</v>
      </c>
      <c r="AN99" s="30">
        <v>6892632.0999999996</v>
      </c>
      <c r="AO99" s="22">
        <v>17833.459508408796</v>
      </c>
      <c r="AP99" s="22">
        <v>6415992.0999999996</v>
      </c>
      <c r="AQ99" s="22">
        <v>16600.238292367398</v>
      </c>
      <c r="AR99" s="22">
        <v>632780</v>
      </c>
      <c r="AS99" s="22">
        <v>1637.2056921086676</v>
      </c>
      <c r="AT99" s="22">
        <v>476640</v>
      </c>
      <c r="AU99" s="22">
        <v>1233.2212160413972</v>
      </c>
      <c r="AV99" s="22">
        <v>2984.44</v>
      </c>
      <c r="AW99" s="22">
        <v>7.7217076326002587</v>
      </c>
      <c r="AX99" s="22">
        <v>-153155.56000000052</v>
      </c>
      <c r="AY99" s="56">
        <v>-396.26276843467144</v>
      </c>
      <c r="AZ99" s="32">
        <v>-5.2159521146677434E-10</v>
      </c>
      <c r="BA99" s="21" t="s">
        <v>62</v>
      </c>
      <c r="BB99" s="21"/>
      <c r="BC99" s="24" t="s">
        <v>275</v>
      </c>
      <c r="BD99" s="15">
        <v>0</v>
      </c>
      <c r="BE99" s="123">
        <v>43754.501493055555</v>
      </c>
    </row>
    <row r="100" spans="1:57" x14ac:dyDescent="0.2">
      <c r="A100" s="20">
        <v>135</v>
      </c>
      <c r="B100" s="25">
        <v>103</v>
      </c>
      <c r="C100" s="91" t="s">
        <v>215</v>
      </c>
      <c r="D100" s="28" t="s">
        <v>216</v>
      </c>
      <c r="E100" s="21" t="s">
        <v>283</v>
      </c>
      <c r="F100" s="26" t="s">
        <v>55</v>
      </c>
      <c r="G100" s="33" t="s">
        <v>65</v>
      </c>
      <c r="H100" s="28" t="s">
        <v>66</v>
      </c>
      <c r="I100" s="20">
        <v>1</v>
      </c>
      <c r="J100" s="25">
        <v>0</v>
      </c>
      <c r="K100" s="35">
        <v>263.5</v>
      </c>
      <c r="L100" s="37">
        <v>2512</v>
      </c>
      <c r="M100" s="37">
        <v>5246912.4400000004</v>
      </c>
      <c r="N100" s="31">
        <v>2088.73</v>
      </c>
      <c r="O100" s="35">
        <v>60</v>
      </c>
      <c r="P100" s="31">
        <v>3702143.02</v>
      </c>
      <c r="Q100" s="103">
        <v>14049.87863377609</v>
      </c>
      <c r="R100" s="29">
        <v>3762530.97</v>
      </c>
      <c r="S100" s="40">
        <v>14279.054914611006</v>
      </c>
      <c r="T100" s="30">
        <v>2681640.52</v>
      </c>
      <c r="U100" s="22">
        <v>10177.003870967743</v>
      </c>
      <c r="V100" s="22">
        <v>2407648</v>
      </c>
      <c r="W100" s="22">
        <v>9137.1840607210634</v>
      </c>
      <c r="X100" s="22">
        <v>74004.42</v>
      </c>
      <c r="Y100" s="22">
        <v>280.8516888045541</v>
      </c>
      <c r="Z100" s="22">
        <v>199988.1</v>
      </c>
      <c r="AA100" s="22">
        <v>758.96812144212527</v>
      </c>
      <c r="AB100" s="27">
        <v>381747.1</v>
      </c>
      <c r="AC100" s="37">
        <v>1448.7555977229601</v>
      </c>
      <c r="AD100" s="30">
        <v>699143.35</v>
      </c>
      <c r="AE100" s="22">
        <v>2653.2954459203033</v>
      </c>
      <c r="AF100" s="22">
        <v>232182.39999999999</v>
      </c>
      <c r="AG100" s="22">
        <v>881.14762808349144</v>
      </c>
      <c r="AH100" s="22">
        <v>417865.8</v>
      </c>
      <c r="AI100" s="22">
        <v>1585.8284629981024</v>
      </c>
      <c r="AJ100" s="22">
        <v>49095.15</v>
      </c>
      <c r="AK100" s="22">
        <v>186.31935483870967</v>
      </c>
      <c r="AL100" s="29">
        <v>-60387.95</v>
      </c>
      <c r="AM100" s="103">
        <v>-229.17628083491459</v>
      </c>
      <c r="AN100" s="30">
        <v>3967994.72</v>
      </c>
      <c r="AO100" s="22">
        <v>15058.803491461102</v>
      </c>
      <c r="AP100" s="22">
        <v>3173364.72</v>
      </c>
      <c r="AQ100" s="22">
        <v>12043.129867172676</v>
      </c>
      <c r="AR100" s="22">
        <v>801215</v>
      </c>
      <c r="AS100" s="22">
        <v>3040.6641366223907</v>
      </c>
      <c r="AT100" s="22">
        <v>794630</v>
      </c>
      <c r="AU100" s="22">
        <v>3015.6736242884249</v>
      </c>
      <c r="AV100" s="22">
        <v>272436.7</v>
      </c>
      <c r="AW100" s="22">
        <v>1033.9153700189754</v>
      </c>
      <c r="AX100" s="22">
        <v>265851.70000000019</v>
      </c>
      <c r="AY100" s="56">
        <v>1008.9248576850102</v>
      </c>
      <c r="AZ100" s="32">
        <v>1.7462298274040222E-10</v>
      </c>
      <c r="BA100" s="21" t="s">
        <v>55</v>
      </c>
      <c r="BB100" s="21"/>
      <c r="BC100" s="24" t="s">
        <v>275</v>
      </c>
      <c r="BD100" s="15">
        <v>0</v>
      </c>
      <c r="BE100" s="123">
        <v>43754.501493055555</v>
      </c>
    </row>
    <row r="101" spans="1:57" x14ac:dyDescent="0.2">
      <c r="A101" s="20"/>
      <c r="B101" s="25"/>
      <c r="C101" s="91"/>
      <c r="D101" s="28"/>
      <c r="E101" s="21"/>
      <c r="F101" s="26"/>
      <c r="G101" s="33"/>
      <c r="H101" s="28"/>
      <c r="I101" s="20"/>
      <c r="J101" s="25"/>
      <c r="K101" s="35"/>
      <c r="L101" s="37"/>
      <c r="M101" s="37"/>
      <c r="N101" s="31"/>
      <c r="O101" s="35"/>
      <c r="P101" s="31"/>
      <c r="Q101" s="103"/>
      <c r="R101" s="29"/>
      <c r="S101" s="40"/>
      <c r="T101" s="30"/>
      <c r="U101" s="22"/>
      <c r="V101" s="22"/>
      <c r="W101" s="22"/>
      <c r="X101" s="22"/>
      <c r="Y101" s="22"/>
      <c r="Z101" s="22"/>
      <c r="AA101" s="22"/>
      <c r="AB101" s="27"/>
      <c r="AC101" s="37"/>
      <c r="AD101" s="30"/>
      <c r="AE101" s="22"/>
      <c r="AF101" s="22"/>
      <c r="AG101" s="22"/>
      <c r="AH101" s="22"/>
      <c r="AI101" s="22"/>
      <c r="AJ101" s="22"/>
      <c r="AK101" s="22"/>
      <c r="AL101" s="29"/>
      <c r="AM101" s="103"/>
      <c r="AN101" s="30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56"/>
      <c r="AZ101" s="32"/>
      <c r="BA101" s="21"/>
      <c r="BB101" s="21"/>
      <c r="BC101" s="24"/>
    </row>
    <row r="102" spans="1:57" x14ac:dyDescent="0.2">
      <c r="A102" s="20"/>
      <c r="B102" s="25"/>
      <c r="C102" s="91"/>
      <c r="D102" s="28"/>
      <c r="E102" s="21"/>
      <c r="F102" s="26"/>
      <c r="G102" s="33"/>
      <c r="H102" s="28"/>
      <c r="I102" s="20"/>
      <c r="J102" s="25"/>
      <c r="K102" s="35"/>
      <c r="L102" s="37"/>
      <c r="M102" s="37"/>
      <c r="N102" s="31"/>
      <c r="O102" s="35"/>
      <c r="P102" s="31"/>
      <c r="Q102" s="103"/>
      <c r="R102" s="29"/>
      <c r="S102" s="40"/>
      <c r="T102" s="30"/>
      <c r="U102" s="22"/>
      <c r="V102" s="22"/>
      <c r="W102" s="22"/>
      <c r="X102" s="22"/>
      <c r="Y102" s="22"/>
      <c r="Z102" s="22"/>
      <c r="AA102" s="22"/>
      <c r="AB102" s="27"/>
      <c r="AC102" s="37"/>
      <c r="AD102" s="30"/>
      <c r="AE102" s="22"/>
      <c r="AF102" s="22"/>
      <c r="AG102" s="22"/>
      <c r="AH102" s="22"/>
      <c r="AI102" s="22"/>
      <c r="AJ102" s="22"/>
      <c r="AK102" s="22"/>
      <c r="AL102" s="29"/>
      <c r="AM102" s="103"/>
      <c r="AN102" s="30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56"/>
      <c r="AZ102" s="32"/>
      <c r="BA102" s="21"/>
      <c r="BB102" s="21"/>
      <c r="BC102" s="24"/>
    </row>
    <row r="103" spans="1:57" ht="13.5" thickBot="1" x14ac:dyDescent="0.25">
      <c r="A103" s="20"/>
      <c r="B103" s="25"/>
      <c r="C103" s="92"/>
      <c r="D103" s="57"/>
      <c r="E103" s="58"/>
      <c r="F103" s="59"/>
      <c r="G103" s="34"/>
      <c r="H103" s="57"/>
      <c r="I103" s="60"/>
      <c r="J103" s="61"/>
      <c r="K103" s="36"/>
      <c r="L103" s="38"/>
      <c r="M103" s="38"/>
      <c r="N103" s="62"/>
      <c r="O103" s="36"/>
      <c r="P103" s="62"/>
      <c r="Q103" s="104"/>
      <c r="R103" s="63"/>
      <c r="S103" s="41"/>
      <c r="T103" s="64"/>
      <c r="U103" s="65"/>
      <c r="V103" s="65"/>
      <c r="W103" s="65"/>
      <c r="X103" s="65"/>
      <c r="Y103" s="65"/>
      <c r="Z103" s="65"/>
      <c r="AA103" s="65"/>
      <c r="AB103" s="66"/>
      <c r="AC103" s="38"/>
      <c r="AD103" s="64"/>
      <c r="AE103" s="65"/>
      <c r="AF103" s="65"/>
      <c r="AG103" s="65"/>
      <c r="AH103" s="65"/>
      <c r="AI103" s="65"/>
      <c r="AJ103" s="65"/>
      <c r="AK103" s="65"/>
      <c r="AL103" s="63"/>
      <c r="AM103" s="104"/>
      <c r="AN103" s="64"/>
      <c r="AO103" s="65"/>
      <c r="AP103" s="65"/>
      <c r="AQ103" s="65"/>
      <c r="AR103" s="65"/>
      <c r="AS103" s="65"/>
      <c r="AT103" s="65"/>
      <c r="AU103" s="65"/>
      <c r="AV103" s="65"/>
      <c r="AW103" s="65"/>
      <c r="AX103" s="65"/>
      <c r="AY103" s="67"/>
      <c r="AZ103" s="32"/>
      <c r="BA103" s="21"/>
      <c r="BB103" s="21"/>
      <c r="BC103" s="24"/>
    </row>
  </sheetData>
  <sheetProtection sheet="1" objects="1" scenarios="1" autoFilter="0"/>
  <autoFilter ref="C13:AY13"/>
  <mergeCells count="3">
    <mergeCell ref="U11:AA11"/>
    <mergeCell ref="AE11:AK11"/>
    <mergeCell ref="AO9:AY9"/>
  </mergeCells>
  <phoneticPr fontId="3" type="noConversion"/>
  <conditionalFormatting sqref="A14:B103 D14:P103 AN14:BC103 R14:AL103">
    <cfRule type="expression" dxfId="2" priority="1" stopIfTrue="1">
      <formula>ISODD(ROW())</formula>
    </cfRule>
  </conditionalFormatting>
  <pageMargins left="0.19685039370078741" right="0.19685039370078741" top="1.1811023622047245" bottom="0.39370078740157483" header="0.31496062992125984" footer="0.19685039370078741"/>
  <pageSetup paperSize="9" scale="64" fitToHeight="0" orientation="landscape" r:id="rId1"/>
  <headerFooter scaleWithDoc="0">
    <oddHeader>&amp;L&amp;"Arial,Fett"Amt für Volksschule&amp;"Arial,Standard"
Finanzen&amp;R
&amp;G</oddHeader>
    <oddFooter>&amp;L&amp;8&amp;F/AVFIN/avtro&amp;C&amp;8&amp;P/&amp;N&amp;R&amp;8&amp;A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196"/>
  <sheetViews>
    <sheetView topLeftCell="C1" workbookViewId="0">
      <selection activeCell="T18" sqref="T18"/>
    </sheetView>
  </sheetViews>
  <sheetFormatPr baseColWidth="10" defaultRowHeight="12.75" outlineLevelRow="1" outlineLevelCol="1" x14ac:dyDescent="0.2"/>
  <cols>
    <col min="1" max="1" width="6.42578125" style="1" hidden="1" customWidth="1" outlineLevel="1"/>
    <col min="2" max="2" width="10.5703125" style="1" hidden="1" customWidth="1" outlineLevel="1"/>
    <col min="3" max="3" width="25.140625" style="1" customWidth="1" collapsed="1"/>
    <col min="4" max="4" width="24" style="1" hidden="1" customWidth="1" outlineLevel="1"/>
    <col min="5" max="5" width="5.7109375" style="1" hidden="1" customWidth="1" outlineLevel="1"/>
    <col min="6" max="6" width="8.28515625" style="1" bestFit="1" customWidth="1" collapsed="1"/>
    <col min="7" max="7" width="7.85546875" style="1" hidden="1" customWidth="1" outlineLevel="1"/>
    <col min="8" max="8" width="24" style="1" hidden="1" customWidth="1" outlineLevel="1"/>
    <col min="9" max="9" width="14.28515625" style="1" bestFit="1" customWidth="1" collapsed="1"/>
    <col min="10" max="13" width="21.5703125" style="1" hidden="1" customWidth="1" outlineLevel="1"/>
    <col min="14" max="14" width="8.7109375" style="1" customWidth="1" collapsed="1"/>
    <col min="15" max="15" width="11" style="1" hidden="1" customWidth="1" outlineLevel="1"/>
    <col min="16" max="16" width="10.7109375" style="1" customWidth="1" collapsed="1"/>
    <col min="17" max="17" width="19.7109375" style="1" hidden="1" customWidth="1" outlineLevel="1"/>
    <col min="18" max="18" width="10" style="1" customWidth="1" collapsed="1"/>
    <col min="19" max="19" width="12.140625" style="1" hidden="1" customWidth="1" outlineLevel="1"/>
    <col min="20" max="20" width="8.7109375" style="1" customWidth="1" collapsed="1"/>
    <col min="21" max="21" width="17" style="1" hidden="1" customWidth="1" outlineLevel="1"/>
    <col min="22" max="22" width="10.28515625" style="1" customWidth="1" collapsed="1"/>
    <col min="23" max="23" width="16.85546875" style="1" hidden="1" customWidth="1" outlineLevel="1"/>
    <col min="24" max="24" width="8.7109375" style="1" customWidth="1" collapsed="1"/>
    <col min="25" max="25" width="12.140625" style="1" hidden="1" customWidth="1" outlineLevel="1"/>
    <col min="26" max="26" width="8.7109375" style="1" customWidth="1" collapsed="1"/>
    <col min="27" max="27" width="12.28515625" style="1" hidden="1" customWidth="1" outlineLevel="1"/>
    <col min="28" max="28" width="10.7109375" style="1" customWidth="1" collapsed="1"/>
    <col min="29" max="29" width="24.42578125" style="1" hidden="1" customWidth="1" outlineLevel="1"/>
    <col min="30" max="30" width="8.7109375" style="1" customWidth="1" collapsed="1"/>
    <col min="31" max="31" width="18" style="1" hidden="1" customWidth="1" outlineLevel="1"/>
    <col min="32" max="32" width="11.85546875" style="1" customWidth="1" collapsed="1"/>
    <col min="33" max="33" width="16.28515625" style="1" hidden="1" customWidth="1" outlineLevel="1"/>
    <col min="34" max="34" width="8.7109375" style="1" customWidth="1" collapsed="1"/>
    <col min="35" max="35" width="14.28515625" style="1" hidden="1" customWidth="1" outlineLevel="1"/>
    <col min="36" max="36" width="8.7109375" style="1" customWidth="1" collapsed="1"/>
    <col min="37" max="37" width="9.85546875" style="1" hidden="1" customWidth="1" outlineLevel="1"/>
    <col min="38" max="38" width="8.7109375" style="1" customWidth="1" collapsed="1"/>
    <col min="39" max="39" width="24.5703125" style="1" hidden="1" customWidth="1" outlineLevel="1"/>
    <col min="40" max="40" width="11.42578125" style="1" collapsed="1"/>
    <col min="41" max="41" width="15.42578125" style="1" hidden="1" customWidth="1" outlineLevel="1"/>
    <col min="42" max="42" width="8.7109375" style="1" customWidth="1" collapsed="1"/>
    <col min="43" max="43" width="14.140625" style="1" hidden="1" customWidth="1" outlineLevel="1"/>
    <col min="44" max="44" width="8.7109375" style="1" hidden="1" customWidth="1" outlineLevel="1"/>
    <col min="45" max="45" width="12.140625" style="1" hidden="1" customWidth="1" outlineLevel="1"/>
    <col min="46" max="46" width="8.7109375" style="1" customWidth="1" collapsed="1"/>
    <col min="47" max="47" width="20.7109375" style="1" hidden="1" customWidth="1" outlineLevel="1"/>
    <col min="48" max="48" width="29.28515625" style="1" hidden="1" customWidth="1" outlineLevel="1"/>
    <col min="49" max="49" width="19" style="1" hidden="1" customWidth="1" outlineLevel="1"/>
    <col min="50" max="50" width="8.7109375" style="1" customWidth="1" collapsed="1"/>
    <col min="51" max="51" width="11.7109375" style="1" hidden="1" customWidth="1" outlineLevel="1"/>
    <col min="52" max="52" width="18.42578125" style="1" hidden="1" customWidth="1" outlineLevel="1"/>
    <col min="53" max="53" width="11.7109375" style="1" hidden="1" customWidth="1" outlineLevel="1"/>
    <col min="54" max="55" width="9.85546875" style="1" hidden="1" customWidth="1" outlineLevel="1"/>
    <col min="56" max="56" width="0" style="1" hidden="1" customWidth="1" outlineLevel="1" collapsed="1"/>
    <col min="57" max="57" width="11.42578125" style="1" collapsed="1"/>
    <col min="58" max="16384" width="11.42578125" style="1"/>
  </cols>
  <sheetData>
    <row r="1" spans="1:56" ht="16.5" x14ac:dyDescent="0.2">
      <c r="C1" s="78" t="s">
        <v>286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</row>
    <row r="2" spans="1:56" ht="19.5" x14ac:dyDescent="0.2">
      <c r="C2" s="80" t="s">
        <v>268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</row>
    <row r="3" spans="1:56" x14ac:dyDescent="0.2">
      <c r="C3" s="3">
        <v>43809</v>
      </c>
    </row>
    <row r="4" spans="1:56" x14ac:dyDescent="0.2">
      <c r="O4" s="11"/>
    </row>
    <row r="5" spans="1:56" x14ac:dyDescent="0.2">
      <c r="C5" s="10" t="s">
        <v>276</v>
      </c>
      <c r="N5" s="11">
        <f>SUBTOTAL(9,N14:N65530)</f>
        <v>29158</v>
      </c>
      <c r="O5" s="11">
        <f>SUBTOTAL(9,O14:O65530)</f>
        <v>531579142.29000026</v>
      </c>
      <c r="Q5" s="11">
        <f>SUBTOTAL(9,Q14:Q65530)</f>
        <v>543764328.80000019</v>
      </c>
      <c r="S5" s="11">
        <f>SUBTOTAL(9,S14:S65530)</f>
        <v>358143597.21999997</v>
      </c>
      <c r="U5" s="11">
        <f>SUBTOTAL(9,U14:U65530)</f>
        <v>317541221.49000019</v>
      </c>
      <c r="W5" s="11">
        <f>SUBTOTAL(9,W14:W65530)</f>
        <v>12220828.140000014</v>
      </c>
      <c r="Y5" s="11">
        <f>SUBTOTAL(9,Y14:Y65530)</f>
        <v>28381547.589999977</v>
      </c>
      <c r="AA5" s="11">
        <f>SUBTOTAL(9,AA14:AA65530)</f>
        <v>56842406.740000024</v>
      </c>
      <c r="AC5" s="11">
        <f>SUBTOTAL(9,AC14:AC65530)</f>
        <v>128778324.83999993</v>
      </c>
      <c r="AE5" s="11">
        <f>SUBTOTAL(9,AE14:AE65530)</f>
        <v>63709821.760000005</v>
      </c>
      <c r="AG5" s="11">
        <f>SUBTOTAL(9,AG14:AG65530)</f>
        <v>61326082.350000016</v>
      </c>
      <c r="AI5" s="11">
        <f>SUBTOTAL(9,AI14:AI65530)</f>
        <v>3742420.7300000014</v>
      </c>
      <c r="AK5" s="11">
        <f>SUBTOTAL(9,AK14:AK65530)</f>
        <v>-12185186.510000004</v>
      </c>
      <c r="AM5" s="11">
        <f>SUBTOTAL(9,AM14:AM65530)</f>
        <v>536994380.96000004</v>
      </c>
      <c r="AO5" s="11">
        <f>SUBTOTAL(9,AO14:AO65530)</f>
        <v>541883651.95999992</v>
      </c>
      <c r="AS5" s="11">
        <f>SUBTOTAL(9,AS14:AS65530)</f>
        <v>-4889270.9999999972</v>
      </c>
      <c r="AW5" s="11">
        <f>SUBTOTAL(9,AW14:AW65530)</f>
        <v>5415238.6700000009</v>
      </c>
    </row>
    <row r="6" spans="1:56" s="4" customFormat="1" ht="11.25" x14ac:dyDescent="0.2">
      <c r="C6" s="10" t="s">
        <v>238</v>
      </c>
      <c r="N6" s="11">
        <f>SUBTOTAL(1,N14:N65530)</f>
        <v>161.98888888888888</v>
      </c>
      <c r="P6" s="11">
        <f>O5/$N$5</f>
        <v>18230.987800603616</v>
      </c>
      <c r="R6" s="11">
        <f>Q5/$N$5</f>
        <v>18648.889800397839</v>
      </c>
      <c r="T6" s="11">
        <f>S5/$N$5</f>
        <v>12282.85881130393</v>
      </c>
      <c r="V6" s="11">
        <f>U5/$N$5</f>
        <v>10890.363587694635</v>
      </c>
      <c r="X6" s="11">
        <f>W5/$N$5</f>
        <v>419.12436175320715</v>
      </c>
      <c r="Z6" s="11">
        <f>Y5/$N$5</f>
        <v>973.3708618560936</v>
      </c>
      <c r="AB6" s="11">
        <f>AA5/$N$5</f>
        <v>1949.4617854448188</v>
      </c>
      <c r="AD6" s="11">
        <f>AC5/$N$5</f>
        <v>4416.5692036490818</v>
      </c>
      <c r="AF6" s="11">
        <f>AE5/$N$5</f>
        <v>2184.9859990397149</v>
      </c>
      <c r="AH6" s="11">
        <f>AG5/$N$5</f>
        <v>2103.2334985252764</v>
      </c>
      <c r="AJ6" s="11">
        <f>AI5/$N$5</f>
        <v>128.34970608409361</v>
      </c>
      <c r="AL6" s="11">
        <f>AK5/$N$5</f>
        <v>-417.90199979422471</v>
      </c>
      <c r="AN6" s="11">
        <f>AM5/$N$5</f>
        <v>18416.708311955554</v>
      </c>
      <c r="AP6" s="11">
        <f>AO5/$N$5</f>
        <v>18584.390286027847</v>
      </c>
      <c r="AQ6" s="11"/>
      <c r="AR6" s="11"/>
      <c r="AT6" s="11">
        <f>AS5/$N$5</f>
        <v>-167.68197407229567</v>
      </c>
      <c r="AU6" s="11"/>
      <c r="AV6" s="11"/>
      <c r="AX6" s="11">
        <f>AW5/$N$5</f>
        <v>185.72051135194459</v>
      </c>
    </row>
    <row r="7" spans="1:56" ht="6" customHeight="1" thickBot="1" x14ac:dyDescent="0.25"/>
    <row r="8" spans="1:56" ht="15.75" hidden="1" outlineLevel="1" thickBot="1" x14ac:dyDescent="0.3">
      <c r="A8" s="2" t="s">
        <v>252</v>
      </c>
      <c r="B8" s="2" t="s">
        <v>1</v>
      </c>
      <c r="C8" s="16" t="s">
        <v>2</v>
      </c>
      <c r="D8" s="16" t="s">
        <v>3</v>
      </c>
      <c r="E8" s="16" t="s">
        <v>5</v>
      </c>
      <c r="F8" s="16" t="s">
        <v>6</v>
      </c>
      <c r="G8" s="16" t="s">
        <v>9</v>
      </c>
      <c r="H8" s="16" t="s">
        <v>4</v>
      </c>
      <c r="I8" s="16" t="s">
        <v>256</v>
      </c>
      <c r="J8" s="16" t="s">
        <v>257</v>
      </c>
      <c r="K8" s="16" t="s">
        <v>258</v>
      </c>
      <c r="L8" s="16" t="s">
        <v>259</v>
      </c>
      <c r="M8" s="16" t="s">
        <v>278</v>
      </c>
      <c r="N8" s="16" t="s">
        <v>10</v>
      </c>
      <c r="O8" s="5" t="s">
        <v>15</v>
      </c>
      <c r="P8" s="16" t="s">
        <v>16</v>
      </c>
      <c r="Q8" s="16" t="s">
        <v>17</v>
      </c>
      <c r="R8" s="16" t="s">
        <v>18</v>
      </c>
      <c r="S8" s="16" t="s">
        <v>19</v>
      </c>
      <c r="T8" s="16" t="s">
        <v>20</v>
      </c>
      <c r="U8" s="16" t="s">
        <v>21</v>
      </c>
      <c r="V8" s="16" t="s">
        <v>22</v>
      </c>
      <c r="W8" s="16" t="s">
        <v>23</v>
      </c>
      <c r="X8" s="16" t="s">
        <v>24</v>
      </c>
      <c r="Y8" s="16" t="s">
        <v>25</v>
      </c>
      <c r="Z8" s="16" t="s">
        <v>26</v>
      </c>
      <c r="AA8" s="16" t="s">
        <v>27</v>
      </c>
      <c r="AB8" s="16" t="s">
        <v>28</v>
      </c>
      <c r="AC8" s="16" t="s">
        <v>29</v>
      </c>
      <c r="AD8" s="16" t="s">
        <v>30</v>
      </c>
      <c r="AE8" s="16" t="s">
        <v>31</v>
      </c>
      <c r="AF8" s="16" t="s">
        <v>32</v>
      </c>
      <c r="AG8" s="16" t="s">
        <v>33</v>
      </c>
      <c r="AH8" s="16" t="s">
        <v>34</v>
      </c>
      <c r="AI8" s="16" t="s">
        <v>35</v>
      </c>
      <c r="AJ8" s="16" t="s">
        <v>36</v>
      </c>
      <c r="AK8" s="16" t="s">
        <v>37</v>
      </c>
      <c r="AL8" s="16" t="s">
        <v>38</v>
      </c>
      <c r="AM8" s="5" t="s">
        <v>39</v>
      </c>
      <c r="AN8" s="16" t="s">
        <v>40</v>
      </c>
      <c r="AO8" s="16" t="s">
        <v>41</v>
      </c>
      <c r="AP8" s="16" t="s">
        <v>42</v>
      </c>
      <c r="AQ8" s="16" t="s">
        <v>43</v>
      </c>
      <c r="AR8" s="16" t="s">
        <v>44</v>
      </c>
      <c r="AS8" s="16" t="s">
        <v>45</v>
      </c>
      <c r="AT8" s="16" t="s">
        <v>46</v>
      </c>
      <c r="AU8" s="16" t="s">
        <v>47</v>
      </c>
      <c r="AV8" s="16" t="s">
        <v>48</v>
      </c>
      <c r="AW8" s="16" t="s">
        <v>49</v>
      </c>
      <c r="AX8" s="16" t="s">
        <v>50</v>
      </c>
      <c r="AY8" s="2" t="s">
        <v>51</v>
      </c>
      <c r="AZ8" s="2" t="s">
        <v>52</v>
      </c>
      <c r="BA8" s="2" t="s">
        <v>255</v>
      </c>
      <c r="BB8" s="2" t="s">
        <v>277</v>
      </c>
      <c r="BC8" s="77" t="s">
        <v>280</v>
      </c>
      <c r="BD8" s="124" t="s">
        <v>282</v>
      </c>
    </row>
    <row r="9" spans="1:56" collapsed="1" x14ac:dyDescent="0.2">
      <c r="A9" s="12"/>
      <c r="B9" s="12"/>
      <c r="C9" s="82" t="s">
        <v>217</v>
      </c>
      <c r="D9" s="82"/>
      <c r="E9" s="82"/>
      <c r="F9" s="82" t="s">
        <v>218</v>
      </c>
      <c r="G9" s="82"/>
      <c r="H9" s="82"/>
      <c r="I9" s="82" t="s">
        <v>266</v>
      </c>
      <c r="J9" s="82"/>
      <c r="K9" s="82"/>
      <c r="L9" s="82"/>
      <c r="M9" s="82"/>
      <c r="N9" s="82" t="s">
        <v>219</v>
      </c>
      <c r="O9" s="81"/>
      <c r="P9" s="99" t="s">
        <v>233</v>
      </c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81"/>
      <c r="AN9" s="145" t="s">
        <v>229</v>
      </c>
      <c r="AO9" s="146"/>
      <c r="AP9" s="146"/>
      <c r="AQ9" s="146"/>
      <c r="AR9" s="146"/>
      <c r="AS9" s="146"/>
      <c r="AT9" s="146"/>
      <c r="AU9" s="146"/>
      <c r="AV9" s="146"/>
      <c r="AW9" s="146"/>
      <c r="AX9" s="147"/>
      <c r="AY9" s="81"/>
      <c r="AZ9" s="81"/>
      <c r="BA9" s="81"/>
      <c r="BB9" s="108"/>
    </row>
    <row r="10" spans="1:56" s="15" customFormat="1" x14ac:dyDescent="0.2">
      <c r="A10" s="12"/>
      <c r="B10" s="12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1"/>
      <c r="P10" s="100" t="s">
        <v>232</v>
      </c>
      <c r="Q10" s="81"/>
      <c r="R10" s="17" t="s">
        <v>231</v>
      </c>
      <c r="S10" s="81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81"/>
      <c r="AL10" s="100" t="s">
        <v>227</v>
      </c>
      <c r="AM10" s="81"/>
      <c r="AN10" s="97"/>
      <c r="AO10" s="81"/>
      <c r="AP10" s="81"/>
      <c r="AQ10" s="81"/>
      <c r="AR10" s="81"/>
      <c r="AS10" s="81"/>
      <c r="AT10" s="81"/>
      <c r="AU10" s="81"/>
      <c r="AV10" s="81"/>
      <c r="AW10" s="81"/>
      <c r="AX10" s="98"/>
      <c r="AY10" s="81"/>
      <c r="AZ10" s="81"/>
      <c r="BA10" s="81"/>
      <c r="BB10" s="109"/>
    </row>
    <row r="11" spans="1:56" s="6" customFormat="1" x14ac:dyDescent="0.2"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3"/>
      <c r="P11" s="111"/>
      <c r="Q11" s="83"/>
      <c r="R11" s="14" t="s">
        <v>232</v>
      </c>
      <c r="S11" s="83"/>
      <c r="T11" s="142" t="s">
        <v>19</v>
      </c>
      <c r="U11" s="143"/>
      <c r="V11" s="143"/>
      <c r="W11" s="143"/>
      <c r="X11" s="143"/>
      <c r="Y11" s="143"/>
      <c r="Z11" s="144"/>
      <c r="AA11" s="83"/>
      <c r="AB11" s="86" t="s">
        <v>234</v>
      </c>
      <c r="AC11" s="83"/>
      <c r="AD11" s="142" t="s">
        <v>226</v>
      </c>
      <c r="AE11" s="143"/>
      <c r="AF11" s="143"/>
      <c r="AG11" s="143"/>
      <c r="AH11" s="143"/>
      <c r="AI11" s="143"/>
      <c r="AJ11" s="144"/>
      <c r="AK11" s="83"/>
      <c r="AL11" s="100" t="s">
        <v>228</v>
      </c>
      <c r="AM11" s="83"/>
      <c r="AN11" s="97"/>
      <c r="AO11" s="81"/>
      <c r="AP11" s="81"/>
      <c r="AQ11" s="81"/>
      <c r="AR11" s="81"/>
      <c r="AS11" s="81"/>
      <c r="AT11" s="81"/>
      <c r="AU11" s="81"/>
      <c r="AV11" s="81"/>
      <c r="AW11" s="81"/>
      <c r="AX11" s="98"/>
      <c r="AY11" s="85"/>
      <c r="AZ11" s="85"/>
      <c r="BA11" s="85"/>
      <c r="BB11" s="85"/>
    </row>
    <row r="12" spans="1:56" s="6" customFormat="1" ht="24" customHeight="1" x14ac:dyDescent="0.2">
      <c r="C12" s="86"/>
      <c r="D12" s="86"/>
      <c r="E12" s="86"/>
      <c r="F12" s="86"/>
      <c r="G12" s="86"/>
      <c r="H12" s="86"/>
      <c r="I12" s="106"/>
      <c r="J12" s="86"/>
      <c r="K12" s="86"/>
      <c r="L12" s="86"/>
      <c r="M12" s="86"/>
      <c r="N12" s="86"/>
      <c r="O12" s="83"/>
      <c r="P12" s="111"/>
      <c r="Q12" s="83"/>
      <c r="R12" s="18"/>
      <c r="S12" s="83"/>
      <c r="T12" s="94" t="s">
        <v>224</v>
      </c>
      <c r="U12" s="89"/>
      <c r="V12" s="89" t="s">
        <v>21</v>
      </c>
      <c r="W12" s="89"/>
      <c r="X12" s="95" t="s">
        <v>237</v>
      </c>
      <c r="Y12" s="89"/>
      <c r="Z12" s="96" t="s">
        <v>225</v>
      </c>
      <c r="AA12" s="83"/>
      <c r="AB12" s="86" t="s">
        <v>232</v>
      </c>
      <c r="AC12" s="83"/>
      <c r="AD12" s="94" t="s">
        <v>224</v>
      </c>
      <c r="AE12" s="89"/>
      <c r="AF12" s="95" t="s">
        <v>236</v>
      </c>
      <c r="AG12" s="89"/>
      <c r="AH12" s="89" t="s">
        <v>33</v>
      </c>
      <c r="AI12" s="89"/>
      <c r="AJ12" s="96" t="s">
        <v>35</v>
      </c>
      <c r="AK12" s="83"/>
      <c r="AL12" s="112"/>
      <c r="AM12" s="83"/>
      <c r="AN12" s="94" t="s">
        <v>224</v>
      </c>
      <c r="AO12" s="89"/>
      <c r="AP12" s="89" t="s">
        <v>41</v>
      </c>
      <c r="AQ12" s="89"/>
      <c r="AR12" s="89"/>
      <c r="AS12" s="89"/>
      <c r="AT12" s="95" t="s">
        <v>235</v>
      </c>
      <c r="AU12" s="89"/>
      <c r="AV12" s="89"/>
      <c r="AW12" s="89"/>
      <c r="AX12" s="96" t="s">
        <v>230</v>
      </c>
      <c r="AY12" s="85"/>
      <c r="AZ12" s="85"/>
      <c r="BA12" s="85"/>
      <c r="BB12" s="85"/>
    </row>
    <row r="13" spans="1:56" s="8" customFormat="1" ht="12" thickBot="1" x14ac:dyDescent="0.25">
      <c r="C13" s="88" t="s">
        <v>223</v>
      </c>
      <c r="D13" s="88"/>
      <c r="E13" s="88"/>
      <c r="F13" s="88"/>
      <c r="G13" s="88"/>
      <c r="H13" s="88"/>
      <c r="I13" s="107"/>
      <c r="J13" s="88"/>
      <c r="K13" s="88"/>
      <c r="L13" s="88"/>
      <c r="M13" s="88"/>
      <c r="N13" s="88"/>
      <c r="O13" s="89"/>
      <c r="P13" s="101"/>
      <c r="Q13" s="89"/>
      <c r="R13" s="19"/>
      <c r="S13" s="89"/>
      <c r="T13" s="94"/>
      <c r="U13" s="89"/>
      <c r="V13" s="89"/>
      <c r="W13" s="89"/>
      <c r="X13" s="89"/>
      <c r="Y13" s="89"/>
      <c r="Z13" s="96"/>
      <c r="AA13" s="89"/>
      <c r="AB13" s="88"/>
      <c r="AC13" s="89"/>
      <c r="AD13" s="94"/>
      <c r="AE13" s="89"/>
      <c r="AF13" s="89"/>
      <c r="AG13" s="89"/>
      <c r="AH13" s="89"/>
      <c r="AI13" s="89"/>
      <c r="AJ13" s="96"/>
      <c r="AK13" s="89"/>
      <c r="AL13" s="101"/>
      <c r="AM13" s="89"/>
      <c r="AN13" s="94"/>
      <c r="AO13" s="89"/>
      <c r="AP13" s="89"/>
      <c r="AQ13" s="89"/>
      <c r="AR13" s="89"/>
      <c r="AS13" s="89"/>
      <c r="AT13" s="89"/>
      <c r="AU13" s="89"/>
      <c r="AV13" s="89"/>
      <c r="AW13" s="89"/>
      <c r="AX13" s="96"/>
      <c r="AY13" s="87"/>
      <c r="AZ13" s="87"/>
      <c r="BA13" s="87"/>
      <c r="BB13" s="87"/>
    </row>
    <row r="14" spans="1:56" x14ac:dyDescent="0.2">
      <c r="A14" s="20">
        <v>214</v>
      </c>
      <c r="B14" s="25">
        <v>1</v>
      </c>
      <c r="C14" s="90" t="s">
        <v>53</v>
      </c>
      <c r="D14" s="46" t="s">
        <v>54</v>
      </c>
      <c r="E14" s="46" t="s">
        <v>55</v>
      </c>
      <c r="F14" s="46" t="s">
        <v>56</v>
      </c>
      <c r="G14" s="46">
        <v>0</v>
      </c>
      <c r="H14" s="46" t="s">
        <v>283</v>
      </c>
      <c r="I14" s="76" t="s">
        <v>262</v>
      </c>
      <c r="J14" s="49" t="s">
        <v>263</v>
      </c>
      <c r="K14" s="49">
        <v>1</v>
      </c>
      <c r="L14" s="42">
        <v>0.1154638654661289</v>
      </c>
      <c r="M14" s="42">
        <v>0</v>
      </c>
      <c r="N14" s="42">
        <v>173.5</v>
      </c>
      <c r="O14" s="50">
        <v>1976301.4155764319</v>
      </c>
      <c r="P14" s="102">
        <v>11390.786256924679</v>
      </c>
      <c r="Q14" s="73">
        <v>2041931.2037176315</v>
      </c>
      <c r="R14" s="39">
        <v>11769.055929208251</v>
      </c>
      <c r="S14" s="52">
        <v>1270433.2536690205</v>
      </c>
      <c r="T14" s="53">
        <v>7322.3818655274936</v>
      </c>
      <c r="U14" s="53">
        <v>1212727.6280377749</v>
      </c>
      <c r="V14" s="53">
        <v>6989.7845996413535</v>
      </c>
      <c r="W14" s="53">
        <v>24902.21</v>
      </c>
      <c r="X14" s="53">
        <v>143.52858789625358</v>
      </c>
      <c r="Y14" s="53">
        <v>32803.415631245371</v>
      </c>
      <c r="Z14" s="53">
        <v>189.06867798988685</v>
      </c>
      <c r="AA14" s="54">
        <v>179278.24988976427</v>
      </c>
      <c r="AB14" s="42">
        <v>1033.304033946768</v>
      </c>
      <c r="AC14" s="52">
        <v>592219.70015884691</v>
      </c>
      <c r="AD14" s="53">
        <v>3413.3700297339874</v>
      </c>
      <c r="AE14" s="53">
        <v>248276.34645042589</v>
      </c>
      <c r="AF14" s="53">
        <v>1430.9875876105236</v>
      </c>
      <c r="AG14" s="53">
        <v>331043.3507824277</v>
      </c>
      <c r="AH14" s="53">
        <v>1908.0308402445398</v>
      </c>
      <c r="AI14" s="53">
        <v>12900.002925993302</v>
      </c>
      <c r="AJ14" s="53">
        <v>74.35160187892393</v>
      </c>
      <c r="AK14" s="42">
        <v>-65629.788141199664</v>
      </c>
      <c r="AL14" s="102">
        <v>-378.26967228357159</v>
      </c>
      <c r="AM14" s="52">
        <v>1947211.1779708115</v>
      </c>
      <c r="AN14" s="53">
        <v>11223.119181387961</v>
      </c>
      <c r="AO14" s="53">
        <v>1989867.1092538289</v>
      </c>
      <c r="AP14" s="53">
        <v>11468.974693105642</v>
      </c>
      <c r="AQ14" s="53">
        <v>-10871.269325232433</v>
      </c>
      <c r="AR14" s="53">
        <v>-62.658612825547166</v>
      </c>
      <c r="AS14" s="53">
        <v>-42655.931283017468</v>
      </c>
      <c r="AT14" s="53">
        <v>-245.85551171767986</v>
      </c>
      <c r="AU14" s="53">
        <v>2694.4243521646704</v>
      </c>
      <c r="AV14" s="53">
        <v>15.529823355415969</v>
      </c>
      <c r="AW14" s="53">
        <v>-29090.237605620357</v>
      </c>
      <c r="AX14" s="55">
        <v>-167.66707553671674</v>
      </c>
      <c r="AY14" s="30">
        <v>-4.4949999999999995E-22</v>
      </c>
      <c r="AZ14" s="22" t="s">
        <v>62</v>
      </c>
      <c r="BA14" s="23">
        <v>2</v>
      </c>
      <c r="BB14" s="24" t="s">
        <v>275</v>
      </c>
      <c r="BC14" s="1">
        <v>0</v>
      </c>
      <c r="BD14" s="125">
        <v>43754.547303240739</v>
      </c>
    </row>
    <row r="15" spans="1:56" x14ac:dyDescent="0.2">
      <c r="A15" s="20">
        <v>214</v>
      </c>
      <c r="B15" s="25">
        <v>1</v>
      </c>
      <c r="C15" s="91" t="s">
        <v>53</v>
      </c>
      <c r="D15" s="33" t="s">
        <v>54</v>
      </c>
      <c r="E15" s="33" t="s">
        <v>55</v>
      </c>
      <c r="F15" s="33" t="s">
        <v>56</v>
      </c>
      <c r="G15" s="33">
        <v>0</v>
      </c>
      <c r="H15" s="33" t="s">
        <v>283</v>
      </c>
      <c r="I15" s="71" t="s">
        <v>264</v>
      </c>
      <c r="J15" s="35" t="s">
        <v>265</v>
      </c>
      <c r="K15" s="35">
        <v>2</v>
      </c>
      <c r="L15" s="37">
        <v>0.53529987981137195</v>
      </c>
      <c r="M15" s="37">
        <v>0</v>
      </c>
      <c r="N15" s="37">
        <v>532</v>
      </c>
      <c r="O15" s="31">
        <v>9162294.2464146502</v>
      </c>
      <c r="P15" s="103">
        <v>17222.357606042577</v>
      </c>
      <c r="Q15" s="74">
        <v>9466559.2869293019</v>
      </c>
      <c r="R15" s="40">
        <v>17794.284373927261</v>
      </c>
      <c r="S15" s="30">
        <v>5863398.645547823</v>
      </c>
      <c r="T15" s="22">
        <v>11021.426025465833</v>
      </c>
      <c r="U15" s="22">
        <v>5169165.3904622542</v>
      </c>
      <c r="V15" s="22">
        <v>9716.4762978613799</v>
      </c>
      <c r="W15" s="22">
        <v>200106.99</v>
      </c>
      <c r="X15" s="22">
        <v>376.14095864661653</v>
      </c>
      <c r="Y15" s="22">
        <v>494126.26508556987</v>
      </c>
      <c r="Z15" s="22">
        <v>928.80876895783797</v>
      </c>
      <c r="AA15" s="27">
        <v>857581.90090571321</v>
      </c>
      <c r="AB15" s="37">
        <v>1611.9960543340471</v>
      </c>
      <c r="AC15" s="30">
        <v>2745578.7404757654</v>
      </c>
      <c r="AD15" s="22">
        <v>5160.8622941273788</v>
      </c>
      <c r="AE15" s="22">
        <v>1151029.3534552255</v>
      </c>
      <c r="AF15" s="22">
        <v>2163.5890102541834</v>
      </c>
      <c r="AG15" s="22">
        <v>1534743.9233114091</v>
      </c>
      <c r="AH15" s="22">
        <v>2884.8569987056553</v>
      </c>
      <c r="AI15" s="22">
        <v>59805.463709131051</v>
      </c>
      <c r="AJ15" s="22">
        <v>112.41628516753954</v>
      </c>
      <c r="AK15" s="37">
        <v>-304265.04051465157</v>
      </c>
      <c r="AL15" s="103">
        <v>-571.92676788468339</v>
      </c>
      <c r="AM15" s="30">
        <v>9027429.5367402565</v>
      </c>
      <c r="AN15" s="22">
        <v>16968.852512669655</v>
      </c>
      <c r="AO15" s="22">
        <v>9225185.9066388514</v>
      </c>
      <c r="AP15" s="22">
        <v>17340.575012479043</v>
      </c>
      <c r="AQ15" s="22">
        <v>-50400.089583880101</v>
      </c>
      <c r="AR15" s="22">
        <v>-94.737010496015216</v>
      </c>
      <c r="AS15" s="22">
        <v>-197756.36989859492</v>
      </c>
      <c r="AT15" s="22">
        <v>-371.72249980938892</v>
      </c>
      <c r="AU15" s="22">
        <v>12491.570640320238</v>
      </c>
      <c r="AV15" s="22">
        <v>23.480395940451579</v>
      </c>
      <c r="AW15" s="22">
        <v>-134864.70967439457</v>
      </c>
      <c r="AX15" s="56">
        <v>-253.50509337292212</v>
      </c>
      <c r="AY15" s="30">
        <v>-4.5800000000000002E-22</v>
      </c>
      <c r="AZ15" s="22" t="s">
        <v>62</v>
      </c>
      <c r="BA15" s="23">
        <v>3</v>
      </c>
      <c r="BB15" s="24" t="s">
        <v>275</v>
      </c>
      <c r="BC15" s="1">
        <v>0</v>
      </c>
      <c r="BD15" s="125">
        <v>43754.547303240739</v>
      </c>
    </row>
    <row r="16" spans="1:56" x14ac:dyDescent="0.2">
      <c r="A16" s="20">
        <v>214</v>
      </c>
      <c r="B16" s="25">
        <v>1</v>
      </c>
      <c r="C16" s="91" t="s">
        <v>53</v>
      </c>
      <c r="D16" s="33" t="s">
        <v>54</v>
      </c>
      <c r="E16" s="33" t="s">
        <v>55</v>
      </c>
      <c r="F16" s="33" t="s">
        <v>56</v>
      </c>
      <c r="G16" s="33">
        <v>0</v>
      </c>
      <c r="H16" s="33" t="s">
        <v>283</v>
      </c>
      <c r="I16" s="71" t="s">
        <v>260</v>
      </c>
      <c r="J16" s="35" t="s">
        <v>261</v>
      </c>
      <c r="K16" s="35">
        <v>3</v>
      </c>
      <c r="L16" s="37">
        <v>0.34923625472249925</v>
      </c>
      <c r="M16" s="37">
        <v>0</v>
      </c>
      <c r="N16" s="37">
        <v>253.5</v>
      </c>
      <c r="O16" s="31">
        <v>5977593.958008918</v>
      </c>
      <c r="P16" s="103">
        <v>23580.252299837939</v>
      </c>
      <c r="Q16" s="74">
        <v>6176100.2293530665</v>
      </c>
      <c r="R16" s="40">
        <v>24363.314514213278</v>
      </c>
      <c r="S16" s="30">
        <v>3817467.9907831564</v>
      </c>
      <c r="T16" s="22">
        <v>15059.045328533162</v>
      </c>
      <c r="U16" s="22">
        <v>3285865.6414999715</v>
      </c>
      <c r="V16" s="22">
        <v>12961.994641025531</v>
      </c>
      <c r="W16" s="22">
        <v>132743.35999999999</v>
      </c>
      <c r="X16" s="22">
        <v>523.6424457593688</v>
      </c>
      <c r="Y16" s="22">
        <v>398858.98928318487</v>
      </c>
      <c r="Z16" s="22">
        <v>1573.4082417482634</v>
      </c>
      <c r="AA16" s="27">
        <v>567382.74920452258</v>
      </c>
      <c r="AB16" s="37">
        <v>2238.196249327505</v>
      </c>
      <c r="AC16" s="30">
        <v>1791249.4893653875</v>
      </c>
      <c r="AD16" s="22">
        <v>7066.0729363526125</v>
      </c>
      <c r="AE16" s="22">
        <v>750945.77009434847</v>
      </c>
      <c r="AF16" s="22">
        <v>2962.3107301552204</v>
      </c>
      <c r="AG16" s="22">
        <v>1001285.8959061635</v>
      </c>
      <c r="AH16" s="22">
        <v>3949.8457432195792</v>
      </c>
      <c r="AI16" s="22">
        <v>39017.82336487565</v>
      </c>
      <c r="AJ16" s="22">
        <v>153.91646297781324</v>
      </c>
      <c r="AK16" s="37">
        <v>-198506.27134414879</v>
      </c>
      <c r="AL16" s="103">
        <v>-783.06221437534032</v>
      </c>
      <c r="AM16" s="30">
        <v>5889606.5552889332</v>
      </c>
      <c r="AN16" s="22">
        <v>23233.161953802497</v>
      </c>
      <c r="AO16" s="22">
        <v>6018625.2541073197</v>
      </c>
      <c r="AP16" s="22">
        <v>23742.111456044659</v>
      </c>
      <c r="AQ16" s="22">
        <v>-32881.641090887475</v>
      </c>
      <c r="AR16" s="22">
        <v>-129.71061574314584</v>
      </c>
      <c r="AS16" s="22">
        <v>-129018.69881838764</v>
      </c>
      <c r="AT16" s="22">
        <v>-508.94950224216018</v>
      </c>
      <c r="AU16" s="22">
        <v>8149.6550075150899</v>
      </c>
      <c r="AV16" s="22">
        <v>32.14854046357037</v>
      </c>
      <c r="AW16" s="22">
        <v>-87987.402719985068</v>
      </c>
      <c r="AX16" s="56">
        <v>-347.09034603544404</v>
      </c>
      <c r="AY16" s="30">
        <v>-9.2999999999999997E-23</v>
      </c>
      <c r="AZ16" s="22" t="s">
        <v>62</v>
      </c>
      <c r="BA16" s="23">
        <v>3</v>
      </c>
      <c r="BB16" s="24" t="s">
        <v>275</v>
      </c>
      <c r="BC16" s="1">
        <v>0</v>
      </c>
      <c r="BD16" s="125">
        <v>43754.547303240739</v>
      </c>
    </row>
    <row r="17" spans="1:56" x14ac:dyDescent="0.2">
      <c r="A17" s="20">
        <v>31</v>
      </c>
      <c r="B17" s="25">
        <v>3</v>
      </c>
      <c r="C17" s="91" t="s">
        <v>58</v>
      </c>
      <c r="D17" s="33" t="s">
        <v>59</v>
      </c>
      <c r="E17" s="33" t="s">
        <v>55</v>
      </c>
      <c r="F17" s="33" t="s">
        <v>60</v>
      </c>
      <c r="G17" s="33">
        <v>0</v>
      </c>
      <c r="H17" s="33" t="s">
        <v>283</v>
      </c>
      <c r="I17" s="71" t="s">
        <v>260</v>
      </c>
      <c r="J17" s="35" t="s">
        <v>261</v>
      </c>
      <c r="K17" s="35">
        <v>3</v>
      </c>
      <c r="L17" s="37">
        <v>1</v>
      </c>
      <c r="M17" s="37">
        <v>0</v>
      </c>
      <c r="N17" s="37">
        <v>236.5</v>
      </c>
      <c r="O17" s="31">
        <v>5270307.3899999997</v>
      </c>
      <c r="P17" s="103">
        <v>22284.597843551797</v>
      </c>
      <c r="Q17" s="74">
        <v>5493173.8200000003</v>
      </c>
      <c r="R17" s="40">
        <v>23226.950613107823</v>
      </c>
      <c r="S17" s="30">
        <v>4133587.49</v>
      </c>
      <c r="T17" s="22">
        <v>17478.171205073995</v>
      </c>
      <c r="U17" s="22">
        <v>3660200.6</v>
      </c>
      <c r="V17" s="22">
        <v>15476.535306553911</v>
      </c>
      <c r="W17" s="22">
        <v>152150.31</v>
      </c>
      <c r="X17" s="22">
        <v>643.34169133192381</v>
      </c>
      <c r="Y17" s="22">
        <v>321236.58</v>
      </c>
      <c r="Z17" s="22">
        <v>1358.2942071881607</v>
      </c>
      <c r="AA17" s="27">
        <v>617986.53</v>
      </c>
      <c r="AB17" s="37">
        <v>2613.0508668076104</v>
      </c>
      <c r="AC17" s="30">
        <v>741599.8</v>
      </c>
      <c r="AD17" s="22">
        <v>3135.7285412262154</v>
      </c>
      <c r="AE17" s="22">
        <v>133401</v>
      </c>
      <c r="AF17" s="22">
        <v>564.0634249471459</v>
      </c>
      <c r="AG17" s="22">
        <v>586893.85</v>
      </c>
      <c r="AH17" s="22">
        <v>2481.5807610993656</v>
      </c>
      <c r="AI17" s="22">
        <v>21304.95</v>
      </c>
      <c r="AJ17" s="22">
        <v>90.084355179704005</v>
      </c>
      <c r="AK17" s="37">
        <v>-222866.43</v>
      </c>
      <c r="AL17" s="103">
        <v>-942.35276955602535</v>
      </c>
      <c r="AM17" s="30">
        <v>5730742.2800000003</v>
      </c>
      <c r="AN17" s="22">
        <v>24231.468414376322</v>
      </c>
      <c r="AO17" s="22">
        <v>6390116.2800000003</v>
      </c>
      <c r="AP17" s="22">
        <v>27019.519154334041</v>
      </c>
      <c r="AQ17" s="22">
        <v>-493467</v>
      </c>
      <c r="AR17" s="22">
        <v>-2086.5412262156447</v>
      </c>
      <c r="AS17" s="22">
        <v>-659374</v>
      </c>
      <c r="AT17" s="22">
        <v>-2788.0507399577168</v>
      </c>
      <c r="AU17" s="22">
        <v>626341.89</v>
      </c>
      <c r="AV17" s="22">
        <v>2648.380084566596</v>
      </c>
      <c r="AW17" s="22">
        <v>460434.89</v>
      </c>
      <c r="AX17" s="56">
        <v>1946.8705708245243</v>
      </c>
      <c r="AY17" s="30">
        <v>0</v>
      </c>
      <c r="AZ17" s="22" t="s">
        <v>55</v>
      </c>
      <c r="BA17" s="23">
        <v>3</v>
      </c>
      <c r="BB17" s="24" t="s">
        <v>275</v>
      </c>
      <c r="BC17" s="1">
        <v>0</v>
      </c>
      <c r="BD17" s="125">
        <v>43754.547303240739</v>
      </c>
    </row>
    <row r="18" spans="1:56" x14ac:dyDescent="0.2">
      <c r="A18" s="20">
        <v>17</v>
      </c>
      <c r="B18" s="25">
        <v>4</v>
      </c>
      <c r="C18" s="91" t="s">
        <v>63</v>
      </c>
      <c r="D18" s="33" t="s">
        <v>64</v>
      </c>
      <c r="E18" s="33" t="s">
        <v>55</v>
      </c>
      <c r="F18" s="33" t="s">
        <v>65</v>
      </c>
      <c r="G18" s="33">
        <v>0</v>
      </c>
      <c r="H18" s="33" t="s">
        <v>283</v>
      </c>
      <c r="I18" s="71" t="s">
        <v>262</v>
      </c>
      <c r="J18" s="35" t="s">
        <v>263</v>
      </c>
      <c r="K18" s="35">
        <v>1</v>
      </c>
      <c r="L18" s="37">
        <v>0.18625326191218461</v>
      </c>
      <c r="M18" s="37">
        <v>0</v>
      </c>
      <c r="N18" s="37">
        <v>48</v>
      </c>
      <c r="O18" s="31">
        <v>565312.61504832259</v>
      </c>
      <c r="P18" s="103">
        <v>11777.346146840055</v>
      </c>
      <c r="Q18" s="74">
        <v>588973.36522651126</v>
      </c>
      <c r="R18" s="40">
        <v>12270.278442218985</v>
      </c>
      <c r="S18" s="30">
        <v>366137.03663602896</v>
      </c>
      <c r="T18" s="22">
        <v>7627.8549299172701</v>
      </c>
      <c r="U18" s="22">
        <v>329827.40000000002</v>
      </c>
      <c r="V18" s="22">
        <v>6871.4041666666662</v>
      </c>
      <c r="W18" s="22">
        <v>7699.15</v>
      </c>
      <c r="X18" s="22">
        <v>160.39895833333333</v>
      </c>
      <c r="Y18" s="22">
        <v>28610.486636028934</v>
      </c>
      <c r="Z18" s="22">
        <v>596.05180491726946</v>
      </c>
      <c r="AA18" s="27">
        <v>55276.634202148161</v>
      </c>
      <c r="AB18" s="37">
        <v>1151.5965458780868</v>
      </c>
      <c r="AC18" s="30">
        <v>167559.69438833414</v>
      </c>
      <c r="AD18" s="22">
        <v>3490.8269664236277</v>
      </c>
      <c r="AE18" s="22">
        <v>97726.714018799452</v>
      </c>
      <c r="AF18" s="22">
        <v>2035.9732087249879</v>
      </c>
      <c r="AG18" s="22">
        <v>69493.068166544967</v>
      </c>
      <c r="AH18" s="22">
        <v>1447.7722534696866</v>
      </c>
      <c r="AI18" s="22">
        <v>339.9122029897369</v>
      </c>
      <c r="AJ18" s="22">
        <v>7.081504228952852</v>
      </c>
      <c r="AK18" s="37">
        <v>-23660.750178188657</v>
      </c>
      <c r="AL18" s="103">
        <v>-492.93229537893041</v>
      </c>
      <c r="AM18" s="30">
        <v>577905.2707249776</v>
      </c>
      <c r="AN18" s="22">
        <v>12039.693140103698</v>
      </c>
      <c r="AO18" s="22">
        <v>547898.38020482939</v>
      </c>
      <c r="AP18" s="22">
        <v>11414.54958760061</v>
      </c>
      <c r="AQ18" s="22">
        <v>41300.543309455468</v>
      </c>
      <c r="AR18" s="22">
        <v>860.42798561365544</v>
      </c>
      <c r="AS18" s="22">
        <v>30006.890520148238</v>
      </c>
      <c r="AT18" s="22">
        <v>625.14355250308824</v>
      </c>
      <c r="AU18" s="22">
        <v>23886.308465962171</v>
      </c>
      <c r="AV18" s="22">
        <v>497.63142637421191</v>
      </c>
      <c r="AW18" s="22">
        <v>12592.655676654947</v>
      </c>
      <c r="AX18" s="56">
        <v>262.34699326364472</v>
      </c>
      <c r="AY18" s="30">
        <v>-5.5000000000000001E-23</v>
      </c>
      <c r="AZ18" s="22" t="s">
        <v>62</v>
      </c>
      <c r="BA18" s="23">
        <v>3</v>
      </c>
      <c r="BB18" s="24" t="s">
        <v>275</v>
      </c>
      <c r="BC18" s="1">
        <v>0</v>
      </c>
      <c r="BD18" s="125">
        <v>43754.547303240739</v>
      </c>
    </row>
    <row r="19" spans="1:56" x14ac:dyDescent="0.2">
      <c r="A19" s="20">
        <v>17</v>
      </c>
      <c r="B19" s="25">
        <v>4</v>
      </c>
      <c r="C19" s="91" t="s">
        <v>63</v>
      </c>
      <c r="D19" s="33" t="s">
        <v>64</v>
      </c>
      <c r="E19" s="33" t="s">
        <v>55</v>
      </c>
      <c r="F19" s="33" t="s">
        <v>65</v>
      </c>
      <c r="G19" s="33">
        <v>0</v>
      </c>
      <c r="H19" s="33" t="s">
        <v>283</v>
      </c>
      <c r="I19" s="71" t="s">
        <v>264</v>
      </c>
      <c r="J19" s="35" t="s">
        <v>265</v>
      </c>
      <c r="K19" s="35">
        <v>2</v>
      </c>
      <c r="L19" s="37">
        <v>0.81374673808781539</v>
      </c>
      <c r="M19" s="37">
        <v>0</v>
      </c>
      <c r="N19" s="37">
        <v>131.5</v>
      </c>
      <c r="O19" s="31">
        <v>2469869.744951677</v>
      </c>
      <c r="P19" s="103">
        <v>18782.279429290324</v>
      </c>
      <c r="Q19" s="74">
        <v>2565244.3547734888</v>
      </c>
      <c r="R19" s="40">
        <v>19507.561633258469</v>
      </c>
      <c r="S19" s="30">
        <v>1584170.3233639712</v>
      </c>
      <c r="T19" s="22">
        <v>12046.922611132859</v>
      </c>
      <c r="U19" s="22">
        <v>1386361.25</v>
      </c>
      <c r="V19" s="22">
        <v>10542.671102661598</v>
      </c>
      <c r="W19" s="22">
        <v>55575.35</v>
      </c>
      <c r="X19" s="22">
        <v>422.62623574144482</v>
      </c>
      <c r="Y19" s="22">
        <v>142233.72336397108</v>
      </c>
      <c r="Z19" s="22">
        <v>1081.6252727298179</v>
      </c>
      <c r="AA19" s="27">
        <v>249000.11579785185</v>
      </c>
      <c r="AB19" s="37">
        <v>1893.5370022650329</v>
      </c>
      <c r="AC19" s="30">
        <v>732073.91561166593</v>
      </c>
      <c r="AD19" s="22">
        <v>5567.1020198605765</v>
      </c>
      <c r="AE19" s="22">
        <v>426971.28598120064</v>
      </c>
      <c r="AF19" s="22">
        <v>3246.9299314159739</v>
      </c>
      <c r="AG19" s="22">
        <v>303617.54183345509</v>
      </c>
      <c r="AH19" s="22">
        <v>2308.8786451213309</v>
      </c>
      <c r="AI19" s="22">
        <v>1485.0877970102629</v>
      </c>
      <c r="AJ19" s="22">
        <v>11.293443323271964</v>
      </c>
      <c r="AK19" s="37">
        <v>-95374.609821811348</v>
      </c>
      <c r="AL19" s="103">
        <v>-725.28220396814697</v>
      </c>
      <c r="AM19" s="30">
        <v>2524887.4792750226</v>
      </c>
      <c r="AN19" s="22">
        <v>19200.665241635154</v>
      </c>
      <c r="AO19" s="22">
        <v>2393786.3697951706</v>
      </c>
      <c r="AP19" s="22">
        <v>18203.698629621071</v>
      </c>
      <c r="AQ19" s="22">
        <v>180443.45669054455</v>
      </c>
      <c r="AR19" s="22">
        <v>1372.1935870003385</v>
      </c>
      <c r="AS19" s="22">
        <v>131101.10947985179</v>
      </c>
      <c r="AT19" s="22">
        <v>996.96661201408176</v>
      </c>
      <c r="AU19" s="22">
        <v>104360.08153403783</v>
      </c>
      <c r="AV19" s="22">
        <v>793.61278733108611</v>
      </c>
      <c r="AW19" s="22">
        <v>55017.734323345052</v>
      </c>
      <c r="AX19" s="56">
        <v>418.38581234482933</v>
      </c>
      <c r="AY19" s="30">
        <v>-5.0000000000000002E-23</v>
      </c>
      <c r="AZ19" s="22" t="s">
        <v>62</v>
      </c>
      <c r="BA19" s="23">
        <v>4</v>
      </c>
      <c r="BB19" s="24" t="s">
        <v>275</v>
      </c>
      <c r="BC19" s="1">
        <v>0</v>
      </c>
      <c r="BD19" s="125">
        <v>43754.547303240739</v>
      </c>
    </row>
    <row r="20" spans="1:56" x14ac:dyDescent="0.2">
      <c r="A20" s="20">
        <v>16</v>
      </c>
      <c r="B20" s="25">
        <v>5</v>
      </c>
      <c r="C20" s="91" t="s">
        <v>67</v>
      </c>
      <c r="D20" s="33" t="s">
        <v>64</v>
      </c>
      <c r="E20" s="33" t="s">
        <v>55</v>
      </c>
      <c r="F20" s="33" t="s">
        <v>60</v>
      </c>
      <c r="G20" s="33">
        <v>0</v>
      </c>
      <c r="H20" s="33" t="s">
        <v>283</v>
      </c>
      <c r="I20" s="71" t="s">
        <v>260</v>
      </c>
      <c r="J20" s="35" t="s">
        <v>261</v>
      </c>
      <c r="K20" s="35">
        <v>3</v>
      </c>
      <c r="L20" s="37">
        <v>1</v>
      </c>
      <c r="M20" s="37">
        <v>0</v>
      </c>
      <c r="N20" s="37">
        <v>229</v>
      </c>
      <c r="O20" s="31">
        <v>4919070.05</v>
      </c>
      <c r="P20" s="103">
        <v>21480.655240174674</v>
      </c>
      <c r="Q20" s="74">
        <v>4916811.43</v>
      </c>
      <c r="R20" s="40">
        <v>21470.792270742357</v>
      </c>
      <c r="S20" s="30">
        <v>3502427.96</v>
      </c>
      <c r="T20" s="22">
        <v>15294.445240174673</v>
      </c>
      <c r="U20" s="22">
        <v>3036496.4</v>
      </c>
      <c r="V20" s="22">
        <v>13259.809606986901</v>
      </c>
      <c r="W20" s="22">
        <v>184349.61</v>
      </c>
      <c r="X20" s="22">
        <v>805.0201310043667</v>
      </c>
      <c r="Y20" s="22">
        <v>281581.95</v>
      </c>
      <c r="Z20" s="22">
        <v>1229.6155021834061</v>
      </c>
      <c r="AA20" s="27">
        <v>510169.66</v>
      </c>
      <c r="AB20" s="37">
        <v>2227.8151091703057</v>
      </c>
      <c r="AC20" s="30">
        <v>904213.81</v>
      </c>
      <c r="AD20" s="22">
        <v>3948.5319213973794</v>
      </c>
      <c r="AE20" s="22">
        <v>307249</v>
      </c>
      <c r="AF20" s="22">
        <v>1341.6986899563317</v>
      </c>
      <c r="AG20" s="22">
        <v>596964.81000000006</v>
      </c>
      <c r="AH20" s="22">
        <v>2606.8332314410477</v>
      </c>
      <c r="AI20" s="22">
        <v>0</v>
      </c>
      <c r="AJ20" s="22">
        <v>0</v>
      </c>
      <c r="AK20" s="37">
        <v>2258.62</v>
      </c>
      <c r="AL20" s="103">
        <v>9.8629694323144097</v>
      </c>
      <c r="AM20" s="30">
        <v>5029582.5599999996</v>
      </c>
      <c r="AN20" s="22">
        <v>21963.242620087338</v>
      </c>
      <c r="AO20" s="22">
        <v>6432083.5599999996</v>
      </c>
      <c r="AP20" s="22">
        <v>28087.701135371179</v>
      </c>
      <c r="AQ20" s="22">
        <v>-1254944</v>
      </c>
      <c r="AR20" s="22">
        <v>-5480.1048034934493</v>
      </c>
      <c r="AS20" s="22">
        <v>-1402501</v>
      </c>
      <c r="AT20" s="22">
        <v>-6124.4585152838426</v>
      </c>
      <c r="AU20" s="22">
        <v>258069.51</v>
      </c>
      <c r="AV20" s="22">
        <v>1126.9410917030566</v>
      </c>
      <c r="AW20" s="22">
        <v>110512.51</v>
      </c>
      <c r="AX20" s="56">
        <v>482.58737991266378</v>
      </c>
      <c r="AY20" s="30">
        <v>0</v>
      </c>
      <c r="AZ20" s="22" t="s">
        <v>62</v>
      </c>
      <c r="BA20" s="23">
        <v>2</v>
      </c>
      <c r="BB20" s="24" t="s">
        <v>275</v>
      </c>
      <c r="BC20" s="1">
        <v>0</v>
      </c>
      <c r="BD20" s="125">
        <v>43754.547303240739</v>
      </c>
    </row>
    <row r="21" spans="1:56" x14ac:dyDescent="0.2">
      <c r="A21" s="20">
        <v>225</v>
      </c>
      <c r="B21" s="25">
        <v>110</v>
      </c>
      <c r="C21" s="91" t="s">
        <v>68</v>
      </c>
      <c r="D21" s="33" t="s">
        <v>69</v>
      </c>
      <c r="E21" s="33" t="s">
        <v>55</v>
      </c>
      <c r="F21" s="33" t="s">
        <v>65</v>
      </c>
      <c r="G21" s="33">
        <v>0</v>
      </c>
      <c r="H21" s="33" t="s">
        <v>283</v>
      </c>
      <c r="I21" s="71" t="s">
        <v>262</v>
      </c>
      <c r="J21" s="35" t="s">
        <v>263</v>
      </c>
      <c r="K21" s="35">
        <v>1</v>
      </c>
      <c r="L21" s="37">
        <v>0.26341641218402706</v>
      </c>
      <c r="M21" s="37">
        <v>1</v>
      </c>
      <c r="N21" s="37">
        <v>28</v>
      </c>
      <c r="O21" s="31">
        <v>423221.55583034502</v>
      </c>
      <c r="P21" s="103">
        <v>15115.055565369465</v>
      </c>
      <c r="Q21" s="74">
        <v>439738.16790139419</v>
      </c>
      <c r="R21" s="40">
        <v>15704.934567906934</v>
      </c>
      <c r="S21" s="30">
        <v>295482.00247760903</v>
      </c>
      <c r="T21" s="22">
        <v>10552.928659914607</v>
      </c>
      <c r="U21" s="22">
        <v>267622.66542056098</v>
      </c>
      <c r="V21" s="22">
        <v>9557.9523364486085</v>
      </c>
      <c r="W21" s="22">
        <v>6529.75177570093</v>
      </c>
      <c r="X21" s="22">
        <v>233.20542056074751</v>
      </c>
      <c r="Y21" s="22">
        <v>21329.585281347052</v>
      </c>
      <c r="Z21" s="22">
        <v>761.77090290525189</v>
      </c>
      <c r="AA21" s="27">
        <v>57803.728706685841</v>
      </c>
      <c r="AB21" s="37">
        <v>2064.4188823816366</v>
      </c>
      <c r="AC21" s="30">
        <v>86452.436717099306</v>
      </c>
      <c r="AD21" s="22">
        <v>3087.5870256106891</v>
      </c>
      <c r="AE21" s="22">
        <v>36009.023545556498</v>
      </c>
      <c r="AF21" s="22">
        <v>1286.0365551984464</v>
      </c>
      <c r="AG21" s="22">
        <v>47612.411135698014</v>
      </c>
      <c r="AH21" s="22">
        <v>1700.4432548463574</v>
      </c>
      <c r="AI21" s="22">
        <v>2831.0020358447846</v>
      </c>
      <c r="AJ21" s="22">
        <v>101.10721556588517</v>
      </c>
      <c r="AK21" s="37">
        <v>-16516.612071049138</v>
      </c>
      <c r="AL21" s="103">
        <v>-589.8790025374692</v>
      </c>
      <c r="AM21" s="30">
        <v>430933.5928615281</v>
      </c>
      <c r="AN21" s="22">
        <v>15390.485459340287</v>
      </c>
      <c r="AO21" s="22">
        <v>363492.40593211254</v>
      </c>
      <c r="AP21" s="22">
        <v>12981.87164043259</v>
      </c>
      <c r="AQ21" s="22">
        <v>61944.740072783614</v>
      </c>
      <c r="AR21" s="22">
        <v>2212.3121454565571</v>
      </c>
      <c r="AS21" s="22">
        <v>67441.186929415533</v>
      </c>
      <c r="AT21" s="22">
        <v>2408.6138189076974</v>
      </c>
      <c r="AU21" s="22">
        <v>2215.5901745516076</v>
      </c>
      <c r="AV21" s="22">
        <v>79.128220519700278</v>
      </c>
      <c r="AW21" s="22">
        <v>7712.0370311830502</v>
      </c>
      <c r="AX21" s="56">
        <v>275.42989397082317</v>
      </c>
      <c r="AY21" s="30">
        <v>-4.6708963999996157E-10</v>
      </c>
      <c r="AZ21" s="22" t="s">
        <v>62</v>
      </c>
      <c r="BA21" s="23">
        <v>4</v>
      </c>
      <c r="BB21" s="24" t="s">
        <v>275</v>
      </c>
      <c r="BC21" s="1">
        <v>0</v>
      </c>
      <c r="BD21" s="125">
        <v>43754.547303240739</v>
      </c>
    </row>
    <row r="22" spans="1:56" x14ac:dyDescent="0.2">
      <c r="A22" s="20">
        <v>225</v>
      </c>
      <c r="B22" s="25">
        <v>110</v>
      </c>
      <c r="C22" s="91" t="s">
        <v>68</v>
      </c>
      <c r="D22" s="33" t="s">
        <v>69</v>
      </c>
      <c r="E22" s="33" t="s">
        <v>55</v>
      </c>
      <c r="F22" s="33" t="s">
        <v>65</v>
      </c>
      <c r="G22" s="33">
        <v>0</v>
      </c>
      <c r="H22" s="33" t="s">
        <v>283</v>
      </c>
      <c r="I22" s="71" t="s">
        <v>264</v>
      </c>
      <c r="J22" s="35" t="s">
        <v>265</v>
      </c>
      <c r="K22" s="35">
        <v>2</v>
      </c>
      <c r="L22" s="37">
        <v>0.736583587815973</v>
      </c>
      <c r="M22" s="37">
        <v>0</v>
      </c>
      <c r="N22" s="37">
        <v>71.5</v>
      </c>
      <c r="O22" s="31">
        <v>1183442.0241696551</v>
      </c>
      <c r="P22" s="103">
        <v>16551.636701673495</v>
      </c>
      <c r="Q22" s="74">
        <v>1229626.9420986059</v>
      </c>
      <c r="R22" s="40">
        <v>17197.57960977071</v>
      </c>
      <c r="S22" s="30">
        <v>826247.65752239106</v>
      </c>
      <c r="T22" s="22">
        <v>11555.911294019455</v>
      </c>
      <c r="U22" s="22">
        <v>730982.684579439</v>
      </c>
      <c r="V22" s="22">
        <v>10223.534050062084</v>
      </c>
      <c r="W22" s="22">
        <v>25095.26822429907</v>
      </c>
      <c r="X22" s="22">
        <v>350.98277236781917</v>
      </c>
      <c r="Y22" s="22">
        <v>70169.704718652953</v>
      </c>
      <c r="Z22" s="22">
        <v>981.39447158955159</v>
      </c>
      <c r="AA22" s="27">
        <v>161634.87129331418</v>
      </c>
      <c r="AB22" s="37">
        <v>2260.6275705358626</v>
      </c>
      <c r="AC22" s="30">
        <v>241744.41328290073</v>
      </c>
      <c r="AD22" s="22">
        <v>3381.0407452153945</v>
      </c>
      <c r="AE22" s="22">
        <v>100690.97645444352</v>
      </c>
      <c r="AF22" s="22">
        <v>1408.2654049572518</v>
      </c>
      <c r="AG22" s="22">
        <v>133137.18886430201</v>
      </c>
      <c r="AH22" s="22">
        <v>1862.0585855147131</v>
      </c>
      <c r="AI22" s="22">
        <v>7916.2479641552145</v>
      </c>
      <c r="AJ22" s="22">
        <v>110.71675474342958</v>
      </c>
      <c r="AK22" s="37">
        <v>-46184.917928950861</v>
      </c>
      <c r="AL22" s="103">
        <v>-645.94290809721485</v>
      </c>
      <c r="AM22" s="30">
        <v>1205006.967138472</v>
      </c>
      <c r="AN22" s="22">
        <v>16853.244295642966</v>
      </c>
      <c r="AO22" s="22">
        <v>1016423.1540678875</v>
      </c>
      <c r="AP22" s="22">
        <v>14215.708448501922</v>
      </c>
      <c r="AQ22" s="22">
        <v>173214.25992721639</v>
      </c>
      <c r="AR22" s="22">
        <v>2422.5770619191103</v>
      </c>
      <c r="AS22" s="22">
        <v>188583.8130705845</v>
      </c>
      <c r="AT22" s="22">
        <v>2637.5358471410414</v>
      </c>
      <c r="AU22" s="22">
        <v>6195.3898254483911</v>
      </c>
      <c r="AV22" s="22">
        <v>86.648808747529955</v>
      </c>
      <c r="AW22" s="22">
        <v>21564.942968816951</v>
      </c>
      <c r="AX22" s="56">
        <v>301.60759396946787</v>
      </c>
      <c r="AY22" s="30">
        <v>4.6708963999998153E-10</v>
      </c>
      <c r="AZ22" s="22" t="s">
        <v>62</v>
      </c>
      <c r="BA22" s="23">
        <v>3</v>
      </c>
      <c r="BB22" s="24" t="s">
        <v>275</v>
      </c>
      <c r="BC22" s="1">
        <v>0</v>
      </c>
      <c r="BD22" s="125">
        <v>43754.547303240739</v>
      </c>
    </row>
    <row r="23" spans="1:56" x14ac:dyDescent="0.2">
      <c r="A23" s="20">
        <v>222</v>
      </c>
      <c r="B23" s="25">
        <v>105</v>
      </c>
      <c r="C23" s="91" t="s">
        <v>270</v>
      </c>
      <c r="D23" s="33" t="s">
        <v>70</v>
      </c>
      <c r="E23" s="33" t="s">
        <v>55</v>
      </c>
      <c r="F23" s="33" t="s">
        <v>56</v>
      </c>
      <c r="G23" s="33">
        <v>0</v>
      </c>
      <c r="H23" s="33" t="s">
        <v>283</v>
      </c>
      <c r="I23" s="71" t="s">
        <v>262</v>
      </c>
      <c r="J23" s="35" t="s">
        <v>263</v>
      </c>
      <c r="K23" s="35">
        <v>1</v>
      </c>
      <c r="L23" s="37">
        <v>0.14597009105536729</v>
      </c>
      <c r="M23" s="37">
        <v>0</v>
      </c>
      <c r="N23" s="37">
        <v>325.5</v>
      </c>
      <c r="O23" s="31">
        <v>4498483.4510190776</v>
      </c>
      <c r="P23" s="103">
        <v>13820.225655972588</v>
      </c>
      <c r="Q23" s="74">
        <v>4592347.8452549875</v>
      </c>
      <c r="R23" s="40">
        <v>14108.595530737291</v>
      </c>
      <c r="S23" s="30">
        <v>3040500.7704639272</v>
      </c>
      <c r="T23" s="22">
        <v>9341.0161919014663</v>
      </c>
      <c r="U23" s="22">
        <v>2903840.5650629401</v>
      </c>
      <c r="V23" s="22">
        <v>8921.1691707002756</v>
      </c>
      <c r="W23" s="22">
        <v>45536.98</v>
      </c>
      <c r="X23" s="22">
        <v>139.89855606758832</v>
      </c>
      <c r="Y23" s="22">
        <v>91123.225400987416</v>
      </c>
      <c r="Z23" s="22">
        <v>279.94846513360187</v>
      </c>
      <c r="AA23" s="27">
        <v>432559.02130561939</v>
      </c>
      <c r="AB23" s="37">
        <v>1328.9063634581241</v>
      </c>
      <c r="AC23" s="30">
        <v>1119288.0534854413</v>
      </c>
      <c r="AD23" s="22">
        <v>3438.6729753776995</v>
      </c>
      <c r="AE23" s="22">
        <v>578531.43620483635</v>
      </c>
      <c r="AF23" s="22">
        <v>1777.3623232099424</v>
      </c>
      <c r="AG23" s="22">
        <v>508761.19217152882</v>
      </c>
      <c r="AH23" s="22">
        <v>1563.0144152735136</v>
      </c>
      <c r="AI23" s="22">
        <v>31995.425109076197</v>
      </c>
      <c r="AJ23" s="22">
        <v>98.296236894243307</v>
      </c>
      <c r="AK23" s="37">
        <v>-93864.394235910455</v>
      </c>
      <c r="AL23" s="103">
        <v>-288.36987476470182</v>
      </c>
      <c r="AM23" s="30">
        <v>4501034.7892555883</v>
      </c>
      <c r="AN23" s="22">
        <v>13828.063868680765</v>
      </c>
      <c r="AO23" s="22">
        <v>4120890.2820134647</v>
      </c>
      <c r="AP23" s="22">
        <v>12660.185198198049</v>
      </c>
      <c r="AQ23" s="22">
        <v>381363.94138280058</v>
      </c>
      <c r="AR23" s="22">
        <v>1171.6250119287265</v>
      </c>
      <c r="AS23" s="22">
        <v>380144.507242124</v>
      </c>
      <c r="AT23" s="22">
        <v>1167.8786704827157</v>
      </c>
      <c r="AU23" s="22">
        <v>3770.7723771877754</v>
      </c>
      <c r="AV23" s="22">
        <v>11.584554154186714</v>
      </c>
      <c r="AW23" s="22">
        <v>2551.338236511237</v>
      </c>
      <c r="AX23" s="56">
        <v>7.8382127081758437</v>
      </c>
      <c r="AY23" s="30">
        <v>7.3999999999999991E-22</v>
      </c>
      <c r="AZ23" s="22" t="s">
        <v>62</v>
      </c>
      <c r="BA23" s="23">
        <v>4</v>
      </c>
      <c r="BB23" s="24" t="s">
        <v>275</v>
      </c>
      <c r="BC23" s="1">
        <v>0</v>
      </c>
      <c r="BD23" s="125">
        <v>43754.547303240739</v>
      </c>
    </row>
    <row r="24" spans="1:56" x14ac:dyDescent="0.2">
      <c r="A24" s="20">
        <v>222</v>
      </c>
      <c r="B24" s="25">
        <v>105</v>
      </c>
      <c r="C24" s="91" t="s">
        <v>270</v>
      </c>
      <c r="D24" s="33" t="s">
        <v>70</v>
      </c>
      <c r="E24" s="33" t="s">
        <v>55</v>
      </c>
      <c r="F24" s="33" t="s">
        <v>56</v>
      </c>
      <c r="G24" s="33">
        <v>0</v>
      </c>
      <c r="H24" s="33" t="s">
        <v>283</v>
      </c>
      <c r="I24" s="71" t="s">
        <v>264</v>
      </c>
      <c r="J24" s="35" t="s">
        <v>265</v>
      </c>
      <c r="K24" s="35">
        <v>2</v>
      </c>
      <c r="L24" s="37">
        <v>0.50486607292033014</v>
      </c>
      <c r="M24" s="37">
        <v>0</v>
      </c>
      <c r="N24" s="37">
        <v>873.5</v>
      </c>
      <c r="O24" s="31">
        <v>15558883.724691536</v>
      </c>
      <c r="P24" s="103">
        <v>17812.116456429922</v>
      </c>
      <c r="Q24" s="74">
        <v>15883532.06711776</v>
      </c>
      <c r="R24" s="40">
        <v>18183.780271457083</v>
      </c>
      <c r="S24" s="30">
        <v>10365507.379567849</v>
      </c>
      <c r="T24" s="22">
        <v>11866.636954284888</v>
      </c>
      <c r="U24" s="22">
        <v>9359292.012914937</v>
      </c>
      <c r="V24" s="22">
        <v>10714.701789255792</v>
      </c>
      <c r="W24" s="22">
        <v>357583.67</v>
      </c>
      <c r="X24" s="22">
        <v>409.3688265598168</v>
      </c>
      <c r="Y24" s="22">
        <v>648631.69665291358</v>
      </c>
      <c r="Z24" s="22">
        <v>742.56633846927707</v>
      </c>
      <c r="AA24" s="27">
        <v>1646748.3189170172</v>
      </c>
      <c r="AB24" s="37">
        <v>1885.2299014505063</v>
      </c>
      <c r="AC24" s="30">
        <v>3871276.368632894</v>
      </c>
      <c r="AD24" s="22">
        <v>4431.9134157216868</v>
      </c>
      <c r="AE24" s="22">
        <v>2000963.979305228</v>
      </c>
      <c r="AF24" s="22">
        <v>2290.7429642876109</v>
      </c>
      <c r="AG24" s="22">
        <v>1759649.9617752384</v>
      </c>
      <c r="AH24" s="22">
        <v>2014.4819253294086</v>
      </c>
      <c r="AI24" s="22">
        <v>110662.4275524275</v>
      </c>
      <c r="AJ24" s="22">
        <v>126.68852610466797</v>
      </c>
      <c r="AK24" s="37">
        <v>-324648.34242622263</v>
      </c>
      <c r="AL24" s="103">
        <v>-371.66381502715814</v>
      </c>
      <c r="AM24" s="30">
        <v>15567708.026347075</v>
      </c>
      <c r="AN24" s="22">
        <v>17822.218690723614</v>
      </c>
      <c r="AO24" s="22">
        <v>14252903.992685359</v>
      </c>
      <c r="AP24" s="22">
        <v>16317.005143314664</v>
      </c>
      <c r="AQ24" s="22">
        <v>1319021.6848348943</v>
      </c>
      <c r="AR24" s="22">
        <v>1510.041997521344</v>
      </c>
      <c r="AS24" s="22">
        <v>1314804.0336617178</v>
      </c>
      <c r="AT24" s="22">
        <v>1505.2135474089498</v>
      </c>
      <c r="AU24" s="22">
        <v>13041.952828714429</v>
      </c>
      <c r="AV24" s="22">
        <v>14.930684406084064</v>
      </c>
      <c r="AW24" s="22">
        <v>8824.3016555379909</v>
      </c>
      <c r="AX24" s="56">
        <v>10.102234293689744</v>
      </c>
      <c r="AY24" s="30">
        <v>-1.0590000000000001E-21</v>
      </c>
      <c r="AZ24" s="22" t="s">
        <v>62</v>
      </c>
      <c r="BA24" s="23">
        <v>3</v>
      </c>
      <c r="BB24" s="24" t="s">
        <v>275</v>
      </c>
      <c r="BC24" s="1">
        <v>0</v>
      </c>
      <c r="BD24" s="125">
        <v>43754.547303240739</v>
      </c>
    </row>
    <row r="25" spans="1:56" x14ac:dyDescent="0.2">
      <c r="A25" s="20">
        <v>222</v>
      </c>
      <c r="B25" s="25">
        <v>105</v>
      </c>
      <c r="C25" s="91" t="s">
        <v>270</v>
      </c>
      <c r="D25" s="33" t="s">
        <v>70</v>
      </c>
      <c r="E25" s="33" t="s">
        <v>55</v>
      </c>
      <c r="F25" s="33" t="s">
        <v>56</v>
      </c>
      <c r="G25" s="33">
        <v>0</v>
      </c>
      <c r="H25" s="33" t="s">
        <v>283</v>
      </c>
      <c r="I25" s="71" t="s">
        <v>260</v>
      </c>
      <c r="J25" s="35" t="s">
        <v>261</v>
      </c>
      <c r="K25" s="35">
        <v>3</v>
      </c>
      <c r="L25" s="37">
        <v>0.34916383602430257</v>
      </c>
      <c r="M25" s="37">
        <v>0</v>
      </c>
      <c r="N25" s="37">
        <v>468</v>
      </c>
      <c r="O25" s="31">
        <v>10760476.524289386</v>
      </c>
      <c r="P25" s="103">
        <v>22992.471205746548</v>
      </c>
      <c r="Q25" s="74">
        <v>10985002.327627253</v>
      </c>
      <c r="R25" s="40">
        <v>23472.227195784726</v>
      </c>
      <c r="S25" s="30">
        <v>7190585.2599682231</v>
      </c>
      <c r="T25" s="22">
        <v>15364.49841873552</v>
      </c>
      <c r="U25" s="22">
        <v>6363661.9220221238</v>
      </c>
      <c r="V25" s="22">
        <v>13597.568209448984</v>
      </c>
      <c r="W25" s="22">
        <v>251884.59</v>
      </c>
      <c r="X25" s="22">
        <v>538.21493589743591</v>
      </c>
      <c r="Y25" s="22">
        <v>575038.74794609903</v>
      </c>
      <c r="Z25" s="22">
        <v>1228.7152733891005</v>
      </c>
      <c r="AA25" s="27">
        <v>1117054.1397773635</v>
      </c>
      <c r="AB25" s="37">
        <v>2386.8678200371014</v>
      </c>
      <c r="AC25" s="30">
        <v>2677362.9278816646</v>
      </c>
      <c r="AD25" s="22">
        <v>5720.8609570121034</v>
      </c>
      <c r="AE25" s="22">
        <v>1383860.5844899358</v>
      </c>
      <c r="AF25" s="22">
        <v>2956.9670608759307</v>
      </c>
      <c r="AG25" s="22">
        <v>1216968.5460532329</v>
      </c>
      <c r="AH25" s="22">
        <v>2600.3601411393861</v>
      </c>
      <c r="AI25" s="22">
        <v>76533.797338496312</v>
      </c>
      <c r="AJ25" s="22">
        <v>163.533754996787</v>
      </c>
      <c r="AK25" s="37">
        <v>-224525.80333786694</v>
      </c>
      <c r="AL25" s="103">
        <v>-479.75599003817712</v>
      </c>
      <c r="AM25" s="30">
        <v>10766579.384397335</v>
      </c>
      <c r="AN25" s="22">
        <v>23005.511505122511</v>
      </c>
      <c r="AO25" s="22">
        <v>9857264.9253011774</v>
      </c>
      <c r="AP25" s="22">
        <v>21062.531891669183</v>
      </c>
      <c r="AQ25" s="22">
        <v>912231.37378230516</v>
      </c>
      <c r="AR25" s="22">
        <v>1949.2123371416778</v>
      </c>
      <c r="AS25" s="22">
        <v>909314.45909615816</v>
      </c>
      <c r="AT25" s="22">
        <v>1942.9796134533292</v>
      </c>
      <c r="AU25" s="22">
        <v>9019.7747940977952</v>
      </c>
      <c r="AV25" s="22">
        <v>19.273023064311527</v>
      </c>
      <c r="AW25" s="22">
        <v>6102.8601079507716</v>
      </c>
      <c r="AX25" s="56">
        <v>13.040299375963189</v>
      </c>
      <c r="AY25" s="30">
        <v>5.1900000000000003E-22</v>
      </c>
      <c r="AZ25" s="22" t="s">
        <v>62</v>
      </c>
      <c r="BA25" s="23">
        <v>3</v>
      </c>
      <c r="BB25" s="24" t="s">
        <v>275</v>
      </c>
      <c r="BC25" s="1">
        <v>0</v>
      </c>
      <c r="BD25" s="125">
        <v>43754.547303240739</v>
      </c>
    </row>
    <row r="26" spans="1:56" x14ac:dyDescent="0.2">
      <c r="A26" s="20">
        <v>142</v>
      </c>
      <c r="B26" s="25">
        <v>9</v>
      </c>
      <c r="C26" s="91" t="s">
        <v>71</v>
      </c>
      <c r="D26" s="33" t="s">
        <v>72</v>
      </c>
      <c r="E26" s="33" t="s">
        <v>55</v>
      </c>
      <c r="F26" s="33" t="s">
        <v>65</v>
      </c>
      <c r="G26" s="33">
        <v>0</v>
      </c>
      <c r="H26" s="33" t="s">
        <v>283</v>
      </c>
      <c r="I26" s="71" t="s">
        <v>262</v>
      </c>
      <c r="J26" s="35" t="s">
        <v>263</v>
      </c>
      <c r="K26" s="35">
        <v>1</v>
      </c>
      <c r="L26" s="37">
        <v>0.23319080496313735</v>
      </c>
      <c r="M26" s="37">
        <v>0</v>
      </c>
      <c r="N26" s="37">
        <v>250.5</v>
      </c>
      <c r="O26" s="31">
        <v>3984871.087714212</v>
      </c>
      <c r="P26" s="103">
        <v>15907.669012831186</v>
      </c>
      <c r="Q26" s="74">
        <v>4054771.0948519832</v>
      </c>
      <c r="R26" s="40">
        <v>16186.710957492945</v>
      </c>
      <c r="S26" s="30">
        <v>2362536.165064835</v>
      </c>
      <c r="T26" s="22">
        <v>9431.2820960672052</v>
      </c>
      <c r="U26" s="22">
        <v>2199561.0236525736</v>
      </c>
      <c r="V26" s="22">
        <v>8780.6827291519912</v>
      </c>
      <c r="W26" s="22">
        <v>40796.07</v>
      </c>
      <c r="X26" s="22">
        <v>162.85856287425148</v>
      </c>
      <c r="Y26" s="22">
        <v>122179.07141226156</v>
      </c>
      <c r="Z26" s="22">
        <v>487.74080404096424</v>
      </c>
      <c r="AA26" s="27">
        <v>387742.837715598</v>
      </c>
      <c r="AB26" s="37">
        <v>1547.8755996630655</v>
      </c>
      <c r="AC26" s="30">
        <v>1304492.09207155</v>
      </c>
      <c r="AD26" s="22">
        <v>5207.553261762675</v>
      </c>
      <c r="AE26" s="22">
        <v>846875.11478765414</v>
      </c>
      <c r="AF26" s="22">
        <v>3380.7389811882404</v>
      </c>
      <c r="AG26" s="22">
        <v>379513.62310747616</v>
      </c>
      <c r="AH26" s="22">
        <v>1515.0244435428187</v>
      </c>
      <c r="AI26" s="22">
        <v>78103.354176419714</v>
      </c>
      <c r="AJ26" s="22">
        <v>311.7898370316156</v>
      </c>
      <c r="AK26" s="37">
        <v>-69900.007137771056</v>
      </c>
      <c r="AL26" s="103">
        <v>-279.04194466176062</v>
      </c>
      <c r="AM26" s="30">
        <v>3926582.2477240162</v>
      </c>
      <c r="AN26" s="22">
        <v>15674.979032830404</v>
      </c>
      <c r="AO26" s="22">
        <v>3344985.2584999446</v>
      </c>
      <c r="AP26" s="22">
        <v>13353.234564870039</v>
      </c>
      <c r="AQ26" s="22">
        <v>639885.82921426732</v>
      </c>
      <c r="AR26" s="22">
        <v>2554.4344479611464</v>
      </c>
      <c r="AS26" s="22">
        <v>581596.9892240715</v>
      </c>
      <c r="AT26" s="22">
        <v>2321.744467960365</v>
      </c>
      <c r="AU26" s="22">
        <v>0</v>
      </c>
      <c r="AV26" s="22">
        <v>0</v>
      </c>
      <c r="AW26" s="22">
        <v>-58288.839990195738</v>
      </c>
      <c r="AX26" s="56">
        <v>-232.68998000078136</v>
      </c>
      <c r="AY26" s="30">
        <v>0</v>
      </c>
      <c r="AZ26" s="22" t="s">
        <v>62</v>
      </c>
      <c r="BA26" s="23">
        <v>5</v>
      </c>
      <c r="BB26" s="24" t="s">
        <v>275</v>
      </c>
      <c r="BC26" s="1">
        <v>0</v>
      </c>
      <c r="BD26" s="125">
        <v>43754.547303240739</v>
      </c>
    </row>
    <row r="27" spans="1:56" x14ac:dyDescent="0.2">
      <c r="A27" s="20">
        <v>142</v>
      </c>
      <c r="B27" s="25">
        <v>9</v>
      </c>
      <c r="C27" s="91" t="s">
        <v>71</v>
      </c>
      <c r="D27" s="33" t="s">
        <v>72</v>
      </c>
      <c r="E27" s="33" t="s">
        <v>55</v>
      </c>
      <c r="F27" s="33" t="s">
        <v>65</v>
      </c>
      <c r="G27" s="33">
        <v>0</v>
      </c>
      <c r="H27" s="33" t="s">
        <v>283</v>
      </c>
      <c r="I27" s="71" t="s">
        <v>264</v>
      </c>
      <c r="J27" s="35" t="s">
        <v>265</v>
      </c>
      <c r="K27" s="35">
        <v>2</v>
      </c>
      <c r="L27" s="37">
        <v>0.76680919503686273</v>
      </c>
      <c r="M27" s="37">
        <v>0</v>
      </c>
      <c r="N27" s="37">
        <v>682</v>
      </c>
      <c r="O27" s="31">
        <v>13103586.102285787</v>
      </c>
      <c r="P27" s="103">
        <v>19213.469358190305</v>
      </c>
      <c r="Q27" s="74">
        <v>13333440.655148016</v>
      </c>
      <c r="R27" s="40">
        <v>19550.49949435193</v>
      </c>
      <c r="S27" s="30">
        <v>7681524.084935165</v>
      </c>
      <c r="T27" s="22">
        <v>11263.231796092618</v>
      </c>
      <c r="U27" s="22">
        <v>6955025.5463474263</v>
      </c>
      <c r="V27" s="22">
        <v>10197.984672063676</v>
      </c>
      <c r="W27" s="22">
        <v>254027.77</v>
      </c>
      <c r="X27" s="22">
        <v>372.4747360703812</v>
      </c>
      <c r="Y27" s="22">
        <v>472470.76858773845</v>
      </c>
      <c r="Z27" s="22">
        <v>692.77238795856067</v>
      </c>
      <c r="AA27" s="27">
        <v>1362311.1922844022</v>
      </c>
      <c r="AB27" s="37">
        <v>1997.5237423524952</v>
      </c>
      <c r="AC27" s="30">
        <v>4289605.3779284498</v>
      </c>
      <c r="AD27" s="22">
        <v>6289.743955906818</v>
      </c>
      <c r="AE27" s="22">
        <v>2784808.0252123456</v>
      </c>
      <c r="AF27" s="22">
        <v>4083.2962246515335</v>
      </c>
      <c r="AG27" s="22">
        <v>1247967.4568925237</v>
      </c>
      <c r="AH27" s="22">
        <v>1829.8643062940232</v>
      </c>
      <c r="AI27" s="22">
        <v>256829.8958235803</v>
      </c>
      <c r="AJ27" s="22">
        <v>376.58342496126141</v>
      </c>
      <c r="AK27" s="37">
        <v>-229854.55286222897</v>
      </c>
      <c r="AL27" s="103">
        <v>-337.03013616162605</v>
      </c>
      <c r="AM27" s="30">
        <v>12911912.942275984</v>
      </c>
      <c r="AN27" s="22">
        <v>18932.423669026371</v>
      </c>
      <c r="AO27" s="22">
        <v>10999427.931500055</v>
      </c>
      <c r="AP27" s="22">
        <v>16128.193447947295</v>
      </c>
      <c r="AQ27" s="22">
        <v>2104158.170785733</v>
      </c>
      <c r="AR27" s="22">
        <v>3085.2759102430095</v>
      </c>
      <c r="AS27" s="22">
        <v>1912485.0107759286</v>
      </c>
      <c r="AT27" s="22">
        <v>2804.230221079074</v>
      </c>
      <c r="AU27" s="22">
        <v>0</v>
      </c>
      <c r="AV27" s="22">
        <v>0</v>
      </c>
      <c r="AW27" s="22">
        <v>-191673.16000980427</v>
      </c>
      <c r="AX27" s="56">
        <v>-281.04568916393589</v>
      </c>
      <c r="AY27" s="30">
        <v>-9.9999999999999991E-22</v>
      </c>
      <c r="AZ27" s="22" t="s">
        <v>62</v>
      </c>
      <c r="BA27" s="23">
        <v>4</v>
      </c>
      <c r="BB27" s="24" t="s">
        <v>275</v>
      </c>
      <c r="BC27" s="1">
        <v>0</v>
      </c>
      <c r="BD27" s="125">
        <v>43754.547303240739</v>
      </c>
    </row>
    <row r="28" spans="1:56" x14ac:dyDescent="0.2">
      <c r="A28" s="20">
        <v>37</v>
      </c>
      <c r="B28" s="25">
        <v>10</v>
      </c>
      <c r="C28" s="91" t="s">
        <v>73</v>
      </c>
      <c r="D28" s="33" t="s">
        <v>72</v>
      </c>
      <c r="E28" s="33" t="s">
        <v>55</v>
      </c>
      <c r="F28" s="33" t="s">
        <v>60</v>
      </c>
      <c r="G28" s="33">
        <v>0</v>
      </c>
      <c r="H28" s="33" t="s">
        <v>283</v>
      </c>
      <c r="I28" s="71" t="s">
        <v>260</v>
      </c>
      <c r="J28" s="35" t="s">
        <v>261</v>
      </c>
      <c r="K28" s="35">
        <v>3</v>
      </c>
      <c r="L28" s="37">
        <v>1</v>
      </c>
      <c r="M28" s="37">
        <v>0</v>
      </c>
      <c r="N28" s="37">
        <v>475.5</v>
      </c>
      <c r="O28" s="31">
        <v>11557435.560000001</v>
      </c>
      <c r="P28" s="103">
        <v>24305.858170347004</v>
      </c>
      <c r="Q28" s="74">
        <v>12165817.119999999</v>
      </c>
      <c r="R28" s="40">
        <v>25585.314658254469</v>
      </c>
      <c r="S28" s="30">
        <v>7520173.9400000004</v>
      </c>
      <c r="T28" s="22">
        <v>15815.297455310201</v>
      </c>
      <c r="U28" s="22">
        <v>6268162.2999999998</v>
      </c>
      <c r="V28" s="22">
        <v>13182.255099894846</v>
      </c>
      <c r="W28" s="22">
        <v>315255.06</v>
      </c>
      <c r="X28" s="22">
        <v>662.99697160883284</v>
      </c>
      <c r="Y28" s="22">
        <v>936756.58</v>
      </c>
      <c r="Z28" s="22">
        <v>1970.0453838065193</v>
      </c>
      <c r="AA28" s="27">
        <v>1504098.58</v>
      </c>
      <c r="AB28" s="37">
        <v>3163.1936487907465</v>
      </c>
      <c r="AC28" s="30">
        <v>3141544.6</v>
      </c>
      <c r="AD28" s="22">
        <v>6606.8235541535223</v>
      </c>
      <c r="AE28" s="22">
        <v>1395464.2</v>
      </c>
      <c r="AF28" s="22">
        <v>2934.7301787592005</v>
      </c>
      <c r="AG28" s="22">
        <v>1327795.45</v>
      </c>
      <c r="AH28" s="22">
        <v>2792.4194532071501</v>
      </c>
      <c r="AI28" s="22">
        <v>418284.95</v>
      </c>
      <c r="AJ28" s="22">
        <v>879.67392218717123</v>
      </c>
      <c r="AK28" s="37">
        <v>-608381.56000000006</v>
      </c>
      <c r="AL28" s="103">
        <v>-1279.4564879074658</v>
      </c>
      <c r="AM28" s="30">
        <v>12866534.630000001</v>
      </c>
      <c r="AN28" s="22">
        <v>27058.95821240799</v>
      </c>
      <c r="AO28" s="22">
        <v>14808887.630000001</v>
      </c>
      <c r="AP28" s="22">
        <v>31143.822565720297</v>
      </c>
      <c r="AQ28" s="22">
        <v>-1242073.8500000001</v>
      </c>
      <c r="AR28" s="22">
        <v>-2612.1426919032597</v>
      </c>
      <c r="AS28" s="22">
        <v>-1942353</v>
      </c>
      <c r="AT28" s="22">
        <v>-4084.8643533123027</v>
      </c>
      <c r="AU28" s="22">
        <v>2009378.22</v>
      </c>
      <c r="AV28" s="22">
        <v>4225.821703470031</v>
      </c>
      <c r="AW28" s="22">
        <v>1309099.07</v>
      </c>
      <c r="AX28" s="56">
        <v>2753.100042060988</v>
      </c>
      <c r="AY28" s="30">
        <v>0</v>
      </c>
      <c r="AZ28" s="22" t="s">
        <v>55</v>
      </c>
      <c r="BA28" s="23">
        <v>4</v>
      </c>
      <c r="BB28" s="24" t="s">
        <v>275</v>
      </c>
      <c r="BC28" s="1">
        <v>0</v>
      </c>
      <c r="BD28" s="125">
        <v>43754.547303240739</v>
      </c>
    </row>
    <row r="29" spans="1:56" x14ac:dyDescent="0.2">
      <c r="A29" s="20">
        <v>210</v>
      </c>
      <c r="B29" s="25">
        <v>11</v>
      </c>
      <c r="C29" s="91" t="s">
        <v>74</v>
      </c>
      <c r="D29" s="33" t="s">
        <v>75</v>
      </c>
      <c r="E29" s="33" t="s">
        <v>55</v>
      </c>
      <c r="F29" s="33" t="s">
        <v>56</v>
      </c>
      <c r="G29" s="33">
        <v>0</v>
      </c>
      <c r="H29" s="33" t="s">
        <v>283</v>
      </c>
      <c r="I29" s="71" t="s">
        <v>262</v>
      </c>
      <c r="J29" s="35" t="s">
        <v>263</v>
      </c>
      <c r="K29" s="35">
        <v>1</v>
      </c>
      <c r="L29" s="37">
        <v>0.14088662234375834</v>
      </c>
      <c r="M29" s="37">
        <v>1</v>
      </c>
      <c r="N29" s="37">
        <v>84.5</v>
      </c>
      <c r="O29" s="31">
        <v>1271222.9745686597</v>
      </c>
      <c r="P29" s="103">
        <v>15044.058870635026</v>
      </c>
      <c r="Q29" s="74">
        <v>1317905.2919564103</v>
      </c>
      <c r="R29" s="40">
        <v>15596.512330845091</v>
      </c>
      <c r="S29" s="30">
        <v>891785.71299736015</v>
      </c>
      <c r="T29" s="22">
        <v>10553.677076891838</v>
      </c>
      <c r="U29" s="22">
        <v>842045.69121951202</v>
      </c>
      <c r="V29" s="22">
        <v>9965.0377659113856</v>
      </c>
      <c r="W29" s="22">
        <v>16600.421463414641</v>
      </c>
      <c r="X29" s="22">
        <v>196.45469187472946</v>
      </c>
      <c r="Y29" s="22">
        <v>33139.60031443349</v>
      </c>
      <c r="Z29" s="22">
        <v>392.18461910572182</v>
      </c>
      <c r="AA29" s="27">
        <v>137172.55934346863</v>
      </c>
      <c r="AB29" s="37">
        <v>1623.3438975558413</v>
      </c>
      <c r="AC29" s="30">
        <v>288947.01961558161</v>
      </c>
      <c r="AD29" s="22">
        <v>3419.4913563974146</v>
      </c>
      <c r="AE29" s="22">
        <v>137834.6377099122</v>
      </c>
      <c r="AF29" s="22">
        <v>1631.1791444960022</v>
      </c>
      <c r="AG29" s="22">
        <v>146445.22372295658</v>
      </c>
      <c r="AH29" s="22">
        <v>1733.0795706858764</v>
      </c>
      <c r="AI29" s="22">
        <v>4667.1581827127993</v>
      </c>
      <c r="AJ29" s="22">
        <v>55.232641215536077</v>
      </c>
      <c r="AK29" s="37">
        <v>-46682.317387750583</v>
      </c>
      <c r="AL29" s="103">
        <v>-552.45346021006605</v>
      </c>
      <c r="AM29" s="30">
        <v>1277892.3105808881</v>
      </c>
      <c r="AN29" s="22">
        <v>15122.985924034178</v>
      </c>
      <c r="AO29" s="22">
        <v>1182653.2356497522</v>
      </c>
      <c r="AP29" s="22">
        <v>13995.896279878725</v>
      </c>
      <c r="AQ29" s="22">
        <v>95239.07493113594</v>
      </c>
      <c r="AR29" s="22">
        <v>1127.0896441554548</v>
      </c>
      <c r="AS29" s="22">
        <v>95239.07493113594</v>
      </c>
      <c r="AT29" s="22">
        <v>1127.0896441554548</v>
      </c>
      <c r="AU29" s="22">
        <v>6669.336012227981</v>
      </c>
      <c r="AV29" s="22">
        <v>78.927053399147709</v>
      </c>
      <c r="AW29" s="22">
        <v>6669.336012228393</v>
      </c>
      <c r="AX29" s="56">
        <v>78.92705339915257</v>
      </c>
      <c r="AY29" s="30">
        <v>4.1097821999997347E-10</v>
      </c>
      <c r="AZ29" s="22" t="s">
        <v>62</v>
      </c>
      <c r="BA29" s="23">
        <v>4</v>
      </c>
      <c r="BB29" s="24" t="s">
        <v>275</v>
      </c>
      <c r="BC29" s="1">
        <v>0</v>
      </c>
      <c r="BD29" s="125">
        <v>43754.547303240739</v>
      </c>
    </row>
    <row r="30" spans="1:56" x14ac:dyDescent="0.2">
      <c r="A30" s="20">
        <v>210</v>
      </c>
      <c r="B30" s="25">
        <v>11</v>
      </c>
      <c r="C30" s="91" t="s">
        <v>74</v>
      </c>
      <c r="D30" s="33" t="s">
        <v>75</v>
      </c>
      <c r="E30" s="33" t="s">
        <v>55</v>
      </c>
      <c r="F30" s="33" t="s">
        <v>56</v>
      </c>
      <c r="G30" s="33">
        <v>0</v>
      </c>
      <c r="H30" s="33" t="s">
        <v>283</v>
      </c>
      <c r="I30" s="71" t="s">
        <v>264</v>
      </c>
      <c r="J30" s="35" t="s">
        <v>265</v>
      </c>
      <c r="K30" s="35">
        <v>2</v>
      </c>
      <c r="L30" s="37">
        <v>0.45775214046914209</v>
      </c>
      <c r="M30" s="37">
        <v>0</v>
      </c>
      <c r="N30" s="37">
        <v>257.5</v>
      </c>
      <c r="O30" s="31">
        <v>4130307.2494883616</v>
      </c>
      <c r="P30" s="103">
        <v>16040.02815335286</v>
      </c>
      <c r="Q30" s="74">
        <v>4281981.9106507488</v>
      </c>
      <c r="R30" s="40">
        <v>16629.055963692226</v>
      </c>
      <c r="S30" s="30">
        <v>2886799.1926779421</v>
      </c>
      <c r="T30" s="22">
        <v>11210.870651176472</v>
      </c>
      <c r="U30" s="22">
        <v>2517024.0387804881</v>
      </c>
      <c r="V30" s="22">
        <v>9774.85063604073</v>
      </c>
      <c r="W30" s="22">
        <v>121099.35853658537</v>
      </c>
      <c r="X30" s="22">
        <v>470.28877101586545</v>
      </c>
      <c r="Y30" s="22">
        <v>248675.79536086871</v>
      </c>
      <c r="Z30" s="22">
        <v>965.73124411987828</v>
      </c>
      <c r="AA30" s="27">
        <v>456370.25649944472</v>
      </c>
      <c r="AB30" s="37">
        <v>1772.3116757259986</v>
      </c>
      <c r="AC30" s="30">
        <v>938812.46147336147</v>
      </c>
      <c r="AD30" s="22">
        <v>3645.8736367897532</v>
      </c>
      <c r="AE30" s="22">
        <v>447835.99317580118</v>
      </c>
      <c r="AF30" s="22">
        <v>1739.1689055370916</v>
      </c>
      <c r="AG30" s="22">
        <v>475812.49025263201</v>
      </c>
      <c r="AH30" s="22">
        <v>1847.815496126726</v>
      </c>
      <c r="AI30" s="22">
        <v>15163.978044928292</v>
      </c>
      <c r="AJ30" s="22">
        <v>58.889235125935116</v>
      </c>
      <c r="AK30" s="37">
        <v>-151674.66116238668</v>
      </c>
      <c r="AL30" s="103">
        <v>-589.0278103393656</v>
      </c>
      <c r="AM30" s="30">
        <v>4151976.4667945746</v>
      </c>
      <c r="AN30" s="22">
        <v>16124.180453571164</v>
      </c>
      <c r="AO30" s="22">
        <v>3842536.9353417149</v>
      </c>
      <c r="AP30" s="22">
        <v>14922.473535307632</v>
      </c>
      <c r="AQ30" s="22">
        <v>309439.53145285911</v>
      </c>
      <c r="AR30" s="22">
        <v>1201.7069182635305</v>
      </c>
      <c r="AS30" s="22">
        <v>309439.53145285911</v>
      </c>
      <c r="AT30" s="22">
        <v>1201.7069182635305</v>
      </c>
      <c r="AU30" s="22">
        <v>21669.217306213199</v>
      </c>
      <c r="AV30" s="22">
        <v>84.152300218303679</v>
      </c>
      <c r="AW30" s="22">
        <v>21669.217306212784</v>
      </c>
      <c r="AX30" s="56">
        <v>84.152300218302074</v>
      </c>
      <c r="AY30" s="30">
        <v>-4.1097822000003101E-10</v>
      </c>
      <c r="AZ30" s="22" t="s">
        <v>62</v>
      </c>
      <c r="BA30" s="23">
        <v>2</v>
      </c>
      <c r="BB30" s="24" t="s">
        <v>275</v>
      </c>
      <c r="BC30" s="1">
        <v>0</v>
      </c>
      <c r="BD30" s="125">
        <v>43754.547303240739</v>
      </c>
    </row>
    <row r="31" spans="1:56" x14ac:dyDescent="0.2">
      <c r="A31" s="20">
        <v>210</v>
      </c>
      <c r="B31" s="25">
        <v>11</v>
      </c>
      <c r="C31" s="91" t="s">
        <v>74</v>
      </c>
      <c r="D31" s="33" t="s">
        <v>75</v>
      </c>
      <c r="E31" s="33" t="s">
        <v>55</v>
      </c>
      <c r="F31" s="33" t="s">
        <v>56</v>
      </c>
      <c r="G31" s="33">
        <v>0</v>
      </c>
      <c r="H31" s="33" t="s">
        <v>283</v>
      </c>
      <c r="I31" s="71" t="s">
        <v>260</v>
      </c>
      <c r="J31" s="35" t="s">
        <v>261</v>
      </c>
      <c r="K31" s="35">
        <v>3</v>
      </c>
      <c r="L31" s="37">
        <v>0.40136123718709965</v>
      </c>
      <c r="M31" s="37">
        <v>0</v>
      </c>
      <c r="N31" s="37">
        <v>151.5</v>
      </c>
      <c r="O31" s="31">
        <v>3621490.9359429791</v>
      </c>
      <c r="P31" s="103">
        <v>23904.230600283692</v>
      </c>
      <c r="Q31" s="74">
        <v>3754480.6573928418</v>
      </c>
      <c r="R31" s="40">
        <v>24782.050543847141</v>
      </c>
      <c r="S31" s="30">
        <v>2498307.0443246979</v>
      </c>
      <c r="T31" s="22">
        <v>16490.475540097013</v>
      </c>
      <c r="U31" s="22">
        <v>2231390.21</v>
      </c>
      <c r="V31" s="22">
        <v>14728.648250825083</v>
      </c>
      <c r="W31" s="22">
        <v>90619.83</v>
      </c>
      <c r="X31" s="22">
        <v>598.15069306930695</v>
      </c>
      <c r="Y31" s="22">
        <v>176297.00432469786</v>
      </c>
      <c r="Z31" s="22">
        <v>1163.6765962026259</v>
      </c>
      <c r="AA31" s="27">
        <v>433014.31415708677</v>
      </c>
      <c r="AB31" s="37">
        <v>2858.1802914659183</v>
      </c>
      <c r="AC31" s="30">
        <v>823159.29891105706</v>
      </c>
      <c r="AD31" s="22">
        <v>5433.3947122842046</v>
      </c>
      <c r="AE31" s="22">
        <v>392666.66911428666</v>
      </c>
      <c r="AF31" s="22">
        <v>2591.8592020744991</v>
      </c>
      <c r="AG31" s="22">
        <v>417196.71602441149</v>
      </c>
      <c r="AH31" s="22">
        <v>2753.7737031314282</v>
      </c>
      <c r="AI31" s="22">
        <v>13295.913772358908</v>
      </c>
      <c r="AJ31" s="22">
        <v>87.761807078276618</v>
      </c>
      <c r="AK31" s="37">
        <v>-132989.72144986276</v>
      </c>
      <c r="AL31" s="103">
        <v>-877.81994356345047</v>
      </c>
      <c r="AM31" s="30">
        <v>3640490.702624538</v>
      </c>
      <c r="AN31" s="22">
        <v>24029.641601482097</v>
      </c>
      <c r="AO31" s="22">
        <v>3369171.3090085327</v>
      </c>
      <c r="AP31" s="22">
        <v>22238.754514907807</v>
      </c>
      <c r="AQ31" s="22">
        <v>271319.39361600496</v>
      </c>
      <c r="AR31" s="22">
        <v>1790.8870865742902</v>
      </c>
      <c r="AS31" s="22">
        <v>271319.39361600496</v>
      </c>
      <c r="AT31" s="22">
        <v>1790.8870865742902</v>
      </c>
      <c r="AU31" s="22">
        <v>18999.766681558824</v>
      </c>
      <c r="AV31" s="22">
        <v>125.41100119840804</v>
      </c>
      <c r="AW31" s="22">
        <v>18999.766681558824</v>
      </c>
      <c r="AX31" s="56">
        <v>125.41100119840804</v>
      </c>
      <c r="AY31" s="30">
        <v>5.6999999999999999E-23</v>
      </c>
      <c r="AZ31" s="22" t="s">
        <v>62</v>
      </c>
      <c r="BA31" s="23">
        <v>3</v>
      </c>
      <c r="BB31" s="24" t="s">
        <v>275</v>
      </c>
      <c r="BC31" s="1">
        <v>0</v>
      </c>
      <c r="BD31" s="125">
        <v>43754.547303240739</v>
      </c>
    </row>
    <row r="32" spans="1:56" x14ac:dyDescent="0.2">
      <c r="A32" s="20">
        <v>39</v>
      </c>
      <c r="B32" s="25">
        <v>12</v>
      </c>
      <c r="C32" s="91" t="s">
        <v>76</v>
      </c>
      <c r="D32" s="33" t="s">
        <v>77</v>
      </c>
      <c r="E32" s="33" t="s">
        <v>78</v>
      </c>
      <c r="F32" s="33" t="s">
        <v>65</v>
      </c>
      <c r="G32" s="33">
        <v>0</v>
      </c>
      <c r="H32" s="33" t="s">
        <v>283</v>
      </c>
      <c r="I32" s="71" t="s">
        <v>262</v>
      </c>
      <c r="J32" s="35" t="s">
        <v>263</v>
      </c>
      <c r="K32" s="35">
        <v>1</v>
      </c>
      <c r="L32" s="37">
        <v>0.23084797557337328</v>
      </c>
      <c r="M32" s="37">
        <v>1</v>
      </c>
      <c r="N32" s="37">
        <v>13.5</v>
      </c>
      <c r="O32" s="31">
        <v>163134.03836780146</v>
      </c>
      <c r="P32" s="103">
        <v>12084.002842059366</v>
      </c>
      <c r="Q32" s="74">
        <v>192727.02901888991</v>
      </c>
      <c r="R32" s="40">
        <v>14276.076223621472</v>
      </c>
      <c r="S32" s="30">
        <v>124821.80425531892</v>
      </c>
      <c r="T32" s="22">
        <v>9246.0595744680686</v>
      </c>
      <c r="U32" s="22">
        <v>121584.963829787</v>
      </c>
      <c r="V32" s="22">
        <v>9006.2936170212597</v>
      </c>
      <c r="W32" s="22">
        <v>927.85212765957499</v>
      </c>
      <c r="X32" s="22">
        <v>68.72978723404259</v>
      </c>
      <c r="Y32" s="22">
        <v>2308.9882978723399</v>
      </c>
      <c r="Z32" s="22">
        <v>171.03617021276591</v>
      </c>
      <c r="AA32" s="27">
        <v>19890.981188083373</v>
      </c>
      <c r="AB32" s="37">
        <v>1473.4060139321016</v>
      </c>
      <c r="AC32" s="30">
        <v>48014.243575487584</v>
      </c>
      <c r="AD32" s="22">
        <v>3556.6106352213023</v>
      </c>
      <c r="AE32" s="22">
        <v>2123.8013752750339</v>
      </c>
      <c r="AF32" s="22">
        <v>157.31862039074326</v>
      </c>
      <c r="AG32" s="22">
        <v>45890.442200212558</v>
      </c>
      <c r="AH32" s="22">
        <v>3399.2920148305593</v>
      </c>
      <c r="AI32" s="22">
        <v>0</v>
      </c>
      <c r="AJ32" s="22">
        <v>0</v>
      </c>
      <c r="AK32" s="37">
        <v>-29592.990651088432</v>
      </c>
      <c r="AL32" s="103">
        <v>-2192.0733815621061</v>
      </c>
      <c r="AM32" s="30">
        <v>259609.70344073983</v>
      </c>
      <c r="AN32" s="22">
        <v>19230.348403017761</v>
      </c>
      <c r="AO32" s="22">
        <v>319208.87953439547</v>
      </c>
      <c r="AP32" s="22">
        <v>23645.102187732995</v>
      </c>
      <c r="AQ32" s="22">
        <v>-41573.873616959943</v>
      </c>
      <c r="AR32" s="22">
        <v>-3079.5461938488843</v>
      </c>
      <c r="AS32" s="22">
        <v>-59599.176093655646</v>
      </c>
      <c r="AT32" s="22">
        <v>-4414.7537847152325</v>
      </c>
      <c r="AU32" s="22">
        <v>114500.96754963383</v>
      </c>
      <c r="AV32" s="22">
        <v>8481.553151824728</v>
      </c>
      <c r="AW32" s="22">
        <v>96475.665072938369</v>
      </c>
      <c r="AX32" s="56">
        <v>7146.3455609583962</v>
      </c>
      <c r="AY32" s="30">
        <v>2.3855919999996004E-10</v>
      </c>
      <c r="AZ32" s="22" t="s">
        <v>55</v>
      </c>
      <c r="BA32" s="23">
        <v>4</v>
      </c>
      <c r="BB32" s="24" t="s">
        <v>275</v>
      </c>
      <c r="BC32" s="1">
        <v>0</v>
      </c>
      <c r="BD32" s="125">
        <v>43754.547303240739</v>
      </c>
    </row>
    <row r="33" spans="1:56" x14ac:dyDescent="0.2">
      <c r="A33" s="20">
        <v>39</v>
      </c>
      <c r="B33" s="25">
        <v>12</v>
      </c>
      <c r="C33" s="91" t="s">
        <v>76</v>
      </c>
      <c r="D33" s="33" t="s">
        <v>77</v>
      </c>
      <c r="E33" s="33" t="s">
        <v>78</v>
      </c>
      <c r="F33" s="33" t="s">
        <v>65</v>
      </c>
      <c r="G33" s="33">
        <v>0</v>
      </c>
      <c r="H33" s="33" t="s">
        <v>283</v>
      </c>
      <c r="I33" s="71" t="s">
        <v>264</v>
      </c>
      <c r="J33" s="35" t="s">
        <v>265</v>
      </c>
      <c r="K33" s="35">
        <v>2</v>
      </c>
      <c r="L33" s="37">
        <v>0.76915202442662678</v>
      </c>
      <c r="M33" s="37">
        <v>0</v>
      </c>
      <c r="N33" s="37">
        <v>29</v>
      </c>
      <c r="O33" s="31">
        <v>543538.99163219845</v>
      </c>
      <c r="P33" s="103">
        <v>18742.723849386151</v>
      </c>
      <c r="Q33" s="74">
        <v>642138.55098110996</v>
      </c>
      <c r="R33" s="40">
        <v>22142.708654521033</v>
      </c>
      <c r="S33" s="30">
        <v>415786.32574468089</v>
      </c>
      <c r="T33" s="22">
        <v>14337.45950843727</v>
      </c>
      <c r="U33" s="22">
        <v>386902.53617021278</v>
      </c>
      <c r="V33" s="22">
        <v>13341.466764490096</v>
      </c>
      <c r="W33" s="22">
        <v>5105.517872340426</v>
      </c>
      <c r="X33" s="22">
        <v>176.05234042553192</v>
      </c>
      <c r="Y33" s="22">
        <v>23778.271702127659</v>
      </c>
      <c r="Z33" s="22">
        <v>819.94040352164336</v>
      </c>
      <c r="AA33" s="27">
        <v>66375.718811916624</v>
      </c>
      <c r="AB33" s="37">
        <v>2288.8178900660905</v>
      </c>
      <c r="AC33" s="30">
        <v>159976.50642451242</v>
      </c>
      <c r="AD33" s="22">
        <v>5516.4312560176695</v>
      </c>
      <c r="AE33" s="22">
        <v>7076.1986247249652</v>
      </c>
      <c r="AF33" s="22">
        <v>244.00684912844707</v>
      </c>
      <c r="AG33" s="22">
        <v>152900.30779978746</v>
      </c>
      <c r="AH33" s="22">
        <v>5272.4244068892222</v>
      </c>
      <c r="AI33" s="22">
        <v>0</v>
      </c>
      <c r="AJ33" s="22">
        <v>0</v>
      </c>
      <c r="AK33" s="37">
        <v>-98599.559348911571</v>
      </c>
      <c r="AL33" s="103">
        <v>-3399.9848051348813</v>
      </c>
      <c r="AM33" s="30">
        <v>864981.93655926024</v>
      </c>
      <c r="AN33" s="22">
        <v>29826.963329629663</v>
      </c>
      <c r="AO33" s="22">
        <v>1063557.7604656045</v>
      </c>
      <c r="AP33" s="22">
        <v>36674.405533296711</v>
      </c>
      <c r="AQ33" s="22">
        <v>-138518.12638304007</v>
      </c>
      <c r="AR33" s="22">
        <v>-4776.4871166565536</v>
      </c>
      <c r="AS33" s="22">
        <v>-198575.82390634436</v>
      </c>
      <c r="AT33" s="22">
        <v>-6847.4422036670458</v>
      </c>
      <c r="AU33" s="22">
        <v>381500.64245036623</v>
      </c>
      <c r="AV33" s="22">
        <v>13155.194567254006</v>
      </c>
      <c r="AW33" s="22">
        <v>321442.94492706191</v>
      </c>
      <c r="AX33" s="56">
        <v>11084.239480243512</v>
      </c>
      <c r="AY33" s="30">
        <v>-3.9559199999960005E-11</v>
      </c>
      <c r="AZ33" s="22" t="s">
        <v>55</v>
      </c>
      <c r="BA33" s="23">
        <v>5</v>
      </c>
      <c r="BB33" s="24" t="s">
        <v>275</v>
      </c>
      <c r="BC33" s="1">
        <v>0</v>
      </c>
      <c r="BD33" s="125">
        <v>43754.547303240739</v>
      </c>
    </row>
    <row r="34" spans="1:56" x14ac:dyDescent="0.2">
      <c r="A34" s="20">
        <v>40</v>
      </c>
      <c r="B34" s="25">
        <v>13</v>
      </c>
      <c r="C34" s="91" t="s">
        <v>79</v>
      </c>
      <c r="D34" s="33" t="s">
        <v>80</v>
      </c>
      <c r="E34" s="33" t="s">
        <v>55</v>
      </c>
      <c r="F34" s="33" t="s">
        <v>65</v>
      </c>
      <c r="G34" s="33">
        <v>0</v>
      </c>
      <c r="H34" s="33" t="s">
        <v>283</v>
      </c>
      <c r="I34" s="71" t="s">
        <v>262</v>
      </c>
      <c r="J34" s="35" t="s">
        <v>263</v>
      </c>
      <c r="K34" s="35">
        <v>1</v>
      </c>
      <c r="L34" s="37">
        <v>0.26682297384981257</v>
      </c>
      <c r="M34" s="37">
        <v>0</v>
      </c>
      <c r="N34" s="37">
        <v>26.5</v>
      </c>
      <c r="O34" s="31">
        <v>422722.42108111933</v>
      </c>
      <c r="P34" s="103">
        <v>15951.789474759218</v>
      </c>
      <c r="Q34" s="74">
        <v>425597.88688694715</v>
      </c>
      <c r="R34" s="40">
        <v>16060.297618375362</v>
      </c>
      <c r="S34" s="30">
        <v>271389.37421958905</v>
      </c>
      <c r="T34" s="22">
        <v>10241.108461116566</v>
      </c>
      <c r="U34" s="22">
        <v>259158.85</v>
      </c>
      <c r="V34" s="22">
        <v>9779.5792452830192</v>
      </c>
      <c r="W34" s="22">
        <v>3474.55</v>
      </c>
      <c r="X34" s="22">
        <v>131.11509433962263</v>
      </c>
      <c r="Y34" s="22">
        <v>8755.9742195890394</v>
      </c>
      <c r="Z34" s="22">
        <v>330.41412149392596</v>
      </c>
      <c r="AA34" s="27">
        <v>44244.481462816126</v>
      </c>
      <c r="AB34" s="37">
        <v>1669.6030740685326</v>
      </c>
      <c r="AC34" s="30">
        <v>109964.03120454193</v>
      </c>
      <c r="AD34" s="22">
        <v>4149.586083190261</v>
      </c>
      <c r="AE34" s="22">
        <v>47227.666371416824</v>
      </c>
      <c r="AF34" s="22">
        <v>1782.1760894874271</v>
      </c>
      <c r="AG34" s="22">
        <v>59611.761080154254</v>
      </c>
      <c r="AH34" s="22">
        <v>2249.5004181190284</v>
      </c>
      <c r="AI34" s="22">
        <v>3124.6037529708451</v>
      </c>
      <c r="AJ34" s="22">
        <v>117.90957558380546</v>
      </c>
      <c r="AK34" s="37">
        <v>-2875.4658058277978</v>
      </c>
      <c r="AL34" s="103">
        <v>-108.50814361614331</v>
      </c>
      <c r="AM34" s="30">
        <v>440418.25145009608</v>
      </c>
      <c r="AN34" s="22">
        <v>16619.556658494192</v>
      </c>
      <c r="AO34" s="22">
        <v>411027.1672345915</v>
      </c>
      <c r="AP34" s="22">
        <v>15510.45914092798</v>
      </c>
      <c r="AQ34" s="22">
        <v>66285.230455665835</v>
      </c>
      <c r="AR34" s="22">
        <v>2501.3294511572012</v>
      </c>
      <c r="AS34" s="22">
        <v>29391.084215504554</v>
      </c>
      <c r="AT34" s="22">
        <v>1109.0975175662095</v>
      </c>
      <c r="AU34" s="22">
        <v>54589.976609138037</v>
      </c>
      <c r="AV34" s="22">
        <v>2059.9991173259637</v>
      </c>
      <c r="AW34" s="22">
        <v>17695.830368976756</v>
      </c>
      <c r="AX34" s="56">
        <v>667.76718373497192</v>
      </c>
      <c r="AY34" s="30">
        <v>4.2000000000000002E-23</v>
      </c>
      <c r="AZ34" s="22" t="s">
        <v>55</v>
      </c>
      <c r="BA34" s="23">
        <v>5</v>
      </c>
      <c r="BB34" s="24" t="s">
        <v>275</v>
      </c>
      <c r="BC34" s="1">
        <v>0</v>
      </c>
      <c r="BD34" s="125">
        <v>43754.547303240739</v>
      </c>
    </row>
    <row r="35" spans="1:56" x14ac:dyDescent="0.2">
      <c r="A35" s="20">
        <v>40</v>
      </c>
      <c r="B35" s="25">
        <v>13</v>
      </c>
      <c r="C35" s="91" t="s">
        <v>79</v>
      </c>
      <c r="D35" s="33" t="s">
        <v>80</v>
      </c>
      <c r="E35" s="33" t="s">
        <v>55</v>
      </c>
      <c r="F35" s="33" t="s">
        <v>65</v>
      </c>
      <c r="G35" s="33">
        <v>0</v>
      </c>
      <c r="H35" s="33" t="s">
        <v>283</v>
      </c>
      <c r="I35" s="71" t="s">
        <v>264</v>
      </c>
      <c r="J35" s="35" t="s">
        <v>265</v>
      </c>
      <c r="K35" s="35">
        <v>2</v>
      </c>
      <c r="L35" s="37">
        <v>0.73317702615018743</v>
      </c>
      <c r="M35" s="37">
        <v>0</v>
      </c>
      <c r="N35" s="37">
        <v>72</v>
      </c>
      <c r="O35" s="31">
        <v>1161558.0289188807</v>
      </c>
      <c r="P35" s="103">
        <v>16132.750401651121</v>
      </c>
      <c r="Q35" s="74">
        <v>1169459.2431130528</v>
      </c>
      <c r="R35" s="40">
        <v>16242.489487681292</v>
      </c>
      <c r="S35" s="30">
        <v>745724.59578041104</v>
      </c>
      <c r="T35" s="22">
        <v>10357.286052505708</v>
      </c>
      <c r="U35" s="22">
        <v>658181.80000000005</v>
      </c>
      <c r="V35" s="22">
        <v>9141.4138888888883</v>
      </c>
      <c r="W35" s="22">
        <v>31225.85</v>
      </c>
      <c r="X35" s="22">
        <v>433.6923611111111</v>
      </c>
      <c r="Y35" s="22">
        <v>56316.945780410962</v>
      </c>
      <c r="Z35" s="22">
        <v>782.17980250570781</v>
      </c>
      <c r="AA35" s="27">
        <v>121575.1285371839</v>
      </c>
      <c r="AB35" s="37">
        <v>1688.5434519053315</v>
      </c>
      <c r="AC35" s="30">
        <v>302159.51879545808</v>
      </c>
      <c r="AD35" s="22">
        <v>4196.6599832702514</v>
      </c>
      <c r="AE35" s="22">
        <v>129772.33362858319</v>
      </c>
      <c r="AF35" s="22">
        <v>1802.3935226192104</v>
      </c>
      <c r="AG35" s="22">
        <v>163801.38891984575</v>
      </c>
      <c r="AH35" s="22">
        <v>2275.0192905534127</v>
      </c>
      <c r="AI35" s="22">
        <v>8585.796247029155</v>
      </c>
      <c r="AJ35" s="22">
        <v>119.24717009762715</v>
      </c>
      <c r="AK35" s="37">
        <v>-7901.2141941722011</v>
      </c>
      <c r="AL35" s="103">
        <v>-109.73908603016947</v>
      </c>
      <c r="AM35" s="30">
        <v>1210182.6885499039</v>
      </c>
      <c r="AN35" s="22">
        <v>16808.092896526443</v>
      </c>
      <c r="AO35" s="22">
        <v>1129421.7727654085</v>
      </c>
      <c r="AP35" s="22">
        <v>15686.413510630675</v>
      </c>
      <c r="AQ35" s="22">
        <v>182138.76954433418</v>
      </c>
      <c r="AR35" s="22">
        <v>2529.7051325601965</v>
      </c>
      <c r="AS35" s="22">
        <v>80760.915784495461</v>
      </c>
      <c r="AT35" s="22">
        <v>1121.6793858957701</v>
      </c>
      <c r="AU35" s="22">
        <v>150002.51339086198</v>
      </c>
      <c r="AV35" s="22">
        <v>2083.3682415397493</v>
      </c>
      <c r="AW35" s="22">
        <v>48624.659631023249</v>
      </c>
      <c r="AX35" s="56">
        <v>675.34249487532281</v>
      </c>
      <c r="AY35" s="30">
        <v>-6.0000000000000001E-23</v>
      </c>
      <c r="AZ35" s="22" t="s">
        <v>55</v>
      </c>
      <c r="BA35" s="23">
        <v>2</v>
      </c>
      <c r="BB35" s="24" t="s">
        <v>275</v>
      </c>
      <c r="BC35" s="1">
        <v>0</v>
      </c>
      <c r="BD35" s="125">
        <v>43754.547303240739</v>
      </c>
    </row>
    <row r="36" spans="1:56" x14ac:dyDescent="0.2">
      <c r="A36" s="20">
        <v>41</v>
      </c>
      <c r="B36" s="25">
        <v>15</v>
      </c>
      <c r="C36" s="91" t="s">
        <v>81</v>
      </c>
      <c r="D36" s="33" t="s">
        <v>82</v>
      </c>
      <c r="E36" s="33" t="s">
        <v>55</v>
      </c>
      <c r="F36" s="33" t="s">
        <v>56</v>
      </c>
      <c r="G36" s="33">
        <v>0</v>
      </c>
      <c r="H36" s="33" t="s">
        <v>283</v>
      </c>
      <c r="I36" s="71" t="s">
        <v>262</v>
      </c>
      <c r="J36" s="35" t="s">
        <v>263</v>
      </c>
      <c r="K36" s="35">
        <v>1</v>
      </c>
      <c r="L36" s="37">
        <v>0.12851945145276036</v>
      </c>
      <c r="M36" s="37">
        <v>0</v>
      </c>
      <c r="N36" s="37">
        <v>63.5</v>
      </c>
      <c r="O36" s="31">
        <v>816519.1686008001</v>
      </c>
      <c r="P36" s="103">
        <v>12858.569584264571</v>
      </c>
      <c r="Q36" s="74">
        <v>837728.02039109357</v>
      </c>
      <c r="R36" s="40">
        <v>13192.567250253442</v>
      </c>
      <c r="S36" s="30">
        <v>572525.21492677473</v>
      </c>
      <c r="T36" s="22">
        <v>9016.145116957081</v>
      </c>
      <c r="U36" s="22">
        <v>548573.86476131924</v>
      </c>
      <c r="V36" s="22">
        <v>8638.9585001782543</v>
      </c>
      <c r="W36" s="22">
        <v>10237.35</v>
      </c>
      <c r="X36" s="22">
        <v>161.21811023622047</v>
      </c>
      <c r="Y36" s="22">
        <v>13714.000165455514</v>
      </c>
      <c r="Z36" s="22">
        <v>215.96850654260655</v>
      </c>
      <c r="AA36" s="27">
        <v>76988.562089109604</v>
      </c>
      <c r="AB36" s="37">
        <v>1212.4183006158992</v>
      </c>
      <c r="AC36" s="30">
        <v>188214.24337520936</v>
      </c>
      <c r="AD36" s="22">
        <v>2964.003832680462</v>
      </c>
      <c r="AE36" s="22">
        <v>77606.085201394977</v>
      </c>
      <c r="AF36" s="22">
        <v>1222.1430740377161</v>
      </c>
      <c r="AG36" s="22">
        <v>106303.36059156872</v>
      </c>
      <c r="AH36" s="22">
        <v>1674.0686707333655</v>
      </c>
      <c r="AI36" s="22">
        <v>4304.7975822456428</v>
      </c>
      <c r="AJ36" s="22">
        <v>67.792087909380214</v>
      </c>
      <c r="AK36" s="37">
        <v>-21208.851790293476</v>
      </c>
      <c r="AL36" s="103">
        <v>-333.99766598887362</v>
      </c>
      <c r="AM36" s="30">
        <v>807043.10557617049</v>
      </c>
      <c r="AN36" s="22">
        <v>12709.340245294023</v>
      </c>
      <c r="AO36" s="22">
        <v>731695.87825350929</v>
      </c>
      <c r="AP36" s="22">
        <v>11522.769736275737</v>
      </c>
      <c r="AQ36" s="22">
        <v>97364.794187193809</v>
      </c>
      <c r="AR36" s="22">
        <v>1533.3038454676189</v>
      </c>
      <c r="AS36" s="22">
        <v>75347.22732266126</v>
      </c>
      <c r="AT36" s="22">
        <v>1186.5705090182873</v>
      </c>
      <c r="AU36" s="22">
        <v>12541.503839902862</v>
      </c>
      <c r="AV36" s="22">
        <v>197.50399747878524</v>
      </c>
      <c r="AW36" s="22">
        <v>-9476.0630246296805</v>
      </c>
      <c r="AX36" s="56">
        <v>-149.22933897054617</v>
      </c>
      <c r="AY36" s="30">
        <v>-1.82E-22</v>
      </c>
      <c r="AZ36" s="22" t="s">
        <v>62</v>
      </c>
      <c r="BA36" s="23">
        <v>3</v>
      </c>
      <c r="BB36" s="24" t="s">
        <v>275</v>
      </c>
      <c r="BC36" s="1">
        <v>0</v>
      </c>
      <c r="BD36" s="125">
        <v>43754.547303240739</v>
      </c>
    </row>
    <row r="37" spans="1:56" x14ac:dyDescent="0.2">
      <c r="A37" s="20">
        <v>41</v>
      </c>
      <c r="B37" s="25">
        <v>15</v>
      </c>
      <c r="C37" s="91" t="s">
        <v>81</v>
      </c>
      <c r="D37" s="33" t="s">
        <v>82</v>
      </c>
      <c r="E37" s="33" t="s">
        <v>55</v>
      </c>
      <c r="F37" s="33" t="s">
        <v>56</v>
      </c>
      <c r="G37" s="33">
        <v>0</v>
      </c>
      <c r="H37" s="33" t="s">
        <v>283</v>
      </c>
      <c r="I37" s="71" t="s">
        <v>264</v>
      </c>
      <c r="J37" s="35" t="s">
        <v>265</v>
      </c>
      <c r="K37" s="35">
        <v>2</v>
      </c>
      <c r="L37" s="37">
        <v>0.53324435426982009</v>
      </c>
      <c r="M37" s="37">
        <v>0</v>
      </c>
      <c r="N37" s="37">
        <v>190</v>
      </c>
      <c r="O37" s="31">
        <v>3387846.990379544</v>
      </c>
      <c r="P37" s="103">
        <v>17830.773633576548</v>
      </c>
      <c r="Q37" s="74">
        <v>3475845.3466585265</v>
      </c>
      <c r="R37" s="40">
        <v>18293.922877150137</v>
      </c>
      <c r="S37" s="30">
        <v>2367049.2669759104</v>
      </c>
      <c r="T37" s="22">
        <v>12458.154036715317</v>
      </c>
      <c r="U37" s="22">
        <v>2134693.1963018919</v>
      </c>
      <c r="V37" s="22">
        <v>11235.227348957325</v>
      </c>
      <c r="W37" s="22">
        <v>74746</v>
      </c>
      <c r="X37" s="22">
        <v>393.4</v>
      </c>
      <c r="Y37" s="22">
        <v>157610.07067401882</v>
      </c>
      <c r="Z37" s="22">
        <v>829.52668775799373</v>
      </c>
      <c r="AA37" s="27">
        <v>327870.06779493706</v>
      </c>
      <c r="AB37" s="37">
        <v>1725.6319357628263</v>
      </c>
      <c r="AC37" s="30">
        <v>780926.01188767876</v>
      </c>
      <c r="AD37" s="22">
        <v>4110.1369046719929</v>
      </c>
      <c r="AE37" s="22">
        <v>321998.00359276804</v>
      </c>
      <c r="AF37" s="22">
        <v>1694.7263346987791</v>
      </c>
      <c r="AG37" s="22">
        <v>441066.82867533679</v>
      </c>
      <c r="AH37" s="22">
        <v>2321.4043614491407</v>
      </c>
      <c r="AI37" s="22">
        <v>17861.179619573904</v>
      </c>
      <c r="AJ37" s="22">
        <v>94.006208524073188</v>
      </c>
      <c r="AK37" s="37">
        <v>-87998.356278982232</v>
      </c>
      <c r="AL37" s="103">
        <v>-463.14924357359058</v>
      </c>
      <c r="AM37" s="30">
        <v>3348529.5403634575</v>
      </c>
      <c r="AN37" s="22">
        <v>17623.839686123461</v>
      </c>
      <c r="AO37" s="22">
        <v>3035903.8395413356</v>
      </c>
      <c r="AP37" s="22">
        <v>15978.441260743873</v>
      </c>
      <c r="AQ37" s="22">
        <v>403979.52386256453</v>
      </c>
      <c r="AR37" s="22">
        <v>2126.2080203292867</v>
      </c>
      <c r="AS37" s="22">
        <v>312625.70082212175</v>
      </c>
      <c r="AT37" s="22">
        <v>1645.3984253795877</v>
      </c>
      <c r="AU37" s="22">
        <v>52036.373024356173</v>
      </c>
      <c r="AV37" s="22">
        <v>273.87564749661141</v>
      </c>
      <c r="AW37" s="22">
        <v>-39317.450016086601</v>
      </c>
      <c r="AX37" s="56">
        <v>-206.93394745308734</v>
      </c>
      <c r="AY37" s="30">
        <v>9.5000000000000006E-23</v>
      </c>
      <c r="AZ37" s="22" t="s">
        <v>62</v>
      </c>
      <c r="BA37" s="23">
        <v>3</v>
      </c>
      <c r="BB37" s="24" t="s">
        <v>275</v>
      </c>
      <c r="BC37" s="1">
        <v>0</v>
      </c>
      <c r="BD37" s="125">
        <v>43754.547303240739</v>
      </c>
    </row>
    <row r="38" spans="1:56" x14ac:dyDescent="0.2">
      <c r="A38" s="20">
        <v>41</v>
      </c>
      <c r="B38" s="25">
        <v>15</v>
      </c>
      <c r="C38" s="91" t="s">
        <v>81</v>
      </c>
      <c r="D38" s="33" t="s">
        <v>82</v>
      </c>
      <c r="E38" s="33" t="s">
        <v>55</v>
      </c>
      <c r="F38" s="33" t="s">
        <v>56</v>
      </c>
      <c r="G38" s="33">
        <v>0</v>
      </c>
      <c r="H38" s="33" t="s">
        <v>283</v>
      </c>
      <c r="I38" s="71" t="s">
        <v>260</v>
      </c>
      <c r="J38" s="35" t="s">
        <v>261</v>
      </c>
      <c r="K38" s="35">
        <v>3</v>
      </c>
      <c r="L38" s="37">
        <v>0.33823619427741958</v>
      </c>
      <c r="M38" s="37">
        <v>0</v>
      </c>
      <c r="N38" s="37">
        <v>91.5</v>
      </c>
      <c r="O38" s="31">
        <v>2148906.9010196556</v>
      </c>
      <c r="P38" s="103">
        <v>23485.321322619191</v>
      </c>
      <c r="Q38" s="74">
        <v>2204724.1429503802</v>
      </c>
      <c r="R38" s="40">
        <v>24095.345824594318</v>
      </c>
      <c r="S38" s="30">
        <v>1481682.8280973148</v>
      </c>
      <c r="T38" s="22">
        <v>16193.254951883222</v>
      </c>
      <c r="U38" s="22">
        <v>1261321.388936789</v>
      </c>
      <c r="V38" s="22">
        <v>13784.933212423926</v>
      </c>
      <c r="W38" s="22">
        <v>75292.05</v>
      </c>
      <c r="X38" s="22">
        <v>822.86393442622943</v>
      </c>
      <c r="Y38" s="22">
        <v>145069.38916052566</v>
      </c>
      <c r="Z38" s="22">
        <v>1585.4578050330674</v>
      </c>
      <c r="AA38" s="27">
        <v>227700.97011595342</v>
      </c>
      <c r="AB38" s="37">
        <v>2488.5351925240807</v>
      </c>
      <c r="AC38" s="30">
        <v>495340.344737112</v>
      </c>
      <c r="AD38" s="22">
        <v>5413.5556801870162</v>
      </c>
      <c r="AE38" s="22">
        <v>204242.91120583698</v>
      </c>
      <c r="AF38" s="22">
        <v>2232.1629639982184</v>
      </c>
      <c r="AG38" s="22">
        <v>279768.11073309457</v>
      </c>
      <c r="AH38" s="22">
        <v>3057.5749806895578</v>
      </c>
      <c r="AI38" s="22">
        <v>11329.32279818045</v>
      </c>
      <c r="AJ38" s="22">
        <v>123.81773549923989</v>
      </c>
      <c r="AK38" s="37">
        <v>-55817.241930724304</v>
      </c>
      <c r="AL38" s="103">
        <v>-610.02450197512906</v>
      </c>
      <c r="AM38" s="30">
        <v>2123967.8940603719</v>
      </c>
      <c r="AN38" s="22">
        <v>23212.763869512262</v>
      </c>
      <c r="AO38" s="22">
        <v>1925669.8222051549</v>
      </c>
      <c r="AP38" s="22">
        <v>21045.571827378746</v>
      </c>
      <c r="AQ38" s="22">
        <v>256243.68195024173</v>
      </c>
      <c r="AR38" s="22">
        <v>2800.4773983632972</v>
      </c>
      <c r="AS38" s="22">
        <v>198298.07185521707</v>
      </c>
      <c r="AT38" s="22">
        <v>2167.1920421335194</v>
      </c>
      <c r="AU38" s="22">
        <v>33006.603135740959</v>
      </c>
      <c r="AV38" s="22">
        <v>360.72790312285201</v>
      </c>
      <c r="AW38" s="22">
        <v>-24939.006959283724</v>
      </c>
      <c r="AX38" s="56">
        <v>-272.55745310692595</v>
      </c>
      <c r="AY38" s="30">
        <v>8.7000000000000005E-23</v>
      </c>
      <c r="AZ38" s="22" t="s">
        <v>62</v>
      </c>
      <c r="BA38" s="23">
        <v>3</v>
      </c>
      <c r="BB38" s="24" t="s">
        <v>275</v>
      </c>
      <c r="BC38" s="1">
        <v>0</v>
      </c>
      <c r="BD38" s="125">
        <v>43754.547303240739</v>
      </c>
    </row>
    <row r="39" spans="1:56" x14ac:dyDescent="0.2">
      <c r="A39" s="20">
        <v>215</v>
      </c>
      <c r="B39" s="25">
        <v>16</v>
      </c>
      <c r="C39" s="91" t="s">
        <v>83</v>
      </c>
      <c r="D39" s="33" t="s">
        <v>84</v>
      </c>
      <c r="E39" s="33" t="s">
        <v>55</v>
      </c>
      <c r="F39" s="33" t="s">
        <v>56</v>
      </c>
      <c r="G39" s="33">
        <v>0</v>
      </c>
      <c r="H39" s="33" t="s">
        <v>283</v>
      </c>
      <c r="I39" s="71" t="s">
        <v>262</v>
      </c>
      <c r="J39" s="35" t="s">
        <v>263</v>
      </c>
      <c r="K39" s="35">
        <v>1</v>
      </c>
      <c r="L39" s="37">
        <v>0.13372062925451178</v>
      </c>
      <c r="M39" s="37">
        <v>0</v>
      </c>
      <c r="N39" s="37">
        <v>235</v>
      </c>
      <c r="O39" s="31">
        <v>2675412.6469090669</v>
      </c>
      <c r="P39" s="103">
        <v>11384.734667698156</v>
      </c>
      <c r="Q39" s="74">
        <v>2751228.8271342977</v>
      </c>
      <c r="R39" s="40">
        <v>11707.356711209777</v>
      </c>
      <c r="S39" s="30">
        <v>2015830.6818944705</v>
      </c>
      <c r="T39" s="22">
        <v>8578.0029016785993</v>
      </c>
      <c r="U39" s="22">
        <v>1938552.9591753909</v>
      </c>
      <c r="V39" s="22">
        <v>8249.1615284059189</v>
      </c>
      <c r="W39" s="22">
        <v>23448.23</v>
      </c>
      <c r="X39" s="22">
        <v>99.779702127659576</v>
      </c>
      <c r="Y39" s="22">
        <v>53829.492719079732</v>
      </c>
      <c r="Z39" s="22">
        <v>229.06167114502011</v>
      </c>
      <c r="AA39" s="27">
        <v>295056.22944166709</v>
      </c>
      <c r="AB39" s="37">
        <v>1255.5584231560299</v>
      </c>
      <c r="AC39" s="30">
        <v>440341.9157981599</v>
      </c>
      <c r="AD39" s="22">
        <v>1873.7953863751486</v>
      </c>
      <c r="AE39" s="22">
        <v>121838.54041729127</v>
      </c>
      <c r="AF39" s="22">
        <v>518.461874116133</v>
      </c>
      <c r="AG39" s="22">
        <v>305311.63204955461</v>
      </c>
      <c r="AH39" s="22">
        <v>1299.1984342534238</v>
      </c>
      <c r="AI39" s="22">
        <v>13191.743331314055</v>
      </c>
      <c r="AJ39" s="22">
        <v>56.13507800559173</v>
      </c>
      <c r="AK39" s="37">
        <v>-75816.180225230739</v>
      </c>
      <c r="AL39" s="103">
        <v>-322.62204351162012</v>
      </c>
      <c r="AM39" s="30">
        <v>2674614.0485902708</v>
      </c>
      <c r="AN39" s="22">
        <v>11381.336376979876</v>
      </c>
      <c r="AO39" s="22">
        <v>2605819.0638989606</v>
      </c>
      <c r="AP39" s="22">
        <v>11088.591761272173</v>
      </c>
      <c r="AQ39" s="22">
        <v>70004.888944805003</v>
      </c>
      <c r="AR39" s="22">
        <v>297.89314444597869</v>
      </c>
      <c r="AS39" s="22">
        <v>68794.984691310179</v>
      </c>
      <c r="AT39" s="22">
        <v>292.74461570770285</v>
      </c>
      <c r="AU39" s="22">
        <v>411.30593469878261</v>
      </c>
      <c r="AV39" s="22">
        <v>1.7502380199948198</v>
      </c>
      <c r="AW39" s="22">
        <v>-798.59831879604008</v>
      </c>
      <c r="AX39" s="56">
        <v>-3.398290718281022</v>
      </c>
      <c r="AY39" s="30">
        <v>5.5017999999999999E-22</v>
      </c>
      <c r="AZ39" s="22" t="s">
        <v>62</v>
      </c>
      <c r="BA39" s="23">
        <v>2</v>
      </c>
      <c r="BB39" s="24" t="s">
        <v>275</v>
      </c>
      <c r="BC39" s="1">
        <v>0</v>
      </c>
      <c r="BD39" s="125">
        <v>43754.547303240739</v>
      </c>
    </row>
    <row r="40" spans="1:56" x14ac:dyDescent="0.2">
      <c r="A40" s="20">
        <v>215</v>
      </c>
      <c r="B40" s="25">
        <v>16</v>
      </c>
      <c r="C40" s="91" t="s">
        <v>83</v>
      </c>
      <c r="D40" s="33" t="s">
        <v>84</v>
      </c>
      <c r="E40" s="33" t="s">
        <v>55</v>
      </c>
      <c r="F40" s="33" t="s">
        <v>56</v>
      </c>
      <c r="G40" s="33">
        <v>0</v>
      </c>
      <c r="H40" s="33" t="s">
        <v>283</v>
      </c>
      <c r="I40" s="71" t="s">
        <v>264</v>
      </c>
      <c r="J40" s="35" t="s">
        <v>265</v>
      </c>
      <c r="K40" s="35">
        <v>2</v>
      </c>
      <c r="L40" s="37">
        <v>0.53563080191563062</v>
      </c>
      <c r="M40" s="37">
        <v>0</v>
      </c>
      <c r="N40" s="37">
        <v>679.5</v>
      </c>
      <c r="O40" s="31">
        <v>10716621.881816128</v>
      </c>
      <c r="P40" s="103">
        <v>15771.334631075981</v>
      </c>
      <c r="Q40" s="74">
        <v>11020310.861135302</v>
      </c>
      <c r="R40" s="40">
        <v>16218.264696299195</v>
      </c>
      <c r="S40" s="30">
        <v>8020771.0023203669</v>
      </c>
      <c r="T40" s="22">
        <v>11803.930834908562</v>
      </c>
      <c r="U40" s="22">
        <v>7334560.5791623574</v>
      </c>
      <c r="V40" s="22">
        <v>10794.055304138861</v>
      </c>
      <c r="W40" s="22">
        <v>272445.92</v>
      </c>
      <c r="X40" s="22">
        <v>400.95058130978657</v>
      </c>
      <c r="Y40" s="22">
        <v>413764.50315801048</v>
      </c>
      <c r="Z40" s="22">
        <v>608.92494945991234</v>
      </c>
      <c r="AA40" s="27">
        <v>1235708.094105561</v>
      </c>
      <c r="AB40" s="37">
        <v>1818.5549582127458</v>
      </c>
      <c r="AC40" s="30">
        <v>1763831.7647093735</v>
      </c>
      <c r="AD40" s="22">
        <v>2595.7789031778861</v>
      </c>
      <c r="AE40" s="22">
        <v>488035.95579656423</v>
      </c>
      <c r="AF40" s="22">
        <v>718.22804385072004</v>
      </c>
      <c r="AG40" s="22">
        <v>1222955.0161450135</v>
      </c>
      <c r="AH40" s="22">
        <v>1799.7866315599904</v>
      </c>
      <c r="AI40" s="22">
        <v>52840.792767795865</v>
      </c>
      <c r="AJ40" s="22">
        <v>77.764227767175655</v>
      </c>
      <c r="AK40" s="37">
        <v>-303688.97931917355</v>
      </c>
      <c r="AL40" s="103">
        <v>-446.93006522321349</v>
      </c>
      <c r="AM40" s="30">
        <v>10713423.019678775</v>
      </c>
      <c r="AN40" s="22">
        <v>15766.626960528001</v>
      </c>
      <c r="AO40" s="22">
        <v>10437858.112278845</v>
      </c>
      <c r="AP40" s="22">
        <v>15361.08625795268</v>
      </c>
      <c r="AQ40" s="22">
        <v>280411.29489566322</v>
      </c>
      <c r="AR40" s="22">
        <v>412.67298733725272</v>
      </c>
      <c r="AS40" s="22">
        <v>275564.90739993058</v>
      </c>
      <c r="AT40" s="22">
        <v>405.54070257532095</v>
      </c>
      <c r="AU40" s="22">
        <v>1647.5253583802112</v>
      </c>
      <c r="AV40" s="22">
        <v>2.4246142139517457</v>
      </c>
      <c r="AW40" s="22">
        <v>-3198.8621373524134</v>
      </c>
      <c r="AX40" s="56">
        <v>-4.7076705479800047</v>
      </c>
      <c r="AY40" s="30">
        <v>-1.2049999999999999E-21</v>
      </c>
      <c r="AZ40" s="22" t="s">
        <v>62</v>
      </c>
      <c r="BA40" s="23">
        <v>2</v>
      </c>
      <c r="BB40" s="24" t="s">
        <v>275</v>
      </c>
      <c r="BC40" s="1">
        <v>0</v>
      </c>
      <c r="BD40" s="125">
        <v>43754.547303240739</v>
      </c>
    </row>
    <row r="41" spans="1:56" x14ac:dyDescent="0.2">
      <c r="A41" s="20">
        <v>215</v>
      </c>
      <c r="B41" s="25">
        <v>16</v>
      </c>
      <c r="C41" s="91" t="s">
        <v>83</v>
      </c>
      <c r="D41" s="33" t="s">
        <v>84</v>
      </c>
      <c r="E41" s="33" t="s">
        <v>55</v>
      </c>
      <c r="F41" s="33" t="s">
        <v>56</v>
      </c>
      <c r="G41" s="33">
        <v>0</v>
      </c>
      <c r="H41" s="33" t="s">
        <v>283</v>
      </c>
      <c r="I41" s="71" t="s">
        <v>260</v>
      </c>
      <c r="J41" s="35" t="s">
        <v>261</v>
      </c>
      <c r="K41" s="35">
        <v>3</v>
      </c>
      <c r="L41" s="37">
        <v>0.33064856882985771</v>
      </c>
      <c r="M41" s="37">
        <v>0</v>
      </c>
      <c r="N41" s="37">
        <v>305.5</v>
      </c>
      <c r="O41" s="31">
        <v>6615444.2112748045</v>
      </c>
      <c r="P41" s="103">
        <v>21654.481869966628</v>
      </c>
      <c r="Q41" s="74">
        <v>6802913.5017304001</v>
      </c>
      <c r="R41" s="40">
        <v>22268.129301899837</v>
      </c>
      <c r="S41" s="30">
        <v>4935251.3457851615</v>
      </c>
      <c r="T41" s="22">
        <v>16154.668889640465</v>
      </c>
      <c r="U41" s="22">
        <v>4480895.0116622522</v>
      </c>
      <c r="V41" s="22">
        <v>14667.414113460727</v>
      </c>
      <c r="W41" s="22">
        <v>164009.46</v>
      </c>
      <c r="X41" s="22">
        <v>536.85584288052371</v>
      </c>
      <c r="Y41" s="22">
        <v>290346.87412290985</v>
      </c>
      <c r="Z41" s="22">
        <v>950.3989332992137</v>
      </c>
      <c r="AA41" s="27">
        <v>778836.70645277202</v>
      </c>
      <c r="AB41" s="37">
        <v>2549.3836545098916</v>
      </c>
      <c r="AC41" s="30">
        <v>1088825.4494924666</v>
      </c>
      <c r="AD41" s="22">
        <v>3564.0767577494812</v>
      </c>
      <c r="AE41" s="22">
        <v>301267.94378614455</v>
      </c>
      <c r="AF41" s="22">
        <v>986.14711550292793</v>
      </c>
      <c r="AG41" s="22">
        <v>754938.52180543204</v>
      </c>
      <c r="AH41" s="22">
        <v>2471.1571908524779</v>
      </c>
      <c r="AI41" s="22">
        <v>32618.983900890085</v>
      </c>
      <c r="AJ41" s="22">
        <v>106.77245139407557</v>
      </c>
      <c r="AK41" s="37">
        <v>-187469.29045559574</v>
      </c>
      <c r="AL41" s="103">
        <v>-613.64743193321021</v>
      </c>
      <c r="AM41" s="30">
        <v>6613469.5317309527</v>
      </c>
      <c r="AN41" s="22">
        <v>21648.018107138963</v>
      </c>
      <c r="AO41" s="22">
        <v>6443361.4238221943</v>
      </c>
      <c r="AP41" s="22">
        <v>21091.199423313235</v>
      </c>
      <c r="AQ41" s="22">
        <v>173099.81615953179</v>
      </c>
      <c r="AR41" s="22">
        <v>566.61150952383559</v>
      </c>
      <c r="AS41" s="22">
        <v>170108.10790875927</v>
      </c>
      <c r="AT41" s="22">
        <v>556.81868382572588</v>
      </c>
      <c r="AU41" s="22">
        <v>1017.0287069210061</v>
      </c>
      <c r="AV41" s="22">
        <v>3.3290628704451923</v>
      </c>
      <c r="AW41" s="22">
        <v>-1974.6795438515462</v>
      </c>
      <c r="AX41" s="56">
        <v>-6.4637628276646373</v>
      </c>
      <c r="AY41" s="30">
        <v>-5.4519999999999999E-22</v>
      </c>
      <c r="AZ41" s="22" t="s">
        <v>62</v>
      </c>
      <c r="BA41" s="23">
        <v>2</v>
      </c>
      <c r="BB41" s="24" t="s">
        <v>275</v>
      </c>
      <c r="BC41" s="1">
        <v>0</v>
      </c>
      <c r="BD41" s="125">
        <v>43754.547303240739</v>
      </c>
    </row>
    <row r="42" spans="1:56" x14ac:dyDescent="0.2">
      <c r="A42" s="20">
        <v>45</v>
      </c>
      <c r="B42" s="25">
        <v>17</v>
      </c>
      <c r="C42" s="91" t="s">
        <v>85</v>
      </c>
      <c r="D42" s="33" t="s">
        <v>86</v>
      </c>
      <c r="E42" s="33" t="s">
        <v>55</v>
      </c>
      <c r="F42" s="33" t="s">
        <v>65</v>
      </c>
      <c r="G42" s="33">
        <v>0</v>
      </c>
      <c r="H42" s="33" t="s">
        <v>283</v>
      </c>
      <c r="I42" s="71" t="s">
        <v>262</v>
      </c>
      <c r="J42" s="35" t="s">
        <v>263</v>
      </c>
      <c r="K42" s="35">
        <v>1</v>
      </c>
      <c r="L42" s="37">
        <v>0.16845971167680404</v>
      </c>
      <c r="M42" s="37">
        <v>0</v>
      </c>
      <c r="N42" s="37">
        <v>39.5</v>
      </c>
      <c r="O42" s="31">
        <v>384530.55320251599</v>
      </c>
      <c r="P42" s="103">
        <v>9734.950713987746</v>
      </c>
      <c r="Q42" s="74">
        <v>425334.22947175842</v>
      </c>
      <c r="R42" s="40">
        <v>10767.955176500212</v>
      </c>
      <c r="S42" s="30">
        <v>287682.3203675957</v>
      </c>
      <c r="T42" s="22">
        <v>7283.0967181669794</v>
      </c>
      <c r="U42" s="22">
        <v>279003.2</v>
      </c>
      <c r="V42" s="22">
        <v>7063.3721518987331</v>
      </c>
      <c r="W42" s="22">
        <v>6839.65</v>
      </c>
      <c r="X42" s="22">
        <v>173.15569620253163</v>
      </c>
      <c r="Y42" s="22">
        <v>1839.4703675956891</v>
      </c>
      <c r="Z42" s="22">
        <v>46.568870065713654</v>
      </c>
      <c r="AA42" s="27">
        <v>43356.122228864537</v>
      </c>
      <c r="AB42" s="37">
        <v>1097.6233475661907</v>
      </c>
      <c r="AC42" s="30">
        <v>94295.786875298174</v>
      </c>
      <c r="AD42" s="22">
        <v>2387.235110767042</v>
      </c>
      <c r="AE42" s="22">
        <v>33792.007404096832</v>
      </c>
      <c r="AF42" s="22">
        <v>855.49385833156521</v>
      </c>
      <c r="AG42" s="22">
        <v>54961.45495703449</v>
      </c>
      <c r="AH42" s="22">
        <v>1391.4292394185945</v>
      </c>
      <c r="AI42" s="22">
        <v>5542.3245141668522</v>
      </c>
      <c r="AJ42" s="22">
        <v>140.31201301688233</v>
      </c>
      <c r="AK42" s="37">
        <v>-40803.676269242453</v>
      </c>
      <c r="AL42" s="103">
        <v>-1033.0044625124672</v>
      </c>
      <c r="AM42" s="30">
        <v>494477.98579681379</v>
      </c>
      <c r="AN42" s="22">
        <v>12518.4300201725</v>
      </c>
      <c r="AO42" s="22">
        <v>666285.83424319432</v>
      </c>
      <c r="AP42" s="22">
        <v>16867.99580362517</v>
      </c>
      <c r="AQ42" s="22">
        <v>-171807.84844638052</v>
      </c>
      <c r="AR42" s="22">
        <v>-4349.565783452671</v>
      </c>
      <c r="AS42" s="22">
        <v>-171807.84844638052</v>
      </c>
      <c r="AT42" s="22">
        <v>-4349.565783452671</v>
      </c>
      <c r="AU42" s="22">
        <v>109947.43259429777</v>
      </c>
      <c r="AV42" s="22">
        <v>2783.4793061847531</v>
      </c>
      <c r="AW42" s="22">
        <v>109947.43259429777</v>
      </c>
      <c r="AX42" s="56">
        <v>2783.4793061847531</v>
      </c>
      <c r="AY42" s="30">
        <v>-1.0000000000000001E-23</v>
      </c>
      <c r="AZ42" s="22" t="s">
        <v>55</v>
      </c>
      <c r="BA42" s="23">
        <v>2</v>
      </c>
      <c r="BB42" s="24" t="s">
        <v>275</v>
      </c>
      <c r="BC42" s="1">
        <v>1</v>
      </c>
      <c r="BD42" s="125">
        <v>43754.547303240739</v>
      </c>
    </row>
    <row r="43" spans="1:56" x14ac:dyDescent="0.2">
      <c r="A43" s="20">
        <v>45</v>
      </c>
      <c r="B43" s="25">
        <v>17</v>
      </c>
      <c r="C43" s="91" t="s">
        <v>85</v>
      </c>
      <c r="D43" s="33" t="s">
        <v>86</v>
      </c>
      <c r="E43" s="33" t="s">
        <v>55</v>
      </c>
      <c r="F43" s="33" t="s">
        <v>65</v>
      </c>
      <c r="G43" s="33">
        <v>0</v>
      </c>
      <c r="H43" s="33" t="s">
        <v>283</v>
      </c>
      <c r="I43" s="71" t="s">
        <v>264</v>
      </c>
      <c r="J43" s="35" t="s">
        <v>265</v>
      </c>
      <c r="K43" s="35">
        <v>2</v>
      </c>
      <c r="L43" s="37">
        <v>0.83154028832319593</v>
      </c>
      <c r="M43" s="37">
        <v>0</v>
      </c>
      <c r="N43" s="37">
        <v>114</v>
      </c>
      <c r="O43" s="31">
        <v>1898095.6567974843</v>
      </c>
      <c r="P43" s="103">
        <v>16649.961901732317</v>
      </c>
      <c r="Q43" s="74">
        <v>2099508.2105282415</v>
      </c>
      <c r="R43" s="40">
        <v>18416.738688844227</v>
      </c>
      <c r="S43" s="30">
        <v>1412054.6696324043</v>
      </c>
      <c r="T43" s="22">
        <v>12386.444470459686</v>
      </c>
      <c r="U43" s="22">
        <v>1206760.3500000001</v>
      </c>
      <c r="V43" s="22">
        <v>10585.617105263158</v>
      </c>
      <c r="W43" s="22">
        <v>51366.95</v>
      </c>
      <c r="X43" s="22">
        <v>450.58728070175431</v>
      </c>
      <c r="Y43" s="22">
        <v>153927.36963240433</v>
      </c>
      <c r="Z43" s="22">
        <v>1350.2400844947745</v>
      </c>
      <c r="AA43" s="27">
        <v>221996.57777113549</v>
      </c>
      <c r="AB43" s="37">
        <v>1947.3384015011882</v>
      </c>
      <c r="AC43" s="30">
        <v>465456.96312470181</v>
      </c>
      <c r="AD43" s="22">
        <v>4082.9558168833496</v>
      </c>
      <c r="AE43" s="22">
        <v>166801.9925959032</v>
      </c>
      <c r="AF43" s="22">
        <v>1463.1753736482733</v>
      </c>
      <c r="AG43" s="22">
        <v>271297.29504296556</v>
      </c>
      <c r="AH43" s="22">
        <v>2379.8008337102237</v>
      </c>
      <c r="AI43" s="22">
        <v>27357.675485833148</v>
      </c>
      <c r="AJ43" s="22">
        <v>239.97960952485218</v>
      </c>
      <c r="AK43" s="37">
        <v>-201412.55373075759</v>
      </c>
      <c r="AL43" s="103">
        <v>-1766.7767871119081</v>
      </c>
      <c r="AM43" s="30">
        <v>2440811.2942031864</v>
      </c>
      <c r="AN43" s="22">
        <v>21410.625387747248</v>
      </c>
      <c r="AO43" s="22">
        <v>3288878.4457568061</v>
      </c>
      <c r="AP43" s="22">
        <v>28849.81092769128</v>
      </c>
      <c r="AQ43" s="22">
        <v>-848067.15155361954</v>
      </c>
      <c r="AR43" s="22">
        <v>-7439.1855399440301</v>
      </c>
      <c r="AS43" s="22">
        <v>-848067.15155361954</v>
      </c>
      <c r="AT43" s="22">
        <v>-7439.1855399440301</v>
      </c>
      <c r="AU43" s="22">
        <v>542715.63740570226</v>
      </c>
      <c r="AV43" s="22">
        <v>4760.6634860149316</v>
      </c>
      <c r="AW43" s="22">
        <v>542715.63740570226</v>
      </c>
      <c r="AX43" s="56">
        <v>4760.6634860149316</v>
      </c>
      <c r="AY43" s="30">
        <v>1.0000000000000001E-23</v>
      </c>
      <c r="AZ43" s="22" t="s">
        <v>55</v>
      </c>
      <c r="BA43" s="23">
        <v>3</v>
      </c>
      <c r="BB43" s="24" t="s">
        <v>275</v>
      </c>
      <c r="BC43" s="1">
        <v>1</v>
      </c>
      <c r="BD43" s="125">
        <v>43754.547303240739</v>
      </c>
    </row>
    <row r="44" spans="1:56" x14ac:dyDescent="0.2">
      <c r="A44" s="20">
        <v>46</v>
      </c>
      <c r="B44" s="25">
        <v>18</v>
      </c>
      <c r="C44" s="91" t="s">
        <v>87</v>
      </c>
      <c r="D44" s="33" t="s">
        <v>88</v>
      </c>
      <c r="E44" s="33" t="s">
        <v>55</v>
      </c>
      <c r="F44" s="33" t="s">
        <v>65</v>
      </c>
      <c r="G44" s="33">
        <v>0</v>
      </c>
      <c r="H44" s="33" t="s">
        <v>283</v>
      </c>
      <c r="I44" s="71" t="s">
        <v>262</v>
      </c>
      <c r="J44" s="35" t="s">
        <v>263</v>
      </c>
      <c r="K44" s="35">
        <v>1</v>
      </c>
      <c r="L44" s="37">
        <v>0.17289386304933146</v>
      </c>
      <c r="M44" s="37">
        <v>0</v>
      </c>
      <c r="N44" s="37">
        <v>18</v>
      </c>
      <c r="O44" s="31">
        <v>239207.84883757119</v>
      </c>
      <c r="P44" s="103">
        <v>13289.324935420618</v>
      </c>
      <c r="Q44" s="74">
        <v>246672.84393898639</v>
      </c>
      <c r="R44" s="40">
        <v>13704.046885499243</v>
      </c>
      <c r="S44" s="30">
        <v>134415.79094097277</v>
      </c>
      <c r="T44" s="22">
        <v>7467.5439411651523</v>
      </c>
      <c r="U44" s="22">
        <v>122129.07310910862</v>
      </c>
      <c r="V44" s="22">
        <v>6784.9485060615889</v>
      </c>
      <c r="W44" s="22">
        <v>3631.04</v>
      </c>
      <c r="X44" s="22">
        <v>201.72444444444446</v>
      </c>
      <c r="Y44" s="22">
        <v>8655.6778318641573</v>
      </c>
      <c r="Z44" s="22">
        <v>480.8709906591198</v>
      </c>
      <c r="AA44" s="27">
        <v>31270.085463304931</v>
      </c>
      <c r="AB44" s="37">
        <v>1737.2269701836071</v>
      </c>
      <c r="AC44" s="30">
        <v>80986.967534708674</v>
      </c>
      <c r="AD44" s="22">
        <v>4499.2759741504815</v>
      </c>
      <c r="AE44" s="22">
        <v>59216.148094396027</v>
      </c>
      <c r="AF44" s="22">
        <v>3289.7860052442234</v>
      </c>
      <c r="AG44" s="22">
        <v>21450.965793671381</v>
      </c>
      <c r="AH44" s="22">
        <v>1191.7203218706322</v>
      </c>
      <c r="AI44" s="22">
        <v>319.8536466412632</v>
      </c>
      <c r="AJ44" s="22">
        <v>17.769647035625731</v>
      </c>
      <c r="AK44" s="37">
        <v>-7464.9951014152211</v>
      </c>
      <c r="AL44" s="103">
        <v>-414.72195007862342</v>
      </c>
      <c r="AM44" s="30">
        <v>187005.30973375705</v>
      </c>
      <c r="AN44" s="22">
        <v>10389.183874097613</v>
      </c>
      <c r="AO44" s="22">
        <v>142676.87929267591</v>
      </c>
      <c r="AP44" s="22">
        <v>7926.4932940375502</v>
      </c>
      <c r="AQ44" s="22">
        <v>100639.78874238535</v>
      </c>
      <c r="AR44" s="22">
        <v>5591.0993745769638</v>
      </c>
      <c r="AS44" s="22">
        <v>44328.430441081146</v>
      </c>
      <c r="AT44" s="22">
        <v>2462.6905800600634</v>
      </c>
      <c r="AU44" s="22">
        <v>4108.8191974901001</v>
      </c>
      <c r="AV44" s="22">
        <v>228.26773319389449</v>
      </c>
      <c r="AW44" s="22">
        <v>-52202.539103814102</v>
      </c>
      <c r="AX44" s="56">
        <v>-2900.1410613230064</v>
      </c>
      <c r="AY44" s="30">
        <v>-1.5999999999999999E-24</v>
      </c>
      <c r="AZ44" s="22" t="s">
        <v>62</v>
      </c>
      <c r="BA44" s="23">
        <v>3</v>
      </c>
      <c r="BB44" s="24" t="s">
        <v>275</v>
      </c>
      <c r="BC44" s="1">
        <v>0</v>
      </c>
      <c r="BD44" s="125">
        <v>43754.547303240739</v>
      </c>
    </row>
    <row r="45" spans="1:56" x14ac:dyDescent="0.2">
      <c r="A45" s="20">
        <v>46</v>
      </c>
      <c r="B45" s="25">
        <v>18</v>
      </c>
      <c r="C45" s="91" t="s">
        <v>87</v>
      </c>
      <c r="D45" s="33" t="s">
        <v>88</v>
      </c>
      <c r="E45" s="33" t="s">
        <v>55</v>
      </c>
      <c r="F45" s="33" t="s">
        <v>65</v>
      </c>
      <c r="G45" s="33">
        <v>0</v>
      </c>
      <c r="H45" s="33" t="s">
        <v>283</v>
      </c>
      <c r="I45" s="71" t="s">
        <v>264</v>
      </c>
      <c r="J45" s="35" t="s">
        <v>265</v>
      </c>
      <c r="K45" s="35">
        <v>2</v>
      </c>
      <c r="L45" s="37">
        <v>0.82710613695066859</v>
      </c>
      <c r="M45" s="37">
        <v>0</v>
      </c>
      <c r="N45" s="37">
        <v>52</v>
      </c>
      <c r="O45" s="31">
        <v>1144345.3011624289</v>
      </c>
      <c r="P45" s="103">
        <v>22006.640406969789</v>
      </c>
      <c r="Q45" s="74">
        <v>1180057.0560610136</v>
      </c>
      <c r="R45" s="40">
        <v>22693.404924250262</v>
      </c>
      <c r="S45" s="30">
        <v>637010.66905902722</v>
      </c>
      <c r="T45" s="22">
        <v>12250.205174212062</v>
      </c>
      <c r="U45" s="22">
        <v>567532.42689089139</v>
      </c>
      <c r="V45" s="22">
        <v>10914.085132517142</v>
      </c>
      <c r="W45" s="22">
        <v>24860.19</v>
      </c>
      <c r="X45" s="22">
        <v>478.08057692307693</v>
      </c>
      <c r="Y45" s="22">
        <v>44618.052168135844</v>
      </c>
      <c r="Z45" s="22">
        <v>858.03946477184309</v>
      </c>
      <c r="AA45" s="27">
        <v>155613.21453669507</v>
      </c>
      <c r="AB45" s="37">
        <v>2992.5618180133665</v>
      </c>
      <c r="AC45" s="30">
        <v>387433.17246529134</v>
      </c>
      <c r="AD45" s="22">
        <v>7450.6379320248325</v>
      </c>
      <c r="AE45" s="22">
        <v>283283.85190560401</v>
      </c>
      <c r="AF45" s="22">
        <v>5447.7663828000768</v>
      </c>
      <c r="AG45" s="22">
        <v>102619.17420632864</v>
      </c>
      <c r="AH45" s="22">
        <v>1973.4456578140118</v>
      </c>
      <c r="AI45" s="22">
        <v>1530.1463533587366</v>
      </c>
      <c r="AJ45" s="22">
        <v>29.425891410744939</v>
      </c>
      <c r="AK45" s="37">
        <v>-35711.754898584775</v>
      </c>
      <c r="AL45" s="103">
        <v>-686.76451728047653</v>
      </c>
      <c r="AM45" s="30">
        <v>894613.82026624295</v>
      </c>
      <c r="AN45" s="22">
        <v>17204.11192819698</v>
      </c>
      <c r="AO45" s="22">
        <v>682551.25070732413</v>
      </c>
      <c r="AP45" s="22">
        <v>13125.985590525464</v>
      </c>
      <c r="AQ45" s="22">
        <v>481450.21125761466</v>
      </c>
      <c r="AR45" s="22">
        <v>9258.6579088002818</v>
      </c>
      <c r="AS45" s="22">
        <v>212062.56955891888</v>
      </c>
      <c r="AT45" s="22">
        <v>4078.126337671516</v>
      </c>
      <c r="AU45" s="22">
        <v>19656.160802509898</v>
      </c>
      <c r="AV45" s="22">
        <v>378.00309235595955</v>
      </c>
      <c r="AW45" s="22">
        <v>-249731.48089618588</v>
      </c>
      <c r="AX45" s="56">
        <v>-4802.528478772806</v>
      </c>
      <c r="AY45" s="30">
        <v>2.1999999999999999E-23</v>
      </c>
      <c r="AZ45" s="22" t="s">
        <v>62</v>
      </c>
      <c r="BA45" s="23">
        <v>5</v>
      </c>
      <c r="BB45" s="24" t="s">
        <v>275</v>
      </c>
      <c r="BC45" s="1">
        <v>0</v>
      </c>
      <c r="BD45" s="125">
        <v>43754.547303240739</v>
      </c>
    </row>
    <row r="46" spans="1:56" x14ac:dyDescent="0.2">
      <c r="A46" s="20">
        <v>212</v>
      </c>
      <c r="B46" s="25">
        <v>20</v>
      </c>
      <c r="C46" s="91" t="s">
        <v>89</v>
      </c>
      <c r="D46" s="33" t="s">
        <v>90</v>
      </c>
      <c r="E46" s="33" t="s">
        <v>55</v>
      </c>
      <c r="F46" s="33" t="s">
        <v>56</v>
      </c>
      <c r="G46" s="33">
        <v>0</v>
      </c>
      <c r="H46" s="33" t="s">
        <v>283</v>
      </c>
      <c r="I46" s="71" t="s">
        <v>262</v>
      </c>
      <c r="J46" s="35" t="s">
        <v>263</v>
      </c>
      <c r="K46" s="35">
        <v>1</v>
      </c>
      <c r="L46" s="37">
        <v>0.14092541523230107</v>
      </c>
      <c r="M46" s="37">
        <v>1</v>
      </c>
      <c r="N46" s="37">
        <v>84.5</v>
      </c>
      <c r="O46" s="31">
        <v>1090960.4984905266</v>
      </c>
      <c r="P46" s="103">
        <v>12910.775130065404</v>
      </c>
      <c r="Q46" s="74">
        <v>1117099.5615329533</v>
      </c>
      <c r="R46" s="40">
        <v>13220.113154236131</v>
      </c>
      <c r="S46" s="30">
        <v>824103.98000719282</v>
      </c>
      <c r="T46" s="22">
        <v>9752.7098225703285</v>
      </c>
      <c r="U46" s="22">
        <v>783646.88505649497</v>
      </c>
      <c r="V46" s="22">
        <v>9273.9276338046748</v>
      </c>
      <c r="W46" s="22">
        <v>16143.430975609759</v>
      </c>
      <c r="X46" s="22">
        <v>191.04652042141728</v>
      </c>
      <c r="Y46" s="22">
        <v>24313.663975088108</v>
      </c>
      <c r="Z46" s="22">
        <v>287.73566834423798</v>
      </c>
      <c r="AA46" s="27">
        <v>107529.15695002701</v>
      </c>
      <c r="AB46" s="37">
        <v>1272.5344017754676</v>
      </c>
      <c r="AC46" s="30">
        <v>185466.4245757334</v>
      </c>
      <c r="AD46" s="22">
        <v>2194.8689298903355</v>
      </c>
      <c r="AE46" s="22">
        <v>49785.369696025067</v>
      </c>
      <c r="AF46" s="22">
        <v>589.1759727340243</v>
      </c>
      <c r="AG46" s="22">
        <v>132120.9336236731</v>
      </c>
      <c r="AH46" s="22">
        <v>1563.5613446588529</v>
      </c>
      <c r="AI46" s="22">
        <v>3560.1212560352437</v>
      </c>
      <c r="AJ46" s="22">
        <v>42.131612497458505</v>
      </c>
      <c r="AK46" s="37">
        <v>-26139.06304242666</v>
      </c>
      <c r="AL46" s="103">
        <v>-309.33802417072962</v>
      </c>
      <c r="AM46" s="30">
        <v>1135712.7536221377</v>
      </c>
      <c r="AN46" s="22">
        <v>13440.387616830032</v>
      </c>
      <c r="AO46" s="22">
        <v>928531.39534378552</v>
      </c>
      <c r="AP46" s="22">
        <v>10988.537223003377</v>
      </c>
      <c r="AQ46" s="22">
        <v>206838.0639668463</v>
      </c>
      <c r="AR46" s="22">
        <v>2447.7877392526184</v>
      </c>
      <c r="AS46" s="22">
        <v>207181.35827835221</v>
      </c>
      <c r="AT46" s="22">
        <v>2451.8503938266526</v>
      </c>
      <c r="AU46" s="22">
        <v>44408.960820105509</v>
      </c>
      <c r="AV46" s="22">
        <v>525.54983219059773</v>
      </c>
      <c r="AW46" s="22">
        <v>44752.255131611142</v>
      </c>
      <c r="AX46" s="56">
        <v>529.6124867646289</v>
      </c>
      <c r="AY46" s="30">
        <v>-2.4637339999951501E-10</v>
      </c>
      <c r="AZ46" s="22" t="s">
        <v>62</v>
      </c>
      <c r="BA46" s="23">
        <v>3</v>
      </c>
      <c r="BB46" s="24" t="s">
        <v>275</v>
      </c>
      <c r="BC46" s="1">
        <v>0</v>
      </c>
      <c r="BD46" s="125">
        <v>43754.547303240739</v>
      </c>
    </row>
    <row r="47" spans="1:56" x14ac:dyDescent="0.2">
      <c r="A47" s="20">
        <v>212</v>
      </c>
      <c r="B47" s="25">
        <v>20</v>
      </c>
      <c r="C47" s="91" t="s">
        <v>89</v>
      </c>
      <c r="D47" s="33" t="s">
        <v>90</v>
      </c>
      <c r="E47" s="33" t="s">
        <v>55</v>
      </c>
      <c r="F47" s="33" t="s">
        <v>56</v>
      </c>
      <c r="G47" s="33">
        <v>0</v>
      </c>
      <c r="H47" s="33" t="s">
        <v>283</v>
      </c>
      <c r="I47" s="71" t="s">
        <v>264</v>
      </c>
      <c r="J47" s="35" t="s">
        <v>265</v>
      </c>
      <c r="K47" s="35">
        <v>2</v>
      </c>
      <c r="L47" s="37">
        <v>0.44656600971795229</v>
      </c>
      <c r="M47" s="37">
        <v>0</v>
      </c>
      <c r="N47" s="37">
        <v>211.5</v>
      </c>
      <c r="O47" s="31">
        <v>3457047.6572146094</v>
      </c>
      <c r="P47" s="103">
        <v>16345.378993922504</v>
      </c>
      <c r="Q47" s="74">
        <v>3539877.4084087503</v>
      </c>
      <c r="R47" s="40">
        <v>16737.009023209223</v>
      </c>
      <c r="S47" s="30">
        <v>2591591.8489214042</v>
      </c>
      <c r="T47" s="22">
        <v>12253.389356602385</v>
      </c>
      <c r="U47" s="22">
        <v>2356805.3656981951</v>
      </c>
      <c r="V47" s="22">
        <v>11143.287781078938</v>
      </c>
      <c r="W47" s="22">
        <v>72593.999024390243</v>
      </c>
      <c r="X47" s="22">
        <v>343.23403794037938</v>
      </c>
      <c r="Y47" s="22">
        <v>162192.48419881891</v>
      </c>
      <c r="Z47" s="22">
        <v>766.86753758306816</v>
      </c>
      <c r="AA47" s="27">
        <v>360577.50822550902</v>
      </c>
      <c r="AB47" s="37">
        <v>1704.8581949196641</v>
      </c>
      <c r="AC47" s="30">
        <v>587708.05126183678</v>
      </c>
      <c r="AD47" s="22">
        <v>2778.7614716871713</v>
      </c>
      <c r="AE47" s="22">
        <v>157760.42845670573</v>
      </c>
      <c r="AF47" s="22">
        <v>745.91219128466059</v>
      </c>
      <c r="AG47" s="22">
        <v>418666.27131293179</v>
      </c>
      <c r="AH47" s="22">
        <v>1979.5095570351384</v>
      </c>
      <c r="AI47" s="22">
        <v>11281.351492199286</v>
      </c>
      <c r="AJ47" s="22">
        <v>53.3397233673725</v>
      </c>
      <c r="AK47" s="37">
        <v>-82829.751194140772</v>
      </c>
      <c r="AL47" s="103">
        <v>-391.6300292867175</v>
      </c>
      <c r="AM47" s="30">
        <v>3598859.0967414016</v>
      </c>
      <c r="AN47" s="22">
        <v>17015.882254096461</v>
      </c>
      <c r="AO47" s="22">
        <v>2942340.5241205636</v>
      </c>
      <c r="AP47" s="22">
        <v>13911.775527756803</v>
      </c>
      <c r="AQ47" s="22">
        <v>655430.73782116501</v>
      </c>
      <c r="AR47" s="22">
        <v>3098.9632993908504</v>
      </c>
      <c r="AS47" s="22">
        <v>656518.57262083795</v>
      </c>
      <c r="AT47" s="22">
        <v>3104.106726339659</v>
      </c>
      <c r="AU47" s="22">
        <v>140723.60472711865</v>
      </c>
      <c r="AV47" s="22">
        <v>665.35983322514721</v>
      </c>
      <c r="AW47" s="22">
        <v>141811.43952679183</v>
      </c>
      <c r="AX47" s="56">
        <v>670.50326017395662</v>
      </c>
      <c r="AY47" s="30">
        <v>2.4637339999968003E-10</v>
      </c>
      <c r="AZ47" s="22" t="s">
        <v>62</v>
      </c>
      <c r="BA47" s="23">
        <v>2</v>
      </c>
      <c r="BB47" s="24" t="s">
        <v>275</v>
      </c>
      <c r="BC47" s="1">
        <v>0</v>
      </c>
      <c r="BD47" s="125">
        <v>43754.547303240739</v>
      </c>
    </row>
    <row r="48" spans="1:56" x14ac:dyDescent="0.2">
      <c r="A48" s="20">
        <v>212</v>
      </c>
      <c r="B48" s="25">
        <v>20</v>
      </c>
      <c r="C48" s="91" t="s">
        <v>89</v>
      </c>
      <c r="D48" s="33" t="s">
        <v>90</v>
      </c>
      <c r="E48" s="33" t="s">
        <v>55</v>
      </c>
      <c r="F48" s="33" t="s">
        <v>56</v>
      </c>
      <c r="G48" s="33">
        <v>0</v>
      </c>
      <c r="H48" s="33" t="s">
        <v>283</v>
      </c>
      <c r="I48" s="71" t="s">
        <v>260</v>
      </c>
      <c r="J48" s="35" t="s">
        <v>261</v>
      </c>
      <c r="K48" s="35">
        <v>3</v>
      </c>
      <c r="L48" s="37">
        <v>0.41250857504974664</v>
      </c>
      <c r="M48" s="37">
        <v>0</v>
      </c>
      <c r="N48" s="37">
        <v>141.5</v>
      </c>
      <c r="O48" s="31">
        <v>3193395.314294864</v>
      </c>
      <c r="P48" s="103">
        <v>22568.164765334728</v>
      </c>
      <c r="Q48" s="74">
        <v>3269908.0400582966</v>
      </c>
      <c r="R48" s="40">
        <v>23108.890742461459</v>
      </c>
      <c r="S48" s="30">
        <v>2398751.0310714026</v>
      </c>
      <c r="T48" s="22">
        <v>16952.304106511678</v>
      </c>
      <c r="U48" s="22">
        <v>2113091.3692453098</v>
      </c>
      <c r="V48" s="22">
        <v>14933.507909860846</v>
      </c>
      <c r="W48" s="22">
        <v>90797.11</v>
      </c>
      <c r="X48" s="22">
        <v>641.67568904593634</v>
      </c>
      <c r="Y48" s="22">
        <v>194862.551826093</v>
      </c>
      <c r="Z48" s="22">
        <v>1377.1205076048971</v>
      </c>
      <c r="AA48" s="27">
        <v>328270.61482446402</v>
      </c>
      <c r="AB48" s="37">
        <v>2319.9336736711234</v>
      </c>
      <c r="AC48" s="30">
        <v>542886.39416242996</v>
      </c>
      <c r="AD48" s="22">
        <v>3836.6529622786557</v>
      </c>
      <c r="AE48" s="22">
        <v>145728.80184726923</v>
      </c>
      <c r="AF48" s="22">
        <v>1029.8855254223972</v>
      </c>
      <c r="AG48" s="22">
        <v>386736.61506339518</v>
      </c>
      <c r="AH48" s="22">
        <v>2733.1209545116262</v>
      </c>
      <c r="AI48" s="22">
        <v>10420.977251765471</v>
      </c>
      <c r="AJ48" s="22">
        <v>73.646482344632304</v>
      </c>
      <c r="AK48" s="37">
        <v>-76512.72576343258</v>
      </c>
      <c r="AL48" s="103">
        <v>-540.725977126732</v>
      </c>
      <c r="AM48" s="30">
        <v>3324391.479636461</v>
      </c>
      <c r="AN48" s="22">
        <v>23493.932718278877</v>
      </c>
      <c r="AO48" s="22">
        <v>2717942.4105356508</v>
      </c>
      <c r="AP48" s="22">
        <v>19208.073572690111</v>
      </c>
      <c r="AQ48" s="22">
        <v>605444.1982119889</v>
      </c>
      <c r="AR48" s="22">
        <v>4278.7575845370229</v>
      </c>
      <c r="AS48" s="22">
        <v>606449.06910080998</v>
      </c>
      <c r="AT48" s="22">
        <v>4285.8591455887627</v>
      </c>
      <c r="AU48" s="22">
        <v>129991.29445277585</v>
      </c>
      <c r="AV48" s="22">
        <v>918.6663918924088</v>
      </c>
      <c r="AW48" s="22">
        <v>130996.16534159704</v>
      </c>
      <c r="AX48" s="56">
        <v>925.76795294414853</v>
      </c>
      <c r="AY48" s="30">
        <v>-7.000000000000001E-23</v>
      </c>
      <c r="AZ48" s="22" t="s">
        <v>62</v>
      </c>
      <c r="BA48" s="23">
        <v>3</v>
      </c>
      <c r="BB48" s="24" t="s">
        <v>275</v>
      </c>
      <c r="BC48" s="1">
        <v>0</v>
      </c>
      <c r="BD48" s="125">
        <v>43754.547303240739</v>
      </c>
    </row>
    <row r="49" spans="1:56" x14ac:dyDescent="0.2">
      <c r="A49" s="20">
        <v>49</v>
      </c>
      <c r="B49" s="25">
        <v>21</v>
      </c>
      <c r="C49" s="91" t="s">
        <v>91</v>
      </c>
      <c r="D49" s="33" t="s">
        <v>92</v>
      </c>
      <c r="E49" s="33" t="s">
        <v>55</v>
      </c>
      <c r="F49" s="33" t="s">
        <v>65</v>
      </c>
      <c r="G49" s="33">
        <v>0</v>
      </c>
      <c r="H49" s="33" t="s">
        <v>283</v>
      </c>
      <c r="I49" s="71" t="s">
        <v>262</v>
      </c>
      <c r="J49" s="35" t="s">
        <v>263</v>
      </c>
      <c r="K49" s="35">
        <v>1</v>
      </c>
      <c r="L49" s="37">
        <v>0.26463774068650309</v>
      </c>
      <c r="M49" s="37">
        <v>0</v>
      </c>
      <c r="N49" s="37">
        <v>27</v>
      </c>
      <c r="O49" s="31">
        <v>439103.96878565918</v>
      </c>
      <c r="P49" s="103">
        <v>16263.109955024413</v>
      </c>
      <c r="Q49" s="74">
        <v>436172.13723342528</v>
      </c>
      <c r="R49" s="40">
        <v>16154.52360123797</v>
      </c>
      <c r="S49" s="30">
        <v>249106.0961116867</v>
      </c>
      <c r="T49" s="22">
        <v>9226.1517078402485</v>
      </c>
      <c r="U49" s="22">
        <v>243843.79324753827</v>
      </c>
      <c r="V49" s="22">
        <v>9031.2516017606758</v>
      </c>
      <c r="W49" s="22">
        <v>2178.5500000000002</v>
      </c>
      <c r="X49" s="22">
        <v>80.687037037037044</v>
      </c>
      <c r="Y49" s="22">
        <v>3083.75286414846</v>
      </c>
      <c r="Z49" s="22">
        <v>114.21306904253555</v>
      </c>
      <c r="AA49" s="27">
        <v>67105.515094580027</v>
      </c>
      <c r="AB49" s="37">
        <v>2485.3894479474079</v>
      </c>
      <c r="AC49" s="30">
        <v>119960.5260271585</v>
      </c>
      <c r="AD49" s="22">
        <v>4442.9824454503141</v>
      </c>
      <c r="AE49" s="22">
        <v>45078.657386279629</v>
      </c>
      <c r="AF49" s="22">
        <v>1669.5799031955416</v>
      </c>
      <c r="AG49" s="22">
        <v>69655.260030433376</v>
      </c>
      <c r="AH49" s="22">
        <v>2579.8244455716067</v>
      </c>
      <c r="AI49" s="22">
        <v>5226.6086104454707</v>
      </c>
      <c r="AJ49" s="22">
        <v>193.57809668316557</v>
      </c>
      <c r="AK49" s="37">
        <v>2931.8315522339344</v>
      </c>
      <c r="AL49" s="103">
        <v>108.58635378644202</v>
      </c>
      <c r="AM49" s="30">
        <v>462316.08600694634</v>
      </c>
      <c r="AN49" s="22">
        <v>17122.81800025727</v>
      </c>
      <c r="AO49" s="22">
        <v>520236.02512229775</v>
      </c>
      <c r="AP49" s="22">
        <v>19268.00093045547</v>
      </c>
      <c r="AQ49" s="22">
        <v>-48912.728973345678</v>
      </c>
      <c r="AR49" s="22">
        <v>-1811.5825545683585</v>
      </c>
      <c r="AS49" s="22">
        <v>-57919.939115351503</v>
      </c>
      <c r="AT49" s="22">
        <v>-2145.1829301982034</v>
      </c>
      <c r="AU49" s="22">
        <v>32219.32736329293</v>
      </c>
      <c r="AV49" s="22">
        <v>1193.3084208627008</v>
      </c>
      <c r="AW49" s="22">
        <v>23212.11722128711</v>
      </c>
      <c r="AX49" s="56">
        <v>859.70804523285585</v>
      </c>
      <c r="AY49" s="30">
        <v>2.3000000000000001E-23</v>
      </c>
      <c r="AZ49" s="22" t="s">
        <v>55</v>
      </c>
      <c r="BA49" s="23">
        <v>5</v>
      </c>
      <c r="BB49" s="24" t="s">
        <v>275</v>
      </c>
      <c r="BC49" s="1">
        <v>0</v>
      </c>
      <c r="BD49" s="125">
        <v>43754.547303240739</v>
      </c>
    </row>
    <row r="50" spans="1:56" x14ac:dyDescent="0.2">
      <c r="A50" s="20">
        <v>49</v>
      </c>
      <c r="B50" s="25">
        <v>21</v>
      </c>
      <c r="C50" s="91" t="s">
        <v>91</v>
      </c>
      <c r="D50" s="33" t="s">
        <v>92</v>
      </c>
      <c r="E50" s="33" t="s">
        <v>55</v>
      </c>
      <c r="F50" s="33" t="s">
        <v>65</v>
      </c>
      <c r="G50" s="33">
        <v>0</v>
      </c>
      <c r="H50" s="33" t="s">
        <v>283</v>
      </c>
      <c r="I50" s="71" t="s">
        <v>264</v>
      </c>
      <c r="J50" s="35" t="s">
        <v>265</v>
      </c>
      <c r="K50" s="35">
        <v>2</v>
      </c>
      <c r="L50" s="37">
        <v>0.73536225931349697</v>
      </c>
      <c r="M50" s="37">
        <v>0</v>
      </c>
      <c r="N50" s="37">
        <v>64</v>
      </c>
      <c r="O50" s="31">
        <v>1220160.3812143409</v>
      </c>
      <c r="P50" s="103">
        <v>19065.005956474077</v>
      </c>
      <c r="Q50" s="74">
        <v>1212013.5527665748</v>
      </c>
      <c r="R50" s="40">
        <v>18937.711761977731</v>
      </c>
      <c r="S50" s="30">
        <v>686880.79388831335</v>
      </c>
      <c r="T50" s="22">
        <v>10732.512404504896</v>
      </c>
      <c r="U50" s="22">
        <v>579169.20675246173</v>
      </c>
      <c r="V50" s="22">
        <v>9049.5188555072164</v>
      </c>
      <c r="W50" s="22">
        <v>28702.43</v>
      </c>
      <c r="X50" s="22">
        <v>448.47546875</v>
      </c>
      <c r="Y50" s="22">
        <v>79009.157135851536</v>
      </c>
      <c r="Z50" s="22">
        <v>1234.51808024768</v>
      </c>
      <c r="AA50" s="27">
        <v>191792.38490541998</v>
      </c>
      <c r="AB50" s="37">
        <v>2996.7560141471872</v>
      </c>
      <c r="AC50" s="30">
        <v>333340.37397284154</v>
      </c>
      <c r="AD50" s="22">
        <v>5208.4433433256481</v>
      </c>
      <c r="AE50" s="22">
        <v>125262.34261372039</v>
      </c>
      <c r="AF50" s="22">
        <v>1957.2241033393807</v>
      </c>
      <c r="AG50" s="22">
        <v>193554.58996956664</v>
      </c>
      <c r="AH50" s="22">
        <v>3024.2904682744784</v>
      </c>
      <c r="AI50" s="22">
        <v>14523.441389554531</v>
      </c>
      <c r="AJ50" s="22">
        <v>226.92877171178949</v>
      </c>
      <c r="AK50" s="37">
        <v>8146.8284477660663</v>
      </c>
      <c r="AL50" s="103">
        <v>127.29419449634477</v>
      </c>
      <c r="AM50" s="30">
        <v>1284661.063993054</v>
      </c>
      <c r="AN50" s="22">
        <v>20072.829124891465</v>
      </c>
      <c r="AO50" s="22">
        <v>1445606.1248777022</v>
      </c>
      <c r="AP50" s="22">
        <v>22587.595701214097</v>
      </c>
      <c r="AQ50" s="22">
        <v>-135916.27102665434</v>
      </c>
      <c r="AR50" s="22">
        <v>-2123.6917347914737</v>
      </c>
      <c r="AS50" s="22">
        <v>-160945.0608846485</v>
      </c>
      <c r="AT50" s="22">
        <v>-2514.7665763226328</v>
      </c>
      <c r="AU50" s="22">
        <v>89529.472636707083</v>
      </c>
      <c r="AV50" s="22">
        <v>1398.8980099485477</v>
      </c>
      <c r="AW50" s="22">
        <v>64500.682778712886</v>
      </c>
      <c r="AX50" s="56">
        <v>1007.8231684173888</v>
      </c>
      <c r="AY50" s="30">
        <v>-4.0000000000000004E-23</v>
      </c>
      <c r="AZ50" s="22" t="s">
        <v>55</v>
      </c>
      <c r="BA50" s="23">
        <v>3</v>
      </c>
      <c r="BB50" s="24" t="s">
        <v>275</v>
      </c>
      <c r="BC50" s="1">
        <v>0</v>
      </c>
      <c r="BD50" s="125">
        <v>43754.547303240739</v>
      </c>
    </row>
    <row r="51" spans="1:56" x14ac:dyDescent="0.2">
      <c r="A51" s="20">
        <v>227</v>
      </c>
      <c r="B51" s="25">
        <v>227</v>
      </c>
      <c r="C51" s="91" t="s">
        <v>271</v>
      </c>
      <c r="D51" s="33" t="s">
        <v>272</v>
      </c>
      <c r="E51" s="33" t="s">
        <v>55</v>
      </c>
      <c r="F51" s="33" t="s">
        <v>65</v>
      </c>
      <c r="G51" s="33">
        <v>0</v>
      </c>
      <c r="H51" s="33" t="s">
        <v>283</v>
      </c>
      <c r="I51" s="71" t="s">
        <v>262</v>
      </c>
      <c r="J51" s="35" t="s">
        <v>263</v>
      </c>
      <c r="K51" s="35">
        <v>1</v>
      </c>
      <c r="L51" s="37">
        <v>0.23661385951294547</v>
      </c>
      <c r="M51" s="37">
        <v>0</v>
      </c>
      <c r="N51" s="37">
        <v>36.5</v>
      </c>
      <c r="O51" s="31">
        <v>545055.95186695375</v>
      </c>
      <c r="P51" s="103">
        <v>14933.039777176813</v>
      </c>
      <c r="Q51" s="74">
        <v>560243.10235305876</v>
      </c>
      <c r="R51" s="40">
        <v>15349.126091864622</v>
      </c>
      <c r="S51" s="30">
        <v>399207.9</v>
      </c>
      <c r="T51" s="22">
        <v>10937.202739726026</v>
      </c>
      <c r="U51" s="22">
        <v>382442.75</v>
      </c>
      <c r="V51" s="22">
        <v>10477.883561643837</v>
      </c>
      <c r="W51" s="22">
        <v>8215.2999999999993</v>
      </c>
      <c r="X51" s="22">
        <v>225.07671232876709</v>
      </c>
      <c r="Y51" s="22">
        <v>8549.85</v>
      </c>
      <c r="Z51" s="22">
        <v>234.24246575342465</v>
      </c>
      <c r="AA51" s="27">
        <v>44898.130530695067</v>
      </c>
      <c r="AB51" s="37">
        <v>1230.0857679642481</v>
      </c>
      <c r="AC51" s="30">
        <v>116137.07182236366</v>
      </c>
      <c r="AD51" s="22">
        <v>3181.8375841743459</v>
      </c>
      <c r="AE51" s="22">
        <v>36294.057942374995</v>
      </c>
      <c r="AF51" s="22">
        <v>994.35775184589022</v>
      </c>
      <c r="AG51" s="22">
        <v>79843.013879988663</v>
      </c>
      <c r="AH51" s="22">
        <v>2187.4798323284563</v>
      </c>
      <c r="AI51" s="22">
        <v>0</v>
      </c>
      <c r="AJ51" s="22">
        <v>0</v>
      </c>
      <c r="AK51" s="37">
        <v>-15187.150486105018</v>
      </c>
      <c r="AL51" s="103">
        <v>-416.08631468780874</v>
      </c>
      <c r="AM51" s="30">
        <v>559523.2567405398</v>
      </c>
      <c r="AN51" s="22">
        <v>15329.404294261361</v>
      </c>
      <c r="AO51" s="22">
        <v>517238.70374855981</v>
      </c>
      <c r="AP51" s="22">
        <v>14170.923390371499</v>
      </c>
      <c r="AQ51" s="22">
        <v>54140.563650595104</v>
      </c>
      <c r="AR51" s="22">
        <v>1483.3031137149342</v>
      </c>
      <c r="AS51" s="22">
        <v>42284.552991979952</v>
      </c>
      <c r="AT51" s="22">
        <v>1158.4809038898616</v>
      </c>
      <c r="AU51" s="22">
        <v>26323.315532201133</v>
      </c>
      <c r="AV51" s="22">
        <v>721.18672690962012</v>
      </c>
      <c r="AW51" s="22">
        <v>14467.304873585976</v>
      </c>
      <c r="AX51" s="56">
        <v>396.36451708454723</v>
      </c>
      <c r="AY51" s="30">
        <v>-3.8000000000000001E-23</v>
      </c>
      <c r="AZ51" s="22" t="s">
        <v>62</v>
      </c>
      <c r="BA51" s="23">
        <v>4</v>
      </c>
      <c r="BB51" s="24" t="s">
        <v>275</v>
      </c>
      <c r="BC51" s="1">
        <v>0</v>
      </c>
      <c r="BD51" s="125">
        <v>43754.547303240739</v>
      </c>
    </row>
    <row r="52" spans="1:56" x14ac:dyDescent="0.2">
      <c r="A52" s="20">
        <v>227</v>
      </c>
      <c r="B52" s="25">
        <v>227</v>
      </c>
      <c r="C52" s="91" t="s">
        <v>271</v>
      </c>
      <c r="D52" s="33" t="s">
        <v>272</v>
      </c>
      <c r="E52" s="33" t="s">
        <v>55</v>
      </c>
      <c r="F52" s="33" t="s">
        <v>65</v>
      </c>
      <c r="G52" s="33">
        <v>0</v>
      </c>
      <c r="H52" s="33" t="s">
        <v>283</v>
      </c>
      <c r="I52" s="71" t="s">
        <v>264</v>
      </c>
      <c r="J52" s="35" t="s">
        <v>265</v>
      </c>
      <c r="K52" s="35">
        <v>2</v>
      </c>
      <c r="L52" s="37">
        <v>0.76338614048705455</v>
      </c>
      <c r="M52" s="37">
        <v>0</v>
      </c>
      <c r="N52" s="37">
        <v>114.5</v>
      </c>
      <c r="O52" s="31">
        <v>1758511.3581330464</v>
      </c>
      <c r="P52" s="103">
        <v>15358.177800288615</v>
      </c>
      <c r="Q52" s="74">
        <v>1807509.5876469414</v>
      </c>
      <c r="R52" s="40">
        <v>15786.109935781147</v>
      </c>
      <c r="S52" s="30">
        <v>1287962.5</v>
      </c>
      <c r="T52" s="22">
        <v>11248.580786026201</v>
      </c>
      <c r="U52" s="22">
        <v>1137919.1499999999</v>
      </c>
      <c r="V52" s="22">
        <v>9938.1585152838434</v>
      </c>
      <c r="W52" s="22">
        <v>70982.899999999994</v>
      </c>
      <c r="X52" s="22">
        <v>619.93799126637555</v>
      </c>
      <c r="Y52" s="22">
        <v>79060.45</v>
      </c>
      <c r="Z52" s="22">
        <v>690.48427947598259</v>
      </c>
      <c r="AA52" s="27">
        <v>144854.61946930495</v>
      </c>
      <c r="AB52" s="37">
        <v>1265.1058468934928</v>
      </c>
      <c r="AC52" s="30">
        <v>374692.46817763639</v>
      </c>
      <c r="AD52" s="22">
        <v>3272.4233028614526</v>
      </c>
      <c r="AE52" s="22">
        <v>117095.34205762502</v>
      </c>
      <c r="AF52" s="22">
        <v>1022.6667428613537</v>
      </c>
      <c r="AG52" s="22">
        <v>257597.12612001138</v>
      </c>
      <c r="AH52" s="22">
        <v>2249.7565600000989</v>
      </c>
      <c r="AI52" s="22">
        <v>0</v>
      </c>
      <c r="AJ52" s="22">
        <v>0</v>
      </c>
      <c r="AK52" s="37">
        <v>-48998.229513894985</v>
      </c>
      <c r="AL52" s="103">
        <v>-427.9321354925325</v>
      </c>
      <c r="AM52" s="30">
        <v>1805187.1532594603</v>
      </c>
      <c r="AN52" s="22">
        <v>15765.826666021489</v>
      </c>
      <c r="AO52" s="22">
        <v>1668764.7062514401</v>
      </c>
      <c r="AP52" s="22">
        <v>14574.36424673747</v>
      </c>
      <c r="AQ52" s="22">
        <v>174673.43634940489</v>
      </c>
      <c r="AR52" s="22">
        <v>1525.5321951913093</v>
      </c>
      <c r="AS52" s="22">
        <v>136422.44700802007</v>
      </c>
      <c r="AT52" s="22">
        <v>1191.4624192840176</v>
      </c>
      <c r="AU52" s="22">
        <v>84926.784467798876</v>
      </c>
      <c r="AV52" s="22">
        <v>741.71864164016472</v>
      </c>
      <c r="AW52" s="22">
        <v>46675.795126414021</v>
      </c>
      <c r="AX52" s="56">
        <v>407.64886573287356</v>
      </c>
      <c r="AY52" s="30">
        <v>-7.000000000000001E-23</v>
      </c>
      <c r="AZ52" s="22" t="s">
        <v>62</v>
      </c>
      <c r="BA52" s="23">
        <v>2</v>
      </c>
      <c r="BB52" s="24" t="s">
        <v>275</v>
      </c>
      <c r="BC52" s="1">
        <v>0</v>
      </c>
      <c r="BD52" s="125">
        <v>43754.547303240739</v>
      </c>
    </row>
    <row r="53" spans="1:56" x14ac:dyDescent="0.2">
      <c r="A53" s="20">
        <v>52</v>
      </c>
      <c r="B53" s="25">
        <v>24</v>
      </c>
      <c r="C53" s="91" t="s">
        <v>93</v>
      </c>
      <c r="D53" s="33" t="s">
        <v>94</v>
      </c>
      <c r="E53" s="33" t="s">
        <v>55</v>
      </c>
      <c r="F53" s="33" t="s">
        <v>60</v>
      </c>
      <c r="G53" s="33">
        <v>0</v>
      </c>
      <c r="H53" s="33" t="s">
        <v>283</v>
      </c>
      <c r="I53" s="71" t="s">
        <v>260</v>
      </c>
      <c r="J53" s="35" t="s">
        <v>261</v>
      </c>
      <c r="K53" s="35">
        <v>3</v>
      </c>
      <c r="L53" s="37">
        <v>1</v>
      </c>
      <c r="M53" s="37">
        <v>0</v>
      </c>
      <c r="N53" s="37">
        <v>121</v>
      </c>
      <c r="O53" s="31">
        <v>2600965.83</v>
      </c>
      <c r="P53" s="103">
        <v>21495.585371900826</v>
      </c>
      <c r="Q53" s="74">
        <v>2677588.73</v>
      </c>
      <c r="R53" s="40">
        <v>22128.832479338846</v>
      </c>
      <c r="S53" s="30">
        <v>2030069.98</v>
      </c>
      <c r="T53" s="22">
        <v>16777.437851239672</v>
      </c>
      <c r="U53" s="22">
        <v>1805349.5</v>
      </c>
      <c r="V53" s="22">
        <v>14920.243801652892</v>
      </c>
      <c r="W53" s="22">
        <v>97178.43</v>
      </c>
      <c r="X53" s="22">
        <v>803.12752066115695</v>
      </c>
      <c r="Y53" s="22">
        <v>127542.05</v>
      </c>
      <c r="Z53" s="22">
        <v>1054.0665289256197</v>
      </c>
      <c r="AA53" s="27">
        <v>215546.85</v>
      </c>
      <c r="AB53" s="37">
        <v>1781.3789256198345</v>
      </c>
      <c r="AC53" s="30">
        <v>431971.9</v>
      </c>
      <c r="AD53" s="22">
        <v>3570.0157024793384</v>
      </c>
      <c r="AE53" s="22">
        <v>150000</v>
      </c>
      <c r="AF53" s="22">
        <v>1239.6694214876031</v>
      </c>
      <c r="AG53" s="22">
        <v>281971.90000000002</v>
      </c>
      <c r="AH53" s="22">
        <v>2330.3462809917351</v>
      </c>
      <c r="AI53" s="22">
        <v>0</v>
      </c>
      <c r="AJ53" s="22">
        <v>0</v>
      </c>
      <c r="AK53" s="37">
        <v>-76622.899999999994</v>
      </c>
      <c r="AL53" s="103">
        <v>-633.24710743801654</v>
      </c>
      <c r="AM53" s="30">
        <v>2664327.75</v>
      </c>
      <c r="AN53" s="22">
        <v>22019.237603305788</v>
      </c>
      <c r="AO53" s="22">
        <v>2991161.75</v>
      </c>
      <c r="AP53" s="22">
        <v>24720.345041322315</v>
      </c>
      <c r="AQ53" s="22">
        <v>-301837</v>
      </c>
      <c r="AR53" s="22">
        <v>-2494.5206611570247</v>
      </c>
      <c r="AS53" s="22">
        <v>-326834</v>
      </c>
      <c r="AT53" s="22">
        <v>-2701.1074380165287</v>
      </c>
      <c r="AU53" s="22">
        <v>88358.92</v>
      </c>
      <c r="AV53" s="22">
        <v>730.23900826446277</v>
      </c>
      <c r="AW53" s="22">
        <v>63361.919999999998</v>
      </c>
      <c r="AX53" s="56">
        <v>523.65223140495868</v>
      </c>
      <c r="AY53" s="30">
        <v>0</v>
      </c>
      <c r="AZ53" s="22" t="s">
        <v>62</v>
      </c>
      <c r="BA53" s="23">
        <v>2</v>
      </c>
      <c r="BB53" s="24" t="s">
        <v>275</v>
      </c>
      <c r="BC53" s="1">
        <v>0</v>
      </c>
      <c r="BD53" s="125">
        <v>43754.547303240739</v>
      </c>
    </row>
    <row r="54" spans="1:56" x14ac:dyDescent="0.2">
      <c r="A54" s="20">
        <v>18</v>
      </c>
      <c r="B54" s="25">
        <v>25</v>
      </c>
      <c r="C54" s="91" t="s">
        <v>95</v>
      </c>
      <c r="D54" s="33" t="s">
        <v>96</v>
      </c>
      <c r="E54" s="33" t="s">
        <v>55</v>
      </c>
      <c r="F54" s="33" t="s">
        <v>56</v>
      </c>
      <c r="G54" s="33">
        <v>0</v>
      </c>
      <c r="H54" s="33" t="s">
        <v>283</v>
      </c>
      <c r="I54" s="71" t="s">
        <v>262</v>
      </c>
      <c r="J54" s="35" t="s">
        <v>263</v>
      </c>
      <c r="K54" s="35">
        <v>1</v>
      </c>
      <c r="L54" s="37">
        <v>0.11345604427692468</v>
      </c>
      <c r="M54" s="37">
        <v>0</v>
      </c>
      <c r="N54" s="37">
        <v>104.5</v>
      </c>
      <c r="O54" s="31">
        <v>1075347.4700430969</v>
      </c>
      <c r="P54" s="103">
        <v>10290.406411895665</v>
      </c>
      <c r="Q54" s="74">
        <v>1138985.0719267058</v>
      </c>
      <c r="R54" s="40">
        <v>10899.378678724457</v>
      </c>
      <c r="S54" s="30">
        <v>791340.01323017525</v>
      </c>
      <c r="T54" s="22">
        <v>7572.6317055519148</v>
      </c>
      <c r="U54" s="22">
        <v>729157.04532931733</v>
      </c>
      <c r="V54" s="22">
        <v>6977.5793811417916</v>
      </c>
      <c r="W54" s="22">
        <v>13007.81111111111</v>
      </c>
      <c r="X54" s="22">
        <v>124.47666135034554</v>
      </c>
      <c r="Y54" s="22">
        <v>49175.156789746856</v>
      </c>
      <c r="Z54" s="22">
        <v>470.57566305977849</v>
      </c>
      <c r="AA54" s="27">
        <v>116172.06779588074</v>
      </c>
      <c r="AB54" s="37">
        <v>1111.6944286687151</v>
      </c>
      <c r="AC54" s="30">
        <v>231472.99090064981</v>
      </c>
      <c r="AD54" s="22">
        <v>2215.0525445038256</v>
      </c>
      <c r="AE54" s="22">
        <v>83602.922626558866</v>
      </c>
      <c r="AF54" s="22">
        <v>800.02796771826661</v>
      </c>
      <c r="AG54" s="22">
        <v>134898.02039646881</v>
      </c>
      <c r="AH54" s="22">
        <v>1290.8901473346293</v>
      </c>
      <c r="AI54" s="22">
        <v>12972.047877622106</v>
      </c>
      <c r="AJ54" s="22">
        <v>124.13442945092925</v>
      </c>
      <c r="AK54" s="37">
        <v>-63637.601883608666</v>
      </c>
      <c r="AL54" s="103">
        <v>-608.97226682879102</v>
      </c>
      <c r="AM54" s="30">
        <v>1117741.367051898</v>
      </c>
      <c r="AN54" s="22">
        <v>10696.08963686027</v>
      </c>
      <c r="AO54" s="22">
        <v>1001564.0795529915</v>
      </c>
      <c r="AP54" s="22">
        <v>9584.3452588803011</v>
      </c>
      <c r="AQ54" s="22">
        <v>85181.776938716561</v>
      </c>
      <c r="AR54" s="22">
        <v>815.13662142312489</v>
      </c>
      <c r="AS54" s="22">
        <v>116177.28749890672</v>
      </c>
      <c r="AT54" s="22">
        <v>1111.7443779799682</v>
      </c>
      <c r="AU54" s="22">
        <v>11398.386448610978</v>
      </c>
      <c r="AV54" s="22">
        <v>109.07546840776055</v>
      </c>
      <c r="AW54" s="22">
        <v>42393.897008801148</v>
      </c>
      <c r="AX54" s="56">
        <v>405.68322496460428</v>
      </c>
      <c r="AY54" s="30">
        <v>1.2740399999943E-11</v>
      </c>
      <c r="AZ54" s="22" t="s">
        <v>62</v>
      </c>
      <c r="BA54" s="23">
        <v>2</v>
      </c>
      <c r="BB54" s="24" t="s">
        <v>275</v>
      </c>
      <c r="BC54" s="1">
        <v>0</v>
      </c>
      <c r="BD54" s="125">
        <v>43754.547303240739</v>
      </c>
    </row>
    <row r="55" spans="1:56" x14ac:dyDescent="0.2">
      <c r="A55" s="20">
        <v>18</v>
      </c>
      <c r="B55" s="25">
        <v>25</v>
      </c>
      <c r="C55" s="91" t="s">
        <v>95</v>
      </c>
      <c r="D55" s="33" t="s">
        <v>96</v>
      </c>
      <c r="E55" s="33" t="s">
        <v>55</v>
      </c>
      <c r="F55" s="33" t="s">
        <v>56</v>
      </c>
      <c r="G55" s="33">
        <v>0</v>
      </c>
      <c r="H55" s="33" t="s">
        <v>283</v>
      </c>
      <c r="I55" s="71" t="s">
        <v>264</v>
      </c>
      <c r="J55" s="35" t="s">
        <v>265</v>
      </c>
      <c r="K55" s="35">
        <v>2</v>
      </c>
      <c r="L55" s="37">
        <v>0.56285175830983225</v>
      </c>
      <c r="M55" s="37">
        <v>1</v>
      </c>
      <c r="N55" s="37">
        <v>316.5</v>
      </c>
      <c r="O55" s="31">
        <v>5334763.9446203411</v>
      </c>
      <c r="P55" s="103">
        <v>16855.494295798864</v>
      </c>
      <c r="Q55" s="74">
        <v>5650468.0249369787</v>
      </c>
      <c r="R55" s="40">
        <v>17852.979541665016</v>
      </c>
      <c r="S55" s="30">
        <v>3912324.0030739936</v>
      </c>
      <c r="T55" s="22">
        <v>12361.213279854641</v>
      </c>
      <c r="U55" s="22">
        <v>3420497.7173875971</v>
      </c>
      <c r="V55" s="22">
        <v>10807.259770576926</v>
      </c>
      <c r="W55" s="22">
        <v>113347.42888888888</v>
      </c>
      <c r="X55" s="22">
        <v>358.12773740565211</v>
      </c>
      <c r="Y55" s="22">
        <v>378478.85679750791</v>
      </c>
      <c r="Z55" s="22">
        <v>1195.8257718720627</v>
      </c>
      <c r="AA55" s="27">
        <v>589814.01652923971</v>
      </c>
      <c r="AB55" s="37">
        <v>1863.5513950370921</v>
      </c>
      <c r="AC55" s="30">
        <v>1148330.0053337447</v>
      </c>
      <c r="AD55" s="22">
        <v>3628.2148667732849</v>
      </c>
      <c r="AE55" s="22">
        <v>414751.38940455759</v>
      </c>
      <c r="AF55" s="22">
        <v>1310.4309301881754</v>
      </c>
      <c r="AG55" s="22">
        <v>669224.70685954136</v>
      </c>
      <c r="AH55" s="22">
        <v>2114.4540501091351</v>
      </c>
      <c r="AI55" s="22">
        <v>64353.909069645895</v>
      </c>
      <c r="AJ55" s="22">
        <v>203.32988647597438</v>
      </c>
      <c r="AK55" s="37">
        <v>-315704.0803166377</v>
      </c>
      <c r="AL55" s="103">
        <v>-997.48524586615372</v>
      </c>
      <c r="AM55" s="30">
        <v>5545078.6936060209</v>
      </c>
      <c r="AN55" s="22">
        <v>17519.995872372896</v>
      </c>
      <c r="AO55" s="22">
        <v>4968726.9358731275</v>
      </c>
      <c r="AP55" s="22">
        <v>15698.979260262648</v>
      </c>
      <c r="AQ55" s="22">
        <v>422584.03447319719</v>
      </c>
      <c r="AR55" s="22">
        <v>1335.1786239279529</v>
      </c>
      <c r="AS55" s="22">
        <v>576351.75773289346</v>
      </c>
      <c r="AT55" s="22">
        <v>1821.0166121102477</v>
      </c>
      <c r="AU55" s="22">
        <v>56547.025725984116</v>
      </c>
      <c r="AV55" s="22">
        <v>178.66358839173495</v>
      </c>
      <c r="AW55" s="22">
        <v>210314.74898568046</v>
      </c>
      <c r="AX55" s="56">
        <v>664.50157657402985</v>
      </c>
      <c r="AY55" s="30">
        <v>8.7259600000294999E-11</v>
      </c>
      <c r="AZ55" s="22" t="s">
        <v>62</v>
      </c>
      <c r="BA55" s="23">
        <v>3</v>
      </c>
      <c r="BB55" s="24" t="s">
        <v>275</v>
      </c>
      <c r="BC55" s="1">
        <v>0</v>
      </c>
      <c r="BD55" s="125">
        <v>43754.547303240739</v>
      </c>
    </row>
    <row r="56" spans="1:56" x14ac:dyDescent="0.2">
      <c r="A56" s="20">
        <v>18</v>
      </c>
      <c r="B56" s="25">
        <v>25</v>
      </c>
      <c r="C56" s="91" t="s">
        <v>95</v>
      </c>
      <c r="D56" s="33" t="s">
        <v>96</v>
      </c>
      <c r="E56" s="33" t="s">
        <v>55</v>
      </c>
      <c r="F56" s="33" t="s">
        <v>56</v>
      </c>
      <c r="G56" s="33">
        <v>0</v>
      </c>
      <c r="H56" s="33" t="s">
        <v>283</v>
      </c>
      <c r="I56" s="71" t="s">
        <v>260</v>
      </c>
      <c r="J56" s="35" t="s">
        <v>261</v>
      </c>
      <c r="K56" s="35">
        <v>3</v>
      </c>
      <c r="L56" s="37">
        <v>0.32369219741324323</v>
      </c>
      <c r="M56" s="37">
        <v>0</v>
      </c>
      <c r="N56" s="37">
        <v>136</v>
      </c>
      <c r="O56" s="31">
        <v>3067986.2653365624</v>
      </c>
      <c r="P56" s="103">
        <v>22558.722539239432</v>
      </c>
      <c r="Q56" s="74">
        <v>3249545.5231363163</v>
      </c>
      <c r="R56" s="40">
        <v>23893.717081884675</v>
      </c>
      <c r="S56" s="30">
        <v>2238171.9536958309</v>
      </c>
      <c r="T56" s="22">
        <v>16457.146718351698</v>
      </c>
      <c r="U56" s="22">
        <v>1846288.1572830856</v>
      </c>
      <c r="V56" s="22">
        <v>13575.648215316807</v>
      </c>
      <c r="W56" s="22">
        <v>96651.24</v>
      </c>
      <c r="X56" s="22">
        <v>710.67088235294113</v>
      </c>
      <c r="Y56" s="22">
        <v>295232.55641274527</v>
      </c>
      <c r="Z56" s="22">
        <v>2170.8276206819505</v>
      </c>
      <c r="AA56" s="27">
        <v>350976.83567487967</v>
      </c>
      <c r="AB56" s="37">
        <v>2580.7120270211731</v>
      </c>
      <c r="AC56" s="30">
        <v>660396.73376560549</v>
      </c>
      <c r="AD56" s="22">
        <v>4855.8583365118038</v>
      </c>
      <c r="AE56" s="22">
        <v>238520.68796888361</v>
      </c>
      <c r="AF56" s="22">
        <v>1753.8285880064968</v>
      </c>
      <c r="AG56" s="22">
        <v>384866.55274398992</v>
      </c>
      <c r="AH56" s="22">
        <v>2829.9011231175728</v>
      </c>
      <c r="AI56" s="22">
        <v>37009.493052731996</v>
      </c>
      <c r="AJ56" s="22">
        <v>272.12862538773527</v>
      </c>
      <c r="AK56" s="37">
        <v>-181559.25779975369</v>
      </c>
      <c r="AL56" s="103">
        <v>-1334.9945426452475</v>
      </c>
      <c r="AM56" s="30">
        <v>3188936.8393420805</v>
      </c>
      <c r="AN56" s="22">
        <v>23448.06499516236</v>
      </c>
      <c r="AO56" s="22">
        <v>2857480.884573881</v>
      </c>
      <c r="AP56" s="22">
        <v>21010.888857160891</v>
      </c>
      <c r="AQ56" s="22">
        <v>243025.18858808628</v>
      </c>
      <c r="AR56" s="22">
        <v>1786.9499160888697</v>
      </c>
      <c r="AS56" s="22">
        <v>331455.95476819988</v>
      </c>
      <c r="AT56" s="22">
        <v>2437.1761380014691</v>
      </c>
      <c r="AU56" s="22">
        <v>32519.807825404911</v>
      </c>
      <c r="AV56" s="22">
        <v>239.1162340103302</v>
      </c>
      <c r="AW56" s="22">
        <v>120950.57400551847</v>
      </c>
      <c r="AX56" s="56">
        <v>889.34245592292984</v>
      </c>
      <c r="AY56" s="30">
        <v>3.5300000000000001E-22</v>
      </c>
      <c r="AZ56" s="22" t="s">
        <v>62</v>
      </c>
      <c r="BA56" s="23">
        <v>3</v>
      </c>
      <c r="BB56" s="24" t="s">
        <v>275</v>
      </c>
      <c r="BC56" s="1">
        <v>0</v>
      </c>
      <c r="BD56" s="125">
        <v>43754.547303240739</v>
      </c>
    </row>
    <row r="57" spans="1:56" x14ac:dyDescent="0.2">
      <c r="A57" s="20">
        <v>53</v>
      </c>
      <c r="B57" s="25">
        <v>26</v>
      </c>
      <c r="C57" s="91" t="s">
        <v>97</v>
      </c>
      <c r="D57" s="33" t="s">
        <v>98</v>
      </c>
      <c r="E57" s="33" t="s">
        <v>55</v>
      </c>
      <c r="F57" s="33" t="s">
        <v>56</v>
      </c>
      <c r="G57" s="33">
        <v>0</v>
      </c>
      <c r="H57" s="33" t="s">
        <v>283</v>
      </c>
      <c r="I57" s="71" t="s">
        <v>262</v>
      </c>
      <c r="J57" s="35" t="s">
        <v>263</v>
      </c>
      <c r="K57" s="35">
        <v>1</v>
      </c>
      <c r="L57" s="37">
        <v>0.14925174932314766</v>
      </c>
      <c r="M57" s="37">
        <v>0</v>
      </c>
      <c r="N57" s="37">
        <v>100</v>
      </c>
      <c r="O57" s="31">
        <v>1489642.0090290166</v>
      </c>
      <c r="P57" s="103">
        <v>14896.420090290167</v>
      </c>
      <c r="Q57" s="74">
        <v>1515377.6404015913</v>
      </c>
      <c r="R57" s="40">
        <v>15153.776404015913</v>
      </c>
      <c r="S57" s="30">
        <v>1031169.3962266468</v>
      </c>
      <c r="T57" s="22">
        <v>10311.693962266469</v>
      </c>
      <c r="U57" s="22">
        <v>914783.97273813037</v>
      </c>
      <c r="V57" s="22">
        <v>9147.8397273813043</v>
      </c>
      <c r="W57" s="22">
        <v>11002.66</v>
      </c>
      <c r="X57" s="22">
        <v>110.0266</v>
      </c>
      <c r="Y57" s="22">
        <v>105382.76348851646</v>
      </c>
      <c r="Z57" s="22">
        <v>1053.8276348851643</v>
      </c>
      <c r="AA57" s="27">
        <v>141554.25422248553</v>
      </c>
      <c r="AB57" s="37">
        <v>1415.5425422248552</v>
      </c>
      <c r="AC57" s="30">
        <v>342653.98995245917</v>
      </c>
      <c r="AD57" s="22">
        <v>3426.539899524591</v>
      </c>
      <c r="AE57" s="22">
        <v>143220.93388824724</v>
      </c>
      <c r="AF57" s="22">
        <v>1432.2093388824721</v>
      </c>
      <c r="AG57" s="22">
        <v>186399.07243533313</v>
      </c>
      <c r="AH57" s="22">
        <v>1863.990724353331</v>
      </c>
      <c r="AI57" s="22">
        <v>13033.983628878765</v>
      </c>
      <c r="AJ57" s="22">
        <v>130.33983628878764</v>
      </c>
      <c r="AK57" s="37">
        <v>-25735.631372574659</v>
      </c>
      <c r="AL57" s="103">
        <v>-257.35631372574659</v>
      </c>
      <c r="AM57" s="30">
        <v>1496519.7370977588</v>
      </c>
      <c r="AN57" s="22">
        <v>14965.197370977588</v>
      </c>
      <c r="AO57" s="22">
        <v>1012707.8037715821</v>
      </c>
      <c r="AP57" s="22">
        <v>10127.078037715821</v>
      </c>
      <c r="AQ57" s="22">
        <v>523788.56662713416</v>
      </c>
      <c r="AR57" s="22">
        <v>5237.8856662713406</v>
      </c>
      <c r="AS57" s="22">
        <v>483811.93332617695</v>
      </c>
      <c r="AT57" s="22">
        <v>4838.1193332617686</v>
      </c>
      <c r="AU57" s="22">
        <v>46854.361369699334</v>
      </c>
      <c r="AV57" s="22">
        <v>468.5436136969933</v>
      </c>
      <c r="AW57" s="22">
        <v>6877.7280687422026</v>
      </c>
      <c r="AX57" s="56">
        <v>68.777280687422035</v>
      </c>
      <c r="AY57" s="30">
        <v>-3E-23</v>
      </c>
      <c r="AZ57" s="22" t="s">
        <v>62</v>
      </c>
      <c r="BA57" s="23">
        <v>4</v>
      </c>
      <c r="BB57" s="24" t="s">
        <v>275</v>
      </c>
      <c r="BC57" s="1">
        <v>0</v>
      </c>
      <c r="BD57" s="125">
        <v>43754.547303240739</v>
      </c>
    </row>
    <row r="58" spans="1:56" x14ac:dyDescent="0.2">
      <c r="A58" s="20">
        <v>53</v>
      </c>
      <c r="B58" s="25">
        <v>26</v>
      </c>
      <c r="C58" s="91" t="s">
        <v>97</v>
      </c>
      <c r="D58" s="33" t="s">
        <v>98</v>
      </c>
      <c r="E58" s="33" t="s">
        <v>55</v>
      </c>
      <c r="F58" s="33" t="s">
        <v>56</v>
      </c>
      <c r="G58" s="33">
        <v>0</v>
      </c>
      <c r="H58" s="33" t="s">
        <v>283</v>
      </c>
      <c r="I58" s="71" t="s">
        <v>264</v>
      </c>
      <c r="J58" s="35" t="s">
        <v>265</v>
      </c>
      <c r="K58" s="35">
        <v>2</v>
      </c>
      <c r="L58" s="37">
        <v>0.46171763667071741</v>
      </c>
      <c r="M58" s="37">
        <v>0</v>
      </c>
      <c r="N58" s="37">
        <v>272.5</v>
      </c>
      <c r="O58" s="31">
        <v>4608280.914719075</v>
      </c>
      <c r="P58" s="103">
        <v>16911.122622822295</v>
      </c>
      <c r="Q58" s="74">
        <v>4687895.357762197</v>
      </c>
      <c r="R58" s="40">
        <v>17203.285716558523</v>
      </c>
      <c r="S58" s="30">
        <v>3180892.6072957804</v>
      </c>
      <c r="T58" s="22">
        <v>11673.000393745984</v>
      </c>
      <c r="U58" s="22">
        <v>2805612.8741413876</v>
      </c>
      <c r="V58" s="22">
        <v>10295.827061069314</v>
      </c>
      <c r="W58" s="22">
        <v>65900.759999999995</v>
      </c>
      <c r="X58" s="22">
        <v>241.83765137614677</v>
      </c>
      <c r="Y58" s="22">
        <v>309378.97315439285</v>
      </c>
      <c r="Z58" s="22">
        <v>1135.3356813005241</v>
      </c>
      <c r="AA58" s="27">
        <v>446985.75800826331</v>
      </c>
      <c r="AB58" s="37">
        <v>1640.3147082872044</v>
      </c>
      <c r="AC58" s="30">
        <v>1060016.9924581531</v>
      </c>
      <c r="AD58" s="22">
        <v>3889.9706145253322</v>
      </c>
      <c r="AE58" s="22">
        <v>443061.01212576375</v>
      </c>
      <c r="AF58" s="22">
        <v>1625.9119711037199</v>
      </c>
      <c r="AG58" s="22">
        <v>576634.71009721782</v>
      </c>
      <c r="AH58" s="22">
        <v>2116.0906792558449</v>
      </c>
      <c r="AI58" s="22">
        <v>40321.270235171578</v>
      </c>
      <c r="AJ58" s="22">
        <v>147.96796416576726</v>
      </c>
      <c r="AK58" s="37">
        <v>-79614.443043121209</v>
      </c>
      <c r="AL58" s="103">
        <v>-292.1630937362246</v>
      </c>
      <c r="AM58" s="30">
        <v>4629557.5052043777</v>
      </c>
      <c r="AN58" s="22">
        <v>16989.201853961018</v>
      </c>
      <c r="AO58" s="22">
        <v>3132861.4633724033</v>
      </c>
      <c r="AP58" s="22">
        <v>11496.739315128087</v>
      </c>
      <c r="AQ58" s="22">
        <v>1620365.7256613157</v>
      </c>
      <c r="AR58" s="22">
        <v>5946.2962409589572</v>
      </c>
      <c r="AS58" s="22">
        <v>1496696.0418319742</v>
      </c>
      <c r="AT58" s="22">
        <v>5492.4625388329323</v>
      </c>
      <c r="AU58" s="22">
        <v>144946.27431464326</v>
      </c>
      <c r="AV58" s="22">
        <v>531.9129332647459</v>
      </c>
      <c r="AW58" s="22">
        <v>21276.590485301629</v>
      </c>
      <c r="AX58" s="56">
        <v>78.079231138721582</v>
      </c>
      <c r="AY58" s="30">
        <v>1.3E-22</v>
      </c>
      <c r="AZ58" s="22" t="s">
        <v>62</v>
      </c>
      <c r="BA58" s="23">
        <v>3</v>
      </c>
      <c r="BB58" s="24" t="s">
        <v>275</v>
      </c>
      <c r="BC58" s="1">
        <v>0</v>
      </c>
      <c r="BD58" s="125">
        <v>43754.547303240739</v>
      </c>
    </row>
    <row r="59" spans="1:56" x14ac:dyDescent="0.2">
      <c r="A59" s="20">
        <v>53</v>
      </c>
      <c r="B59" s="25">
        <v>26</v>
      </c>
      <c r="C59" s="91" t="s">
        <v>97</v>
      </c>
      <c r="D59" s="33" t="s">
        <v>98</v>
      </c>
      <c r="E59" s="33" t="s">
        <v>55</v>
      </c>
      <c r="F59" s="33" t="s">
        <v>56</v>
      </c>
      <c r="G59" s="33">
        <v>0</v>
      </c>
      <c r="H59" s="33" t="s">
        <v>283</v>
      </c>
      <c r="I59" s="71" t="s">
        <v>260</v>
      </c>
      <c r="J59" s="35" t="s">
        <v>261</v>
      </c>
      <c r="K59" s="35">
        <v>3</v>
      </c>
      <c r="L59" s="37">
        <v>0.38903061400613498</v>
      </c>
      <c r="M59" s="37">
        <v>0</v>
      </c>
      <c r="N59" s="37">
        <v>171</v>
      </c>
      <c r="O59" s="31">
        <v>3882811.0762519077</v>
      </c>
      <c r="P59" s="103">
        <v>22706.497521940979</v>
      </c>
      <c r="Q59" s="74">
        <v>3949892.0218362119</v>
      </c>
      <c r="R59" s="40">
        <v>23098.783753428139</v>
      </c>
      <c r="S59" s="30">
        <v>2667910.4764775727</v>
      </c>
      <c r="T59" s="22">
        <v>15601.815651915631</v>
      </c>
      <c r="U59" s="22">
        <v>2281825.6031204821</v>
      </c>
      <c r="V59" s="22">
        <v>13344.009374973577</v>
      </c>
      <c r="W59" s="22">
        <v>89005.8</v>
      </c>
      <c r="X59" s="22">
        <v>520.50175438596489</v>
      </c>
      <c r="Y59" s="22">
        <v>297079.0733570907</v>
      </c>
      <c r="Z59" s="22">
        <v>1737.3045225560859</v>
      </c>
      <c r="AA59" s="27">
        <v>388840.30776925129</v>
      </c>
      <c r="AB59" s="37">
        <v>2273.919928475153</v>
      </c>
      <c r="AC59" s="30">
        <v>893141.23758938781</v>
      </c>
      <c r="AD59" s="22">
        <v>5223.0481730373549</v>
      </c>
      <c r="AE59" s="22">
        <v>373311.05398598907</v>
      </c>
      <c r="AF59" s="22">
        <v>2183.105578865433</v>
      </c>
      <c r="AG59" s="22">
        <v>485856.58746744914</v>
      </c>
      <c r="AH59" s="22">
        <v>2841.2665933768949</v>
      </c>
      <c r="AI59" s="22">
        <v>33973.596135949665</v>
      </c>
      <c r="AJ59" s="22">
        <v>198.67600079502725</v>
      </c>
      <c r="AK59" s="37">
        <v>-67080.945584304136</v>
      </c>
      <c r="AL59" s="103">
        <v>-392.28623148715866</v>
      </c>
      <c r="AM59" s="30">
        <v>3900738.1476978641</v>
      </c>
      <c r="AN59" s="22">
        <v>22811.33419706353</v>
      </c>
      <c r="AO59" s="22">
        <v>2639663.1228560149</v>
      </c>
      <c r="AP59" s="22">
        <v>15436.626449450379</v>
      </c>
      <c r="AQ59" s="22">
        <v>1365275.7077115504</v>
      </c>
      <c r="AR59" s="22">
        <v>7984.0684661494161</v>
      </c>
      <c r="AS59" s="22">
        <v>1261075.024841849</v>
      </c>
      <c r="AT59" s="22">
        <v>7374.7077476131517</v>
      </c>
      <c r="AU59" s="22">
        <v>122127.75431565741</v>
      </c>
      <c r="AV59" s="22">
        <v>714.19739365881526</v>
      </c>
      <c r="AW59" s="22">
        <v>17927.071445956168</v>
      </c>
      <c r="AX59" s="56">
        <v>104.83667512255067</v>
      </c>
      <c r="AY59" s="30">
        <v>-2.0000000000000001E-22</v>
      </c>
      <c r="AZ59" s="22" t="s">
        <v>62</v>
      </c>
      <c r="BA59" s="23">
        <v>3</v>
      </c>
      <c r="BB59" s="24" t="s">
        <v>275</v>
      </c>
      <c r="BC59" s="1">
        <v>0</v>
      </c>
      <c r="BD59" s="125">
        <v>43754.547303240739</v>
      </c>
    </row>
    <row r="60" spans="1:56" x14ac:dyDescent="0.2">
      <c r="A60" s="20">
        <v>55</v>
      </c>
      <c r="B60" s="25">
        <v>27</v>
      </c>
      <c r="C60" s="91" t="s">
        <v>99</v>
      </c>
      <c r="D60" s="33" t="s">
        <v>100</v>
      </c>
      <c r="E60" s="33" t="s">
        <v>55</v>
      </c>
      <c r="F60" s="33" t="s">
        <v>65</v>
      </c>
      <c r="G60" s="33">
        <v>0</v>
      </c>
      <c r="H60" s="33" t="s">
        <v>283</v>
      </c>
      <c r="I60" s="71" t="s">
        <v>262</v>
      </c>
      <c r="J60" s="35" t="s">
        <v>263</v>
      </c>
      <c r="K60" s="35">
        <v>1</v>
      </c>
      <c r="L60" s="37">
        <v>0.18876376653431703</v>
      </c>
      <c r="M60" s="37">
        <v>0</v>
      </c>
      <c r="N60" s="37">
        <v>53</v>
      </c>
      <c r="O60" s="31">
        <v>642376.82441738329</v>
      </c>
      <c r="P60" s="103">
        <v>12120.31744183742</v>
      </c>
      <c r="Q60" s="74">
        <v>695562.56916422572</v>
      </c>
      <c r="R60" s="40">
        <v>13123.82205970237</v>
      </c>
      <c r="S60" s="30">
        <v>471341.34121859592</v>
      </c>
      <c r="T60" s="22">
        <v>8893.2328531810545</v>
      </c>
      <c r="U60" s="22">
        <v>435895.08816481335</v>
      </c>
      <c r="V60" s="22">
        <v>8224.4356257511954</v>
      </c>
      <c r="W60" s="22">
        <v>2638.4</v>
      </c>
      <c r="X60" s="22">
        <v>49.781132075471689</v>
      </c>
      <c r="Y60" s="22">
        <v>32807.853053782579</v>
      </c>
      <c r="Z60" s="22">
        <v>619.0160953543882</v>
      </c>
      <c r="AA60" s="27">
        <v>93580.675460103608</v>
      </c>
      <c r="AB60" s="37">
        <v>1765.6731218887471</v>
      </c>
      <c r="AC60" s="30">
        <v>130640.55248552616</v>
      </c>
      <c r="AD60" s="22">
        <v>2464.9160846325685</v>
      </c>
      <c r="AE60" s="22">
        <v>51494.755510561685</v>
      </c>
      <c r="AF60" s="22">
        <v>971.59916057663565</v>
      </c>
      <c r="AG60" s="22">
        <v>76878.536498744128</v>
      </c>
      <c r="AH60" s="22">
        <v>1450.5384245046062</v>
      </c>
      <c r="AI60" s="22">
        <v>2267.260476220335</v>
      </c>
      <c r="AJ60" s="22">
        <v>42.77849955132708</v>
      </c>
      <c r="AK60" s="37">
        <v>-53185.7447468424</v>
      </c>
      <c r="AL60" s="103">
        <v>-1003.5046178649508</v>
      </c>
      <c r="AM60" s="30">
        <v>763280.69076925993</v>
      </c>
      <c r="AN60" s="22">
        <v>14401.522467344525</v>
      </c>
      <c r="AO60" s="22">
        <v>922188.25864214345</v>
      </c>
      <c r="AP60" s="22">
        <v>17399.778464946103</v>
      </c>
      <c r="AQ60" s="22">
        <v>-158907.56787288372</v>
      </c>
      <c r="AR60" s="22">
        <v>-2998.2559976015796</v>
      </c>
      <c r="AS60" s="22">
        <v>-158907.56787288372</v>
      </c>
      <c r="AT60" s="22">
        <v>-2998.2559976015796</v>
      </c>
      <c r="AU60" s="22">
        <v>120903.86635187658</v>
      </c>
      <c r="AV60" s="22">
        <v>2281.2050255071053</v>
      </c>
      <c r="AW60" s="22">
        <v>120903.86635187658</v>
      </c>
      <c r="AX60" s="56">
        <v>2281.2050255071053</v>
      </c>
      <c r="AY60" s="30">
        <v>1E-22</v>
      </c>
      <c r="AZ60" s="22" t="s">
        <v>62</v>
      </c>
      <c r="BA60" s="23">
        <v>3</v>
      </c>
      <c r="BB60" s="24" t="s">
        <v>275</v>
      </c>
      <c r="BC60" s="1">
        <v>1</v>
      </c>
      <c r="BD60" s="125">
        <v>43754.547303240739</v>
      </c>
    </row>
    <row r="61" spans="1:56" x14ac:dyDescent="0.2">
      <c r="A61" s="20">
        <v>55</v>
      </c>
      <c r="B61" s="25">
        <v>27</v>
      </c>
      <c r="C61" s="91" t="s">
        <v>99</v>
      </c>
      <c r="D61" s="33" t="s">
        <v>100</v>
      </c>
      <c r="E61" s="33" t="s">
        <v>55</v>
      </c>
      <c r="F61" s="33" t="s">
        <v>65</v>
      </c>
      <c r="G61" s="33">
        <v>0</v>
      </c>
      <c r="H61" s="33" t="s">
        <v>283</v>
      </c>
      <c r="I61" s="71" t="s">
        <v>264</v>
      </c>
      <c r="J61" s="35" t="s">
        <v>265</v>
      </c>
      <c r="K61" s="35">
        <v>2</v>
      </c>
      <c r="L61" s="37">
        <v>0.81123623346568297</v>
      </c>
      <c r="M61" s="37">
        <v>0</v>
      </c>
      <c r="N61" s="37">
        <v>174</v>
      </c>
      <c r="O61" s="31">
        <v>2760695.8955826168</v>
      </c>
      <c r="P61" s="103">
        <v>15866.068365417337</v>
      </c>
      <c r="Q61" s="74">
        <v>2989268.3808357744</v>
      </c>
      <c r="R61" s="40">
        <v>17179.703338136635</v>
      </c>
      <c r="S61" s="30">
        <v>2025649.2087814042</v>
      </c>
      <c r="T61" s="22">
        <v>11641.662119433357</v>
      </c>
      <c r="U61" s="22">
        <v>1770639.2118351867</v>
      </c>
      <c r="V61" s="22">
        <v>10176.087424340154</v>
      </c>
      <c r="W61" s="22">
        <v>97873.49</v>
      </c>
      <c r="X61" s="22">
        <v>562.49132183908034</v>
      </c>
      <c r="Y61" s="22">
        <v>157136.50694621744</v>
      </c>
      <c r="Z61" s="22">
        <v>903.08337325412299</v>
      </c>
      <c r="AA61" s="27">
        <v>402174.82453989639</v>
      </c>
      <c r="AB61" s="37">
        <v>2311.3495663212434</v>
      </c>
      <c r="AC61" s="30">
        <v>561444.34751447383</v>
      </c>
      <c r="AD61" s="22">
        <v>3226.6916523820332</v>
      </c>
      <c r="AE61" s="22">
        <v>221305.24448943834</v>
      </c>
      <c r="AF61" s="22">
        <v>1271.8692212036683</v>
      </c>
      <c r="AG61" s="22">
        <v>330395.26350125589</v>
      </c>
      <c r="AH61" s="22">
        <v>1898.8233534554934</v>
      </c>
      <c r="AI61" s="22">
        <v>9743.8395237796649</v>
      </c>
      <c r="AJ61" s="22">
        <v>55.999077722871633</v>
      </c>
      <c r="AK61" s="37">
        <v>-228572.48525315762</v>
      </c>
      <c r="AL61" s="103">
        <v>-1313.6349727192965</v>
      </c>
      <c r="AM61" s="30">
        <v>3280295.5992307402</v>
      </c>
      <c r="AN61" s="22">
        <v>18852.273558797358</v>
      </c>
      <c r="AO61" s="22">
        <v>3963221.031357856</v>
      </c>
      <c r="AP61" s="22">
        <v>22777.132364125613</v>
      </c>
      <c r="AQ61" s="22">
        <v>-682925.43212711636</v>
      </c>
      <c r="AR61" s="22">
        <v>-3924.8588053282542</v>
      </c>
      <c r="AS61" s="22">
        <v>-682925.43212711636</v>
      </c>
      <c r="AT61" s="22">
        <v>-3924.8588053282542</v>
      </c>
      <c r="AU61" s="22">
        <v>519599.70364812348</v>
      </c>
      <c r="AV61" s="22">
        <v>2986.2051933800194</v>
      </c>
      <c r="AW61" s="22">
        <v>519599.70364812342</v>
      </c>
      <c r="AX61" s="56">
        <v>2986.2051933800194</v>
      </c>
      <c r="AY61" s="30">
        <v>-2.0000000000000002E-23</v>
      </c>
      <c r="AZ61" s="22" t="s">
        <v>62</v>
      </c>
      <c r="BA61" s="23">
        <v>3</v>
      </c>
      <c r="BB61" s="24" t="s">
        <v>275</v>
      </c>
      <c r="BC61" s="1">
        <v>1</v>
      </c>
      <c r="BD61" s="125">
        <v>43754.547303240739</v>
      </c>
    </row>
    <row r="62" spans="1:56" x14ac:dyDescent="0.2">
      <c r="A62" s="20">
        <v>54</v>
      </c>
      <c r="B62" s="25">
        <v>28</v>
      </c>
      <c r="C62" s="91" t="s">
        <v>101</v>
      </c>
      <c r="D62" s="33" t="s">
        <v>100</v>
      </c>
      <c r="E62" s="33" t="s">
        <v>55</v>
      </c>
      <c r="F62" s="33" t="s">
        <v>60</v>
      </c>
      <c r="G62" s="33">
        <v>0</v>
      </c>
      <c r="H62" s="33" t="s">
        <v>283</v>
      </c>
      <c r="I62" s="71" t="s">
        <v>260</v>
      </c>
      <c r="J62" s="35" t="s">
        <v>261</v>
      </c>
      <c r="K62" s="35">
        <v>3</v>
      </c>
      <c r="L62" s="37">
        <v>1</v>
      </c>
      <c r="M62" s="37">
        <v>0</v>
      </c>
      <c r="N62" s="37">
        <v>109</v>
      </c>
      <c r="O62" s="31">
        <v>2869952.46</v>
      </c>
      <c r="P62" s="103">
        <v>26329.839082568807</v>
      </c>
      <c r="Q62" s="74">
        <v>3196905.46</v>
      </c>
      <c r="R62" s="40">
        <v>29329.40788990826</v>
      </c>
      <c r="S62" s="30">
        <v>2496183.86</v>
      </c>
      <c r="T62" s="22">
        <v>22900.769357798166</v>
      </c>
      <c r="U62" s="22">
        <v>2046136</v>
      </c>
      <c r="V62" s="22">
        <v>18771.889908256879</v>
      </c>
      <c r="W62" s="22">
        <v>162034.87</v>
      </c>
      <c r="X62" s="22">
        <v>1486.5584403669725</v>
      </c>
      <c r="Y62" s="22">
        <v>288012.99</v>
      </c>
      <c r="Z62" s="22">
        <v>2642.3210091743117</v>
      </c>
      <c r="AA62" s="27">
        <v>347020.15</v>
      </c>
      <c r="AB62" s="37">
        <v>3183.671100917431</v>
      </c>
      <c r="AC62" s="30">
        <v>353701.45</v>
      </c>
      <c r="AD62" s="22">
        <v>3244.9674311926606</v>
      </c>
      <c r="AE62" s="22">
        <v>61900</v>
      </c>
      <c r="AF62" s="22">
        <v>567.88990825688074</v>
      </c>
      <c r="AG62" s="22">
        <v>288801.45</v>
      </c>
      <c r="AH62" s="22">
        <v>2649.5545871559634</v>
      </c>
      <c r="AI62" s="22">
        <v>3000</v>
      </c>
      <c r="AJ62" s="22">
        <v>27.522935779816514</v>
      </c>
      <c r="AK62" s="37">
        <v>-326953</v>
      </c>
      <c r="AL62" s="103">
        <v>-2999.5688073394494</v>
      </c>
      <c r="AM62" s="30">
        <v>3184802.29</v>
      </c>
      <c r="AN62" s="22">
        <v>29218.369633027523</v>
      </c>
      <c r="AO62" s="22">
        <v>5000418.29</v>
      </c>
      <c r="AP62" s="22">
        <v>45875.397155963306</v>
      </c>
      <c r="AQ62" s="22">
        <v>-1815616</v>
      </c>
      <c r="AR62" s="22">
        <v>-16657.027522935779</v>
      </c>
      <c r="AS62" s="22">
        <v>-1815616</v>
      </c>
      <c r="AT62" s="22">
        <v>-16657.027522935779</v>
      </c>
      <c r="AU62" s="22">
        <v>314849.83</v>
      </c>
      <c r="AV62" s="22">
        <v>2888.530550458715</v>
      </c>
      <c r="AW62" s="22">
        <v>314849.83</v>
      </c>
      <c r="AX62" s="56">
        <v>2888.530550458715</v>
      </c>
      <c r="AY62" s="30">
        <v>0</v>
      </c>
      <c r="AZ62" s="22" t="s">
        <v>55</v>
      </c>
      <c r="BA62" s="23">
        <v>5</v>
      </c>
      <c r="BB62" s="24" t="s">
        <v>275</v>
      </c>
      <c r="BC62" s="1">
        <v>1</v>
      </c>
      <c r="BD62" s="125">
        <v>43754.547303240739</v>
      </c>
    </row>
    <row r="63" spans="1:56" x14ac:dyDescent="0.2">
      <c r="A63" s="20">
        <v>57</v>
      </c>
      <c r="B63" s="25">
        <v>29</v>
      </c>
      <c r="C63" s="91" t="s">
        <v>102</v>
      </c>
      <c r="D63" s="33" t="s">
        <v>103</v>
      </c>
      <c r="E63" s="33" t="s">
        <v>55</v>
      </c>
      <c r="F63" s="33" t="s">
        <v>65</v>
      </c>
      <c r="G63" s="33">
        <v>0</v>
      </c>
      <c r="H63" s="33" t="s">
        <v>283</v>
      </c>
      <c r="I63" s="71" t="s">
        <v>262</v>
      </c>
      <c r="J63" s="35" t="s">
        <v>263</v>
      </c>
      <c r="K63" s="35">
        <v>1</v>
      </c>
      <c r="L63" s="37">
        <v>0.12698041353467035</v>
      </c>
      <c r="M63" s="37">
        <v>0</v>
      </c>
      <c r="N63" s="37">
        <v>38.5</v>
      </c>
      <c r="O63" s="31">
        <v>258048.04595430786</v>
      </c>
      <c r="P63" s="103">
        <v>6702.5466481638396</v>
      </c>
      <c r="Q63" s="74">
        <v>266068.62536657456</v>
      </c>
      <c r="R63" s="40">
        <v>6910.8733861447918</v>
      </c>
      <c r="S63" s="30">
        <v>197319.27843069873</v>
      </c>
      <c r="T63" s="22">
        <v>5125.1760631350317</v>
      </c>
      <c r="U63" s="22">
        <v>190538.64</v>
      </c>
      <c r="V63" s="22">
        <v>4949.0555844155833</v>
      </c>
      <c r="W63" s="22">
        <v>2664.45</v>
      </c>
      <c r="X63" s="22">
        <v>69.206493506493501</v>
      </c>
      <c r="Y63" s="22">
        <v>4116.1884306987213</v>
      </c>
      <c r="Z63" s="22">
        <v>106.9139852129538</v>
      </c>
      <c r="AA63" s="27">
        <v>26294.938960221938</v>
      </c>
      <c r="AB63" s="37">
        <v>682.98542753823222</v>
      </c>
      <c r="AC63" s="30">
        <v>42454.407975653863</v>
      </c>
      <c r="AD63" s="22">
        <v>1102.7118954715288</v>
      </c>
      <c r="AE63" s="22">
        <v>24840.048174107102</v>
      </c>
      <c r="AF63" s="22">
        <v>645.19605647031437</v>
      </c>
      <c r="AG63" s="22">
        <v>17614.359801546761</v>
      </c>
      <c r="AH63" s="22">
        <v>457.5158390012146</v>
      </c>
      <c r="AI63" s="22">
        <v>0</v>
      </c>
      <c r="AJ63" s="22">
        <v>0</v>
      </c>
      <c r="AK63" s="37">
        <v>-8020.5794122666994</v>
      </c>
      <c r="AL63" s="103">
        <v>-208.32673798095325</v>
      </c>
      <c r="AM63" s="30">
        <v>265041.93793098134</v>
      </c>
      <c r="AN63" s="22">
        <v>6884.2061800254878</v>
      </c>
      <c r="AO63" s="22">
        <v>224420.64968041322</v>
      </c>
      <c r="AP63" s="22">
        <v>5829.1077839068357</v>
      </c>
      <c r="AQ63" s="22">
        <v>34929.264233462985</v>
      </c>
      <c r="AR63" s="22">
        <v>907.25361645358385</v>
      </c>
      <c r="AS63" s="22">
        <v>40621.288250568112</v>
      </c>
      <c r="AT63" s="22">
        <v>1055.0983961186523</v>
      </c>
      <c r="AU63" s="22">
        <v>1301.8679595683429</v>
      </c>
      <c r="AV63" s="22">
        <v>33.814752196580343</v>
      </c>
      <c r="AW63" s="22">
        <v>6993.8919766734771</v>
      </c>
      <c r="AX63" s="56">
        <v>181.6595318616487</v>
      </c>
      <c r="AY63" s="30">
        <v>-3.9999999999999997E-24</v>
      </c>
      <c r="AZ63" s="22" t="s">
        <v>62</v>
      </c>
      <c r="BA63" s="23">
        <v>1</v>
      </c>
      <c r="BB63" s="24" t="s">
        <v>275</v>
      </c>
      <c r="BC63" s="1">
        <v>0</v>
      </c>
      <c r="BD63" s="125">
        <v>43754.547303240739</v>
      </c>
    </row>
    <row r="64" spans="1:56" x14ac:dyDescent="0.2">
      <c r="A64" s="20">
        <v>57</v>
      </c>
      <c r="B64" s="25">
        <v>29</v>
      </c>
      <c r="C64" s="91" t="s">
        <v>102</v>
      </c>
      <c r="D64" s="33" t="s">
        <v>103</v>
      </c>
      <c r="E64" s="33" t="s">
        <v>55</v>
      </c>
      <c r="F64" s="33" t="s">
        <v>65</v>
      </c>
      <c r="G64" s="33">
        <v>0</v>
      </c>
      <c r="H64" s="33" t="s">
        <v>283</v>
      </c>
      <c r="I64" s="71" t="s">
        <v>264</v>
      </c>
      <c r="J64" s="35" t="s">
        <v>265</v>
      </c>
      <c r="K64" s="35">
        <v>2</v>
      </c>
      <c r="L64" s="37">
        <v>0.87301958646532962</v>
      </c>
      <c r="M64" s="37">
        <v>0</v>
      </c>
      <c r="N64" s="37">
        <v>107</v>
      </c>
      <c r="O64" s="31">
        <v>1774139.744045692</v>
      </c>
      <c r="P64" s="103">
        <v>16580.745271455067</v>
      </c>
      <c r="Q64" s="74">
        <v>1829283.0746334256</v>
      </c>
      <c r="R64" s="40">
        <v>17096.103501246966</v>
      </c>
      <c r="S64" s="30">
        <v>1352336.2815693014</v>
      </c>
      <c r="T64" s="22">
        <v>12638.656837096274</v>
      </c>
      <c r="U64" s="22">
        <v>1078998.1100000001</v>
      </c>
      <c r="V64" s="22">
        <v>10084.094485981308</v>
      </c>
      <c r="W64" s="22">
        <v>55104.74</v>
      </c>
      <c r="X64" s="22">
        <v>514.99757009345797</v>
      </c>
      <c r="Y64" s="22">
        <v>218233.43156930129</v>
      </c>
      <c r="Z64" s="22">
        <v>2039.5647810215073</v>
      </c>
      <c r="AA64" s="27">
        <v>185062.96103977808</v>
      </c>
      <c r="AB64" s="37">
        <v>1729.5603835493275</v>
      </c>
      <c r="AC64" s="30">
        <v>291883.83202434616</v>
      </c>
      <c r="AD64" s="22">
        <v>2727.8862806013653</v>
      </c>
      <c r="AE64" s="22">
        <v>170781.05182589291</v>
      </c>
      <c r="AF64" s="22">
        <v>1596.0845965036717</v>
      </c>
      <c r="AG64" s="22">
        <v>121102.78019845324</v>
      </c>
      <c r="AH64" s="22">
        <v>1131.8016840976939</v>
      </c>
      <c r="AI64" s="22">
        <v>0</v>
      </c>
      <c r="AJ64" s="22">
        <v>0</v>
      </c>
      <c r="AK64" s="37">
        <v>-55143.330587733297</v>
      </c>
      <c r="AL64" s="103">
        <v>-515.35822979189993</v>
      </c>
      <c r="AM64" s="30">
        <v>1822224.3620690187</v>
      </c>
      <c r="AN64" s="22">
        <v>17030.1342249441</v>
      </c>
      <c r="AO64" s="22">
        <v>1542943.6503195867</v>
      </c>
      <c r="AP64" s="22">
        <v>14420.034115136326</v>
      </c>
      <c r="AQ64" s="22">
        <v>240146.73576653705</v>
      </c>
      <c r="AR64" s="22">
        <v>2244.3620165096918</v>
      </c>
      <c r="AS64" s="22">
        <v>279280.71174943191</v>
      </c>
      <c r="AT64" s="22">
        <v>2610.1001098077745</v>
      </c>
      <c r="AU64" s="22">
        <v>8950.6420404316577</v>
      </c>
      <c r="AV64" s="22">
        <v>83.650860190950056</v>
      </c>
      <c r="AW64" s="22">
        <v>48084.618023326519</v>
      </c>
      <c r="AX64" s="56">
        <v>449.38895348903293</v>
      </c>
      <c r="AY64" s="30">
        <v>8.4000000000000003E-23</v>
      </c>
      <c r="AZ64" s="22" t="s">
        <v>62</v>
      </c>
      <c r="BA64" s="23">
        <v>3</v>
      </c>
      <c r="BB64" s="24" t="s">
        <v>275</v>
      </c>
      <c r="BC64" s="1">
        <v>0</v>
      </c>
      <c r="BD64" s="125">
        <v>43754.547303240739</v>
      </c>
    </row>
    <row r="65" spans="1:56" x14ac:dyDescent="0.2">
      <c r="A65" s="20">
        <v>56</v>
      </c>
      <c r="B65" s="25">
        <v>30</v>
      </c>
      <c r="C65" s="91" t="s">
        <v>104</v>
      </c>
      <c r="D65" s="33" t="s">
        <v>103</v>
      </c>
      <c r="E65" s="33" t="s">
        <v>55</v>
      </c>
      <c r="F65" s="33" t="s">
        <v>60</v>
      </c>
      <c r="G65" s="33">
        <v>0</v>
      </c>
      <c r="H65" s="33" t="s">
        <v>283</v>
      </c>
      <c r="I65" s="71" t="s">
        <v>260</v>
      </c>
      <c r="J65" s="35" t="s">
        <v>261</v>
      </c>
      <c r="K65" s="35">
        <v>3</v>
      </c>
      <c r="L65" s="37">
        <v>1</v>
      </c>
      <c r="M65" s="37">
        <v>0</v>
      </c>
      <c r="N65" s="37">
        <v>92</v>
      </c>
      <c r="O65" s="31">
        <v>2004655.45</v>
      </c>
      <c r="P65" s="103">
        <v>21789.733152173914</v>
      </c>
      <c r="Q65" s="74">
        <v>2071982.88</v>
      </c>
      <c r="R65" s="40">
        <v>22521.553043478259</v>
      </c>
      <c r="S65" s="30">
        <v>1596307.22</v>
      </c>
      <c r="T65" s="22">
        <v>17351.165434782608</v>
      </c>
      <c r="U65" s="22">
        <v>1438507.45</v>
      </c>
      <c r="V65" s="22">
        <v>15635.95054347826</v>
      </c>
      <c r="W65" s="22">
        <v>60591.18</v>
      </c>
      <c r="X65" s="22">
        <v>658.59978260869559</v>
      </c>
      <c r="Y65" s="22">
        <v>97208.59</v>
      </c>
      <c r="Z65" s="22">
        <v>1056.6151086956522</v>
      </c>
      <c r="AA65" s="27">
        <v>197750.85</v>
      </c>
      <c r="AB65" s="37">
        <v>2149.4657608695652</v>
      </c>
      <c r="AC65" s="30">
        <v>277924.81</v>
      </c>
      <c r="AD65" s="22">
        <v>3020.9218478260868</v>
      </c>
      <c r="AE65" s="22">
        <v>49500</v>
      </c>
      <c r="AF65" s="22">
        <v>538.04347826086951</v>
      </c>
      <c r="AG65" s="22">
        <v>228423.71</v>
      </c>
      <c r="AH65" s="22">
        <v>2482.8664130434781</v>
      </c>
      <c r="AI65" s="22">
        <v>1.1000000000000001</v>
      </c>
      <c r="AJ65" s="22">
        <v>1.1956521739130437E-2</v>
      </c>
      <c r="AK65" s="37">
        <v>-67327.429999999993</v>
      </c>
      <c r="AL65" s="103">
        <v>-731.81989130434772</v>
      </c>
      <c r="AM65" s="30">
        <v>1922318.1</v>
      </c>
      <c r="AN65" s="22">
        <v>20894.761956521739</v>
      </c>
      <c r="AO65" s="22">
        <v>1937147.1</v>
      </c>
      <c r="AP65" s="22">
        <v>21055.946739130435</v>
      </c>
      <c r="AQ65" s="22">
        <v>-71135</v>
      </c>
      <c r="AR65" s="22">
        <v>-773.20652173913038</v>
      </c>
      <c r="AS65" s="22">
        <v>-14829</v>
      </c>
      <c r="AT65" s="22">
        <v>-161.18478260869566</v>
      </c>
      <c r="AU65" s="22">
        <v>-138643.35</v>
      </c>
      <c r="AV65" s="22">
        <v>-1506.9929347826087</v>
      </c>
      <c r="AW65" s="22">
        <v>-82337.350000000006</v>
      </c>
      <c r="AX65" s="56">
        <v>-894.97119565217383</v>
      </c>
      <c r="AY65" s="30">
        <v>0</v>
      </c>
      <c r="AZ65" s="22" t="s">
        <v>55</v>
      </c>
      <c r="BA65" s="23">
        <v>2</v>
      </c>
      <c r="BB65" s="24" t="s">
        <v>275</v>
      </c>
      <c r="BC65" s="1">
        <v>0</v>
      </c>
      <c r="BD65" s="125">
        <v>43754.547303240739</v>
      </c>
    </row>
    <row r="66" spans="1:56" x14ac:dyDescent="0.2">
      <c r="A66" s="20">
        <v>58</v>
      </c>
      <c r="B66" s="25">
        <v>31</v>
      </c>
      <c r="C66" s="91" t="s">
        <v>105</v>
      </c>
      <c r="D66" s="33" t="s">
        <v>106</v>
      </c>
      <c r="E66" s="33" t="s">
        <v>55</v>
      </c>
      <c r="F66" s="33" t="s">
        <v>56</v>
      </c>
      <c r="G66" s="33">
        <v>0</v>
      </c>
      <c r="H66" s="33" t="s">
        <v>283</v>
      </c>
      <c r="I66" s="71" t="s">
        <v>262</v>
      </c>
      <c r="J66" s="35" t="s">
        <v>263</v>
      </c>
      <c r="K66" s="35">
        <v>1</v>
      </c>
      <c r="L66" s="37">
        <v>0.10859243137609106</v>
      </c>
      <c r="M66" s="37">
        <v>0</v>
      </c>
      <c r="N66" s="37">
        <v>79</v>
      </c>
      <c r="O66" s="31">
        <v>966648.39718331688</v>
      </c>
      <c r="P66" s="103">
        <v>12236.055660548314</v>
      </c>
      <c r="Q66" s="74">
        <v>1000559.2952435865</v>
      </c>
      <c r="R66" s="40">
        <v>12665.307534728945</v>
      </c>
      <c r="S66" s="30">
        <v>581217.6204369535</v>
      </c>
      <c r="T66" s="22">
        <v>7357.1850688221957</v>
      </c>
      <c r="U66" s="22">
        <v>542865.24222905876</v>
      </c>
      <c r="V66" s="22">
        <v>6871.71192695011</v>
      </c>
      <c r="W66" s="22">
        <v>15299.18</v>
      </c>
      <c r="X66" s="22">
        <v>193.6605063291139</v>
      </c>
      <c r="Y66" s="22">
        <v>23053.198207894788</v>
      </c>
      <c r="Z66" s="22">
        <v>291.81263554297192</v>
      </c>
      <c r="AA66" s="27">
        <v>106989.95182525349</v>
      </c>
      <c r="AB66" s="37">
        <v>1354.3031876614366</v>
      </c>
      <c r="AC66" s="30">
        <v>312351.7229813796</v>
      </c>
      <c r="AD66" s="22">
        <v>3953.8192782453107</v>
      </c>
      <c r="AE66" s="22">
        <v>180502.42196358641</v>
      </c>
      <c r="AF66" s="22">
        <v>2284.8407843491946</v>
      </c>
      <c r="AG66" s="22">
        <v>123013.4628258634</v>
      </c>
      <c r="AH66" s="22">
        <v>1557.1324408337136</v>
      </c>
      <c r="AI66" s="22">
        <v>8835.8381919297735</v>
      </c>
      <c r="AJ66" s="22">
        <v>111.84605306240221</v>
      </c>
      <c r="AK66" s="37">
        <v>-33910.898060269625</v>
      </c>
      <c r="AL66" s="103">
        <v>-429.25187418062819</v>
      </c>
      <c r="AM66" s="30">
        <v>966789.67593653721</v>
      </c>
      <c r="AN66" s="22">
        <v>12237.843999196673</v>
      </c>
      <c r="AO66" s="22">
        <v>1009211.6350309012</v>
      </c>
      <c r="AP66" s="22">
        <v>12774.830823175966</v>
      </c>
      <c r="AQ66" s="22">
        <v>-42454.645416208303</v>
      </c>
      <c r="AR66" s="22">
        <v>-537.40057488871264</v>
      </c>
      <c r="AS66" s="22">
        <v>-42421.959094364101</v>
      </c>
      <c r="AT66" s="22">
        <v>-536.98682397929235</v>
      </c>
      <c r="AU66" s="22">
        <v>108.59243137609106</v>
      </c>
      <c r="AV66" s="22">
        <v>1.3745877389378616</v>
      </c>
      <c r="AW66" s="22">
        <v>141.27875322029448</v>
      </c>
      <c r="AX66" s="56">
        <v>1.788338648358158</v>
      </c>
      <c r="AY66" s="30">
        <v>-1.084E-22</v>
      </c>
      <c r="AZ66" s="22" t="s">
        <v>62</v>
      </c>
      <c r="BA66" s="23">
        <v>3</v>
      </c>
      <c r="BB66" s="24" t="s">
        <v>275</v>
      </c>
      <c r="BC66" s="1">
        <v>0</v>
      </c>
      <c r="BD66" s="125">
        <v>43754.547303240739</v>
      </c>
    </row>
    <row r="67" spans="1:56" x14ac:dyDescent="0.2">
      <c r="A67" s="20">
        <v>58</v>
      </c>
      <c r="B67" s="25">
        <v>31</v>
      </c>
      <c r="C67" s="91" t="s">
        <v>105</v>
      </c>
      <c r="D67" s="33" t="s">
        <v>106</v>
      </c>
      <c r="E67" s="33" t="s">
        <v>55</v>
      </c>
      <c r="F67" s="33" t="s">
        <v>56</v>
      </c>
      <c r="G67" s="33">
        <v>0</v>
      </c>
      <c r="H67" s="33" t="s">
        <v>283</v>
      </c>
      <c r="I67" s="71" t="s">
        <v>264</v>
      </c>
      <c r="J67" s="35" t="s">
        <v>265</v>
      </c>
      <c r="K67" s="35">
        <v>2</v>
      </c>
      <c r="L67" s="37">
        <v>0.53865826624635649</v>
      </c>
      <c r="M67" s="37">
        <v>0</v>
      </c>
      <c r="N67" s="37">
        <v>244.5</v>
      </c>
      <c r="O67" s="31">
        <v>4794930.3933830755</v>
      </c>
      <c r="P67" s="103">
        <v>19611.167253100513</v>
      </c>
      <c r="Q67" s="74">
        <v>4963140.878446619</v>
      </c>
      <c r="R67" s="40">
        <v>20299.144697123185</v>
      </c>
      <c r="S67" s="30">
        <v>2876279.9161677598</v>
      </c>
      <c r="T67" s="22">
        <v>11763.92603749595</v>
      </c>
      <c r="U67" s="22">
        <v>2530262.2538469192</v>
      </c>
      <c r="V67" s="22">
        <v>10348.720874629529</v>
      </c>
      <c r="W67" s="22">
        <v>150121.29</v>
      </c>
      <c r="X67" s="22">
        <v>613.99300613496928</v>
      </c>
      <c r="Y67" s="22">
        <v>195896.3723208399</v>
      </c>
      <c r="Z67" s="22">
        <v>801.21215673145139</v>
      </c>
      <c r="AA67" s="27">
        <v>537481.91782681481</v>
      </c>
      <c r="AB67" s="37">
        <v>2198.2900524614097</v>
      </c>
      <c r="AC67" s="30">
        <v>1549379.0444520444</v>
      </c>
      <c r="AD67" s="22">
        <v>6336.9286071658253</v>
      </c>
      <c r="AE67" s="22">
        <v>895358.17953497614</v>
      </c>
      <c r="AF67" s="22">
        <v>3661.9966443148305</v>
      </c>
      <c r="AG67" s="22">
        <v>610191.8685405663</v>
      </c>
      <c r="AH67" s="22">
        <v>2495.6722639695959</v>
      </c>
      <c r="AI67" s="22">
        <v>43828.996376501964</v>
      </c>
      <c r="AJ67" s="22">
        <v>179.25969888139863</v>
      </c>
      <c r="AK67" s="37">
        <v>-168210.4850635429</v>
      </c>
      <c r="AL67" s="103">
        <v>-687.97744402267028</v>
      </c>
      <c r="AM67" s="30">
        <v>4795631.187787462</v>
      </c>
      <c r="AN67" s="22">
        <v>19614.03348788328</v>
      </c>
      <c r="AO67" s="22">
        <v>5006059.6554714004</v>
      </c>
      <c r="AP67" s="22">
        <v>20474.681617469942</v>
      </c>
      <c r="AQ67" s="22">
        <v>-210590.60382207812</v>
      </c>
      <c r="AR67" s="22">
        <v>-861.3112630759839</v>
      </c>
      <c r="AS67" s="22">
        <v>-210428.46768393795</v>
      </c>
      <c r="AT67" s="22">
        <v>-860.64812958665811</v>
      </c>
      <c r="AU67" s="22">
        <v>538.65826624635656</v>
      </c>
      <c r="AV67" s="22">
        <v>2.2031012934411311</v>
      </c>
      <c r="AW67" s="22">
        <v>700.79440438650988</v>
      </c>
      <c r="AX67" s="56">
        <v>2.8662347827669117</v>
      </c>
      <c r="AY67" s="30">
        <v>1.7289999999999999E-22</v>
      </c>
      <c r="AZ67" s="22" t="s">
        <v>62</v>
      </c>
      <c r="BA67" s="23">
        <v>4</v>
      </c>
      <c r="BB67" s="24" t="s">
        <v>275</v>
      </c>
      <c r="BC67" s="1">
        <v>0</v>
      </c>
      <c r="BD67" s="125">
        <v>43754.547303240739</v>
      </c>
    </row>
    <row r="68" spans="1:56" x14ac:dyDescent="0.2">
      <c r="A68" s="20">
        <v>58</v>
      </c>
      <c r="B68" s="25">
        <v>31</v>
      </c>
      <c r="C68" s="91" t="s">
        <v>105</v>
      </c>
      <c r="D68" s="33" t="s">
        <v>106</v>
      </c>
      <c r="E68" s="33" t="s">
        <v>55</v>
      </c>
      <c r="F68" s="33" t="s">
        <v>56</v>
      </c>
      <c r="G68" s="33">
        <v>0</v>
      </c>
      <c r="H68" s="33" t="s">
        <v>283</v>
      </c>
      <c r="I68" s="71" t="s">
        <v>260</v>
      </c>
      <c r="J68" s="35" t="s">
        <v>261</v>
      </c>
      <c r="K68" s="35">
        <v>3</v>
      </c>
      <c r="L68" s="37">
        <v>0.35274930237755242</v>
      </c>
      <c r="M68" s="37">
        <v>0</v>
      </c>
      <c r="N68" s="37">
        <v>131.5</v>
      </c>
      <c r="O68" s="31">
        <v>3140039.7194336075</v>
      </c>
      <c r="P68" s="103">
        <v>23878.629045122489</v>
      </c>
      <c r="Q68" s="74">
        <v>3250195.1463097949</v>
      </c>
      <c r="R68" s="40">
        <v>24716.312899694258</v>
      </c>
      <c r="S68" s="30">
        <v>1885459.153395287</v>
      </c>
      <c r="T68" s="22">
        <v>14338.092421256937</v>
      </c>
      <c r="U68" s="22">
        <v>1693877.0639240218</v>
      </c>
      <c r="V68" s="22">
        <v>12881.194402464043</v>
      </c>
      <c r="W68" s="22">
        <v>94079.12</v>
      </c>
      <c r="X68" s="22">
        <v>715.43057034220533</v>
      </c>
      <c r="Y68" s="22">
        <v>97502.969471265344</v>
      </c>
      <c r="Z68" s="22">
        <v>741.4674484506869</v>
      </c>
      <c r="AA68" s="27">
        <v>350099.42034793179</v>
      </c>
      <c r="AB68" s="37">
        <v>2662.3530064481497</v>
      </c>
      <c r="AC68" s="30">
        <v>1014636.5725665761</v>
      </c>
      <c r="AD68" s="22">
        <v>7715.8674719891706</v>
      </c>
      <c r="AE68" s="22">
        <v>586340.1585014374</v>
      </c>
      <c r="AF68" s="22">
        <v>4458.8605209234784</v>
      </c>
      <c r="AG68" s="22">
        <v>399594.26863357041</v>
      </c>
      <c r="AH68" s="22">
        <v>3038.7396854263907</v>
      </c>
      <c r="AI68" s="22">
        <v>28702.14543156826</v>
      </c>
      <c r="AJ68" s="22">
        <v>218.26726563930234</v>
      </c>
      <c r="AK68" s="37">
        <v>-110155.4268761875</v>
      </c>
      <c r="AL68" s="103">
        <v>-837.68385457176782</v>
      </c>
      <c r="AM68" s="30">
        <v>3140498.6462760004</v>
      </c>
      <c r="AN68" s="22">
        <v>23882.118983087457</v>
      </c>
      <c r="AO68" s="22">
        <v>3278301.2194976988</v>
      </c>
      <c r="AP68" s="22">
        <v>24930.047296560442</v>
      </c>
      <c r="AQ68" s="22">
        <v>-137908.75076171363</v>
      </c>
      <c r="AR68" s="22">
        <v>-1048.7357472373658</v>
      </c>
      <c r="AS68" s="22">
        <v>-137802.57322169797</v>
      </c>
      <c r="AT68" s="22">
        <v>-1047.9283134729883</v>
      </c>
      <c r="AU68" s="22">
        <v>352.74930237755234</v>
      </c>
      <c r="AV68" s="22">
        <v>2.6825042005897521</v>
      </c>
      <c r="AW68" s="22">
        <v>458.92684239319567</v>
      </c>
      <c r="AX68" s="56">
        <v>3.4899379649672673</v>
      </c>
      <c r="AY68" s="30">
        <v>-6.4499999999999991E-23</v>
      </c>
      <c r="AZ68" s="22" t="s">
        <v>62</v>
      </c>
      <c r="BA68" s="23">
        <v>3</v>
      </c>
      <c r="BB68" s="24" t="s">
        <v>275</v>
      </c>
      <c r="BC68" s="1">
        <v>0</v>
      </c>
      <c r="BD68" s="125">
        <v>43754.547303240739</v>
      </c>
    </row>
    <row r="69" spans="1:56" x14ac:dyDescent="0.2">
      <c r="A69" s="20">
        <v>60</v>
      </c>
      <c r="B69" s="25">
        <v>32</v>
      </c>
      <c r="C69" s="91" t="s">
        <v>107</v>
      </c>
      <c r="D69" s="33" t="s">
        <v>108</v>
      </c>
      <c r="E69" s="33" t="s">
        <v>55</v>
      </c>
      <c r="F69" s="33" t="s">
        <v>65</v>
      </c>
      <c r="G69" s="33">
        <v>0</v>
      </c>
      <c r="H69" s="33" t="s">
        <v>283</v>
      </c>
      <c r="I69" s="71" t="s">
        <v>262</v>
      </c>
      <c r="J69" s="35" t="s">
        <v>263</v>
      </c>
      <c r="K69" s="35">
        <v>1</v>
      </c>
      <c r="L69" s="37">
        <v>0.16296852391217054</v>
      </c>
      <c r="M69" s="37">
        <v>0</v>
      </c>
      <c r="N69" s="37">
        <v>57</v>
      </c>
      <c r="O69" s="31">
        <v>604195.94443836075</v>
      </c>
      <c r="P69" s="103">
        <v>10599.928849795802</v>
      </c>
      <c r="Q69" s="74">
        <v>620553.338006526</v>
      </c>
      <c r="R69" s="40">
        <v>10886.900666781157</v>
      </c>
      <c r="S69" s="30">
        <v>427262.4</v>
      </c>
      <c r="T69" s="22">
        <v>7495.8315789473672</v>
      </c>
      <c r="U69" s="22">
        <v>420197.7</v>
      </c>
      <c r="V69" s="22">
        <v>7371.8894736842094</v>
      </c>
      <c r="W69" s="22">
        <v>5513.9</v>
      </c>
      <c r="X69" s="22">
        <v>96.735087719298235</v>
      </c>
      <c r="Y69" s="22">
        <v>1550.8</v>
      </c>
      <c r="Z69" s="22">
        <v>27.207017543859649</v>
      </c>
      <c r="AA69" s="27">
        <v>63730.930532330836</v>
      </c>
      <c r="AB69" s="37">
        <v>1118.0865005672074</v>
      </c>
      <c r="AC69" s="30">
        <v>129560.00747419512</v>
      </c>
      <c r="AD69" s="22">
        <v>2272.9825872665806</v>
      </c>
      <c r="AE69" s="22">
        <v>47527.651408173675</v>
      </c>
      <c r="AF69" s="22">
        <v>833.81844575743287</v>
      </c>
      <c r="AG69" s="22">
        <v>76015.004070202791</v>
      </c>
      <c r="AH69" s="22">
        <v>1333.5965626351367</v>
      </c>
      <c r="AI69" s="22">
        <v>6017.3519958186362</v>
      </c>
      <c r="AJ69" s="22">
        <v>105.56757887401118</v>
      </c>
      <c r="AK69" s="37">
        <v>-16357.393568165184</v>
      </c>
      <c r="AL69" s="103">
        <v>-286.97181698535405</v>
      </c>
      <c r="AM69" s="30">
        <v>633561.66485057177</v>
      </c>
      <c r="AN69" s="22">
        <v>11115.116927203013</v>
      </c>
      <c r="AO69" s="22">
        <v>550042.74087344308</v>
      </c>
      <c r="AP69" s="22">
        <v>9649.8726469025096</v>
      </c>
      <c r="AQ69" s="22">
        <v>115069.95614357275</v>
      </c>
      <c r="AR69" s="22">
        <v>2018.771160413557</v>
      </c>
      <c r="AS69" s="22">
        <v>83518.92397712871</v>
      </c>
      <c r="AT69" s="22">
        <v>1465.2442803005035</v>
      </c>
      <c r="AU69" s="22">
        <v>60916.752578654974</v>
      </c>
      <c r="AV69" s="22">
        <v>1068.7149575202627</v>
      </c>
      <c r="AW69" s="22">
        <v>29365.720412210943</v>
      </c>
      <c r="AX69" s="56">
        <v>515.18807740720945</v>
      </c>
      <c r="AY69" s="30">
        <v>-1.05E-22</v>
      </c>
      <c r="AZ69" s="22" t="s">
        <v>55</v>
      </c>
      <c r="BA69" s="23">
        <v>2</v>
      </c>
      <c r="BB69" s="24" t="s">
        <v>275</v>
      </c>
      <c r="BC69" s="1">
        <v>0</v>
      </c>
      <c r="BD69" s="125">
        <v>43754.547303240739</v>
      </c>
    </row>
    <row r="70" spans="1:56" x14ac:dyDescent="0.2">
      <c r="A70" s="20">
        <v>60</v>
      </c>
      <c r="B70" s="25">
        <v>32</v>
      </c>
      <c r="C70" s="91" t="s">
        <v>107</v>
      </c>
      <c r="D70" s="33" t="s">
        <v>108</v>
      </c>
      <c r="E70" s="33" t="s">
        <v>55</v>
      </c>
      <c r="F70" s="33" t="s">
        <v>65</v>
      </c>
      <c r="G70" s="33">
        <v>0</v>
      </c>
      <c r="H70" s="33" t="s">
        <v>283</v>
      </c>
      <c r="I70" s="71" t="s">
        <v>264</v>
      </c>
      <c r="J70" s="35" t="s">
        <v>265</v>
      </c>
      <c r="K70" s="35">
        <v>2</v>
      </c>
      <c r="L70" s="37">
        <v>0.83703147608782957</v>
      </c>
      <c r="M70" s="37">
        <v>0</v>
      </c>
      <c r="N70" s="37">
        <v>176.5</v>
      </c>
      <c r="O70" s="31">
        <v>3103243.5655616391</v>
      </c>
      <c r="P70" s="103">
        <v>17582.116518762828</v>
      </c>
      <c r="Q70" s="74">
        <v>3187257.6619934742</v>
      </c>
      <c r="R70" s="40">
        <v>18058.117065118833</v>
      </c>
      <c r="S70" s="30">
        <v>2174363.39</v>
      </c>
      <c r="T70" s="22">
        <v>12319.339320113315</v>
      </c>
      <c r="U70" s="22">
        <v>2031794</v>
      </c>
      <c r="V70" s="22">
        <v>11511.580736543909</v>
      </c>
      <c r="W70" s="22">
        <v>70750.19</v>
      </c>
      <c r="X70" s="22">
        <v>400.85093484419264</v>
      </c>
      <c r="Y70" s="22">
        <v>71819.199999999997</v>
      </c>
      <c r="Z70" s="22">
        <v>406.90764872521243</v>
      </c>
      <c r="AA70" s="27">
        <v>347454.0894676692</v>
      </c>
      <c r="AB70" s="37">
        <v>1968.5784105816949</v>
      </c>
      <c r="AC70" s="30">
        <v>665440.18252580496</v>
      </c>
      <c r="AD70" s="22">
        <v>3770.1993344238235</v>
      </c>
      <c r="AE70" s="22">
        <v>244109.34859182636</v>
      </c>
      <c r="AF70" s="22">
        <v>1383.055799387118</v>
      </c>
      <c r="AG70" s="22">
        <v>390424.78592979722</v>
      </c>
      <c r="AH70" s="22">
        <v>2212.0384471943185</v>
      </c>
      <c r="AI70" s="22">
        <v>30906.048004181364</v>
      </c>
      <c r="AJ70" s="22">
        <v>175.10508784238732</v>
      </c>
      <c r="AK70" s="37">
        <v>-84014.096431834827</v>
      </c>
      <c r="AL70" s="103">
        <v>-476.00054635600458</v>
      </c>
      <c r="AM70" s="30">
        <v>3254070.435149428</v>
      </c>
      <c r="AN70" s="22">
        <v>18436.659689231888</v>
      </c>
      <c r="AO70" s="22">
        <v>2825104.3591265571</v>
      </c>
      <c r="AP70" s="22">
        <v>16006.256992218454</v>
      </c>
      <c r="AQ70" s="22">
        <v>591017.04385642731</v>
      </c>
      <c r="AR70" s="22">
        <v>3348.5384921044038</v>
      </c>
      <c r="AS70" s="22">
        <v>428966.0760228713</v>
      </c>
      <c r="AT70" s="22">
        <v>2430.4026970134346</v>
      </c>
      <c r="AU70" s="22">
        <v>312877.83742134506</v>
      </c>
      <c r="AV70" s="22">
        <v>1772.6789655600282</v>
      </c>
      <c r="AW70" s="22">
        <v>150826.86958778906</v>
      </c>
      <c r="AX70" s="56">
        <v>854.54317046905987</v>
      </c>
      <c r="AY70" s="30">
        <v>1.4000000000000002E-22</v>
      </c>
      <c r="AZ70" s="22" t="s">
        <v>55</v>
      </c>
      <c r="BA70" s="23">
        <v>3</v>
      </c>
      <c r="BB70" s="24" t="s">
        <v>275</v>
      </c>
      <c r="BC70" s="1">
        <v>0</v>
      </c>
      <c r="BD70" s="125">
        <v>43754.547303240739</v>
      </c>
    </row>
    <row r="71" spans="1:56" x14ac:dyDescent="0.2">
      <c r="A71" s="20">
        <v>62</v>
      </c>
      <c r="B71" s="25">
        <v>34</v>
      </c>
      <c r="C71" s="91" t="s">
        <v>109</v>
      </c>
      <c r="D71" s="33" t="s">
        <v>110</v>
      </c>
      <c r="E71" s="33" t="s">
        <v>55</v>
      </c>
      <c r="F71" s="33" t="s">
        <v>56</v>
      </c>
      <c r="G71" s="33">
        <v>0</v>
      </c>
      <c r="H71" s="33" t="s">
        <v>283</v>
      </c>
      <c r="I71" s="71" t="s">
        <v>262</v>
      </c>
      <c r="J71" s="35" t="s">
        <v>263</v>
      </c>
      <c r="K71" s="35">
        <v>1</v>
      </c>
      <c r="L71" s="37">
        <v>0.1415469494209379</v>
      </c>
      <c r="M71" s="37">
        <v>0</v>
      </c>
      <c r="N71" s="37">
        <v>62</v>
      </c>
      <c r="O71" s="31">
        <v>722414.15800375619</v>
      </c>
      <c r="P71" s="103">
        <v>11651.8412581251</v>
      </c>
      <c r="Q71" s="74">
        <v>752417.17836980778</v>
      </c>
      <c r="R71" s="40">
        <v>12135.76094144851</v>
      </c>
      <c r="S71" s="30">
        <v>520395.5392523086</v>
      </c>
      <c r="T71" s="22">
        <v>8393.4764395533657</v>
      </c>
      <c r="U71" s="22">
        <v>475029.5</v>
      </c>
      <c r="V71" s="22">
        <v>7661.7661290322567</v>
      </c>
      <c r="W71" s="22">
        <v>9513.9249999999993</v>
      </c>
      <c r="X71" s="22">
        <v>153.45040322580644</v>
      </c>
      <c r="Y71" s="22">
        <v>35852.114252308624</v>
      </c>
      <c r="Z71" s="22">
        <v>578.25990729530031</v>
      </c>
      <c r="AA71" s="27">
        <v>78321.949878907486</v>
      </c>
      <c r="AB71" s="37">
        <v>1263.2572561114109</v>
      </c>
      <c r="AC71" s="30">
        <v>153699.68923859159</v>
      </c>
      <c r="AD71" s="22">
        <v>2479.027245783735</v>
      </c>
      <c r="AE71" s="22">
        <v>88079.733713462338</v>
      </c>
      <c r="AF71" s="22">
        <v>1420.6408663461664</v>
      </c>
      <c r="AG71" s="22">
        <v>65053.767727445505</v>
      </c>
      <c r="AH71" s="22">
        <v>1049.2543181846049</v>
      </c>
      <c r="AI71" s="22">
        <v>566.18779768375157</v>
      </c>
      <c r="AJ71" s="22">
        <v>9.1320612529637355</v>
      </c>
      <c r="AK71" s="37">
        <v>-30003.020366051518</v>
      </c>
      <c r="AL71" s="103">
        <v>-483.91968332341145</v>
      </c>
      <c r="AM71" s="30">
        <v>715113.60373269801</v>
      </c>
      <c r="AN71" s="22">
        <v>11534.090382785449</v>
      </c>
      <c r="AO71" s="22">
        <v>653470.33190072782</v>
      </c>
      <c r="AP71" s="22">
        <v>10539.844062914963</v>
      </c>
      <c r="AQ71" s="22">
        <v>70909.359781913052</v>
      </c>
      <c r="AR71" s="22">
        <v>1143.699351321178</v>
      </c>
      <c r="AS71" s="22">
        <v>61643.271831970196</v>
      </c>
      <c r="AT71" s="22">
        <v>994.2463198704869</v>
      </c>
      <c r="AU71" s="22">
        <v>1965.5336788845914</v>
      </c>
      <c r="AV71" s="22">
        <v>31.702156111041798</v>
      </c>
      <c r="AW71" s="22">
        <v>-7300.5542710582667</v>
      </c>
      <c r="AX71" s="56">
        <v>-117.75087533964944</v>
      </c>
      <c r="AY71" s="30">
        <v>5.2999999999999992E-23</v>
      </c>
      <c r="AZ71" s="22" t="s">
        <v>62</v>
      </c>
      <c r="BA71" s="23">
        <v>3</v>
      </c>
      <c r="BB71" s="24" t="s">
        <v>275</v>
      </c>
      <c r="BC71" s="1">
        <v>0</v>
      </c>
      <c r="BD71" s="125">
        <v>43754.547303240739</v>
      </c>
    </row>
    <row r="72" spans="1:56" x14ac:dyDescent="0.2">
      <c r="A72" s="20">
        <v>62</v>
      </c>
      <c r="B72" s="25">
        <v>34</v>
      </c>
      <c r="C72" s="91" t="s">
        <v>109</v>
      </c>
      <c r="D72" s="33" t="s">
        <v>110</v>
      </c>
      <c r="E72" s="33" t="s">
        <v>55</v>
      </c>
      <c r="F72" s="33" t="s">
        <v>56</v>
      </c>
      <c r="G72" s="33">
        <v>0</v>
      </c>
      <c r="H72" s="33" t="s">
        <v>283</v>
      </c>
      <c r="I72" s="71" t="s">
        <v>264</v>
      </c>
      <c r="J72" s="35" t="s">
        <v>265</v>
      </c>
      <c r="K72" s="35">
        <v>2</v>
      </c>
      <c r="L72" s="37">
        <v>0.46348368483955249</v>
      </c>
      <c r="M72" s="37">
        <v>0</v>
      </c>
      <c r="N72" s="37">
        <v>146.5</v>
      </c>
      <c r="O72" s="31">
        <v>2365484.9313362543</v>
      </c>
      <c r="P72" s="103">
        <v>16146.654821407883</v>
      </c>
      <c r="Q72" s="74">
        <v>2463727.3201158233</v>
      </c>
      <c r="R72" s="40">
        <v>16817.25133184862</v>
      </c>
      <c r="S72" s="30">
        <v>1693192.4069124274</v>
      </c>
      <c r="T72" s="22">
        <v>11557.627350938072</v>
      </c>
      <c r="U72" s="22">
        <v>1463750.25</v>
      </c>
      <c r="V72" s="22">
        <v>9991.4692832764504</v>
      </c>
      <c r="W72" s="22">
        <v>61311.605000000003</v>
      </c>
      <c r="X72" s="22">
        <v>418.50924914675767</v>
      </c>
      <c r="Y72" s="22">
        <v>168130.55191242762</v>
      </c>
      <c r="Z72" s="22">
        <v>1147.6488185148639</v>
      </c>
      <c r="AA72" s="27">
        <v>267258.09502804757</v>
      </c>
      <c r="AB72" s="37">
        <v>1824.2873380754095</v>
      </c>
      <c r="AC72" s="30">
        <v>503276.81817534799</v>
      </c>
      <c r="AD72" s="22">
        <v>3435.3366428351396</v>
      </c>
      <c r="AE72" s="22">
        <v>288409.74466923682</v>
      </c>
      <c r="AF72" s="22">
        <v>1968.6671991074186</v>
      </c>
      <c r="AG72" s="22">
        <v>213013.13876675293</v>
      </c>
      <c r="AH72" s="22">
        <v>1454.0145990904637</v>
      </c>
      <c r="AI72" s="22">
        <v>1853.9347393582098</v>
      </c>
      <c r="AJ72" s="22">
        <v>12.654844637257405</v>
      </c>
      <c r="AK72" s="37">
        <v>-98242.388779568471</v>
      </c>
      <c r="AL72" s="103">
        <v>-670.5965104407403</v>
      </c>
      <c r="AM72" s="30">
        <v>2341579.8750368166</v>
      </c>
      <c r="AN72" s="22">
        <v>15983.480375677931</v>
      </c>
      <c r="AO72" s="22">
        <v>2139734.120740246</v>
      </c>
      <c r="AP72" s="22">
        <v>14605.693656930007</v>
      </c>
      <c r="AQ72" s="22">
        <v>232186.7867572222</v>
      </c>
      <c r="AR72" s="22">
        <v>1584.8927423701173</v>
      </c>
      <c r="AS72" s="22">
        <v>201845.75429657058</v>
      </c>
      <c r="AT72" s="22">
        <v>1377.7867187479221</v>
      </c>
      <c r="AU72" s="22">
        <v>6435.9761612136608</v>
      </c>
      <c r="AV72" s="22">
        <v>43.931577892243418</v>
      </c>
      <c r="AW72" s="22">
        <v>-23905.056299437962</v>
      </c>
      <c r="AX72" s="56">
        <v>-163.17444572995194</v>
      </c>
      <c r="AY72" s="30">
        <v>-9.5899999999999992E-23</v>
      </c>
      <c r="AZ72" s="22" t="s">
        <v>62</v>
      </c>
      <c r="BA72" s="23">
        <v>2</v>
      </c>
      <c r="BB72" s="24" t="s">
        <v>275</v>
      </c>
      <c r="BC72" s="1">
        <v>0</v>
      </c>
      <c r="BD72" s="125">
        <v>43754.547303240739</v>
      </c>
    </row>
    <row r="73" spans="1:56" x14ac:dyDescent="0.2">
      <c r="A73" s="20">
        <v>62</v>
      </c>
      <c r="B73" s="25">
        <v>34</v>
      </c>
      <c r="C73" s="91" t="s">
        <v>109</v>
      </c>
      <c r="D73" s="33" t="s">
        <v>110</v>
      </c>
      <c r="E73" s="33" t="s">
        <v>55</v>
      </c>
      <c r="F73" s="33" t="s">
        <v>56</v>
      </c>
      <c r="G73" s="33">
        <v>0</v>
      </c>
      <c r="H73" s="33" t="s">
        <v>283</v>
      </c>
      <c r="I73" s="71" t="s">
        <v>260</v>
      </c>
      <c r="J73" s="35" t="s">
        <v>261</v>
      </c>
      <c r="K73" s="35">
        <v>3</v>
      </c>
      <c r="L73" s="37">
        <v>0.39496936573950969</v>
      </c>
      <c r="M73" s="37">
        <v>0</v>
      </c>
      <c r="N73" s="37">
        <v>81</v>
      </c>
      <c r="O73" s="31">
        <v>2015807.9206599894</v>
      </c>
      <c r="P73" s="103">
        <v>24886.517539012213</v>
      </c>
      <c r="Q73" s="74">
        <v>2099527.6615143693</v>
      </c>
      <c r="R73" s="40">
        <v>25920.094586597152</v>
      </c>
      <c r="S73" s="30">
        <v>1440998.1938352636</v>
      </c>
      <c r="T73" s="22">
        <v>17790.101158460049</v>
      </c>
      <c r="U73" s="22">
        <v>1196849.55</v>
      </c>
      <c r="V73" s="22">
        <v>14775.920370370372</v>
      </c>
      <c r="W73" s="22">
        <v>68039.73</v>
      </c>
      <c r="X73" s="22">
        <v>839.99666666666656</v>
      </c>
      <c r="Y73" s="22">
        <v>176108.91383526378</v>
      </c>
      <c r="Z73" s="22">
        <v>2174.1841214230094</v>
      </c>
      <c r="AA73" s="27">
        <v>229649.375093045</v>
      </c>
      <c r="AB73" s="37">
        <v>2835.1774702845059</v>
      </c>
      <c r="AC73" s="30">
        <v>428880.09258606046</v>
      </c>
      <c r="AD73" s="22">
        <v>5294.8159578525974</v>
      </c>
      <c r="AE73" s="22">
        <v>245775.67161730086</v>
      </c>
      <c r="AF73" s="22">
        <v>3034.2675508308744</v>
      </c>
      <c r="AG73" s="22">
        <v>181524.54350580156</v>
      </c>
      <c r="AH73" s="22">
        <v>2241.0437469852041</v>
      </c>
      <c r="AI73" s="22">
        <v>1579.8774629580384</v>
      </c>
      <c r="AJ73" s="22">
        <v>19.504660036518995</v>
      </c>
      <c r="AK73" s="37">
        <v>-83719.740854380027</v>
      </c>
      <c r="AL73" s="103">
        <v>-1033.5770475849386</v>
      </c>
      <c r="AM73" s="30">
        <v>1995436.6212304856</v>
      </c>
      <c r="AN73" s="22">
        <v>24635.020015191181</v>
      </c>
      <c r="AO73" s="22">
        <v>1823428.6473590261</v>
      </c>
      <c r="AP73" s="22">
        <v>22511.464782210202</v>
      </c>
      <c r="AQ73" s="22">
        <v>197863.85346086478</v>
      </c>
      <c r="AR73" s="22">
        <v>2442.763622973639</v>
      </c>
      <c r="AS73" s="22">
        <v>172007.97387145925</v>
      </c>
      <c r="AT73" s="22">
        <v>2123.555232980978</v>
      </c>
      <c r="AU73" s="22">
        <v>5484.5801599017477</v>
      </c>
      <c r="AV73" s="22">
        <v>67.71086617162652</v>
      </c>
      <c r="AW73" s="22">
        <v>-20371.299429503772</v>
      </c>
      <c r="AX73" s="56">
        <v>-251.49752382103421</v>
      </c>
      <c r="AY73" s="30">
        <v>1.9279999999999998E-22</v>
      </c>
      <c r="AZ73" s="22" t="s">
        <v>62</v>
      </c>
      <c r="BA73" s="23">
        <v>4</v>
      </c>
      <c r="BB73" s="24" t="s">
        <v>275</v>
      </c>
      <c r="BC73" s="1">
        <v>0</v>
      </c>
      <c r="BD73" s="125">
        <v>43754.547303240739</v>
      </c>
    </row>
    <row r="74" spans="1:56" x14ac:dyDescent="0.2">
      <c r="A74" s="20">
        <v>63</v>
      </c>
      <c r="B74" s="25">
        <v>35</v>
      </c>
      <c r="C74" s="91" t="s">
        <v>111</v>
      </c>
      <c r="D74" s="33" t="s">
        <v>112</v>
      </c>
      <c r="E74" s="33" t="s">
        <v>55</v>
      </c>
      <c r="F74" s="33" t="s">
        <v>65</v>
      </c>
      <c r="G74" s="33">
        <v>0</v>
      </c>
      <c r="H74" s="33" t="s">
        <v>283</v>
      </c>
      <c r="I74" s="71" t="s">
        <v>262</v>
      </c>
      <c r="J74" s="35" t="s">
        <v>263</v>
      </c>
      <c r="K74" s="35">
        <v>1</v>
      </c>
      <c r="L74" s="37">
        <v>0.19820662246484999</v>
      </c>
      <c r="M74" s="37">
        <v>0</v>
      </c>
      <c r="N74" s="37">
        <v>34</v>
      </c>
      <c r="O74" s="31">
        <v>467094.41625971172</v>
      </c>
      <c r="P74" s="103">
        <v>13738.071066462109</v>
      </c>
      <c r="Q74" s="74">
        <v>466086.66243671632</v>
      </c>
      <c r="R74" s="40">
        <v>13708.431248138713</v>
      </c>
      <c r="S74" s="30">
        <v>285862.7825045358</v>
      </c>
      <c r="T74" s="22">
        <v>8407.7288971922299</v>
      </c>
      <c r="U74" s="22">
        <v>271949.8</v>
      </c>
      <c r="V74" s="22">
        <v>7998.5235294117647</v>
      </c>
      <c r="W74" s="22">
        <v>4331.5</v>
      </c>
      <c r="X74" s="22">
        <v>127.39705882352941</v>
      </c>
      <c r="Y74" s="22">
        <v>9581.4825045357884</v>
      </c>
      <c r="Z74" s="22">
        <v>281.80830895693492</v>
      </c>
      <c r="AA74" s="27">
        <v>53678.227558305131</v>
      </c>
      <c r="AB74" s="37">
        <v>1578.7713987736802</v>
      </c>
      <c r="AC74" s="30">
        <v>126545.65237387537</v>
      </c>
      <c r="AD74" s="22">
        <v>3721.9309521728046</v>
      </c>
      <c r="AE74" s="22">
        <v>69768.731107627202</v>
      </c>
      <c r="AF74" s="22">
        <v>2052.0215031655057</v>
      </c>
      <c r="AG74" s="22">
        <v>56723.187450897953</v>
      </c>
      <c r="AH74" s="22">
        <v>1668.3290426734688</v>
      </c>
      <c r="AI74" s="22">
        <v>53.73381535022083</v>
      </c>
      <c r="AJ74" s="22">
        <v>1.5804063338300245</v>
      </c>
      <c r="AK74" s="37">
        <v>1007.7538229953847</v>
      </c>
      <c r="AL74" s="103">
        <v>29.639818323393666</v>
      </c>
      <c r="AM74" s="30">
        <v>466374.22258665453</v>
      </c>
      <c r="AN74" s="22">
        <v>13716.888899607486</v>
      </c>
      <c r="AO74" s="22">
        <v>488823.89747351338</v>
      </c>
      <c r="AP74" s="22">
        <v>14377.173455103333</v>
      </c>
      <c r="AQ74" s="22">
        <v>-21624.342510915136</v>
      </c>
      <c r="AR74" s="22">
        <v>-636.01007385044511</v>
      </c>
      <c r="AS74" s="22">
        <v>-22449.674886858767</v>
      </c>
      <c r="AT74" s="22">
        <v>-660.28455549584612</v>
      </c>
      <c r="AU74" s="22">
        <v>105.13870288647966</v>
      </c>
      <c r="AV74" s="22">
        <v>3.092314790778814</v>
      </c>
      <c r="AW74" s="22">
        <v>-720.19367305715571</v>
      </c>
      <c r="AX74" s="56">
        <v>-21.182166854622228</v>
      </c>
      <c r="AY74" s="30">
        <v>2.6999999999999997E-24</v>
      </c>
      <c r="AZ74" s="22" t="s">
        <v>62</v>
      </c>
      <c r="BA74" s="23">
        <v>3</v>
      </c>
      <c r="BB74" s="24" t="s">
        <v>275</v>
      </c>
      <c r="BC74" s="1">
        <v>0</v>
      </c>
      <c r="BD74" s="125">
        <v>43754.547303240739</v>
      </c>
    </row>
    <row r="75" spans="1:56" x14ac:dyDescent="0.2">
      <c r="A75" s="20">
        <v>63</v>
      </c>
      <c r="B75" s="25">
        <v>35</v>
      </c>
      <c r="C75" s="91" t="s">
        <v>111</v>
      </c>
      <c r="D75" s="33" t="s">
        <v>112</v>
      </c>
      <c r="E75" s="33" t="s">
        <v>55</v>
      </c>
      <c r="F75" s="33" t="s">
        <v>65</v>
      </c>
      <c r="G75" s="33">
        <v>0</v>
      </c>
      <c r="H75" s="33" t="s">
        <v>283</v>
      </c>
      <c r="I75" s="71" t="s">
        <v>264</v>
      </c>
      <c r="J75" s="35" t="s">
        <v>265</v>
      </c>
      <c r="K75" s="35">
        <v>2</v>
      </c>
      <c r="L75" s="37">
        <v>0.80179337753515001</v>
      </c>
      <c r="M75" s="37">
        <v>0</v>
      </c>
      <c r="N75" s="37">
        <v>90.5</v>
      </c>
      <c r="O75" s="31">
        <v>1889509.0637402884</v>
      </c>
      <c r="P75" s="103">
        <v>20878.553190500425</v>
      </c>
      <c r="Q75" s="74">
        <v>1885432.4575632836</v>
      </c>
      <c r="R75" s="40">
        <v>20833.507818378828</v>
      </c>
      <c r="S75" s="30">
        <v>1150652.717495464</v>
      </c>
      <c r="T75" s="22">
        <v>12714.394668458168</v>
      </c>
      <c r="U75" s="22">
        <v>1010520</v>
      </c>
      <c r="V75" s="22">
        <v>11165.96685082873</v>
      </c>
      <c r="W75" s="22">
        <v>38741.65</v>
      </c>
      <c r="X75" s="22">
        <v>428.08453038674025</v>
      </c>
      <c r="Y75" s="22">
        <v>101391.06749546422</v>
      </c>
      <c r="Z75" s="22">
        <v>1120.3432872426984</v>
      </c>
      <c r="AA75" s="27">
        <v>222872.1924416949</v>
      </c>
      <c r="AB75" s="37">
        <v>2462.6761595767389</v>
      </c>
      <c r="AC75" s="30">
        <v>511907.54762612469</v>
      </c>
      <c r="AD75" s="22">
        <v>5656.4369903439183</v>
      </c>
      <c r="AE75" s="22">
        <v>282231.26889237284</v>
      </c>
      <c r="AF75" s="22">
        <v>3118.5775568217987</v>
      </c>
      <c r="AG75" s="22">
        <v>229458.91254910207</v>
      </c>
      <c r="AH75" s="22">
        <v>2535.4575972276466</v>
      </c>
      <c r="AI75" s="22">
        <v>217.36618464977917</v>
      </c>
      <c r="AJ75" s="22">
        <v>2.4018362944726981</v>
      </c>
      <c r="AK75" s="37">
        <v>4076.6061770046149</v>
      </c>
      <c r="AL75" s="103">
        <v>45.045372121597957</v>
      </c>
      <c r="AM75" s="30">
        <v>1886595.7074133453</v>
      </c>
      <c r="AN75" s="22">
        <v>20846.361407882272</v>
      </c>
      <c r="AO75" s="22">
        <v>1977410.0325264868</v>
      </c>
      <c r="AP75" s="22">
        <v>21849.834613552339</v>
      </c>
      <c r="AQ75" s="22">
        <v>-87475.657489084871</v>
      </c>
      <c r="AR75" s="22">
        <v>-966.5818507081201</v>
      </c>
      <c r="AS75" s="22">
        <v>-90814.32511314124</v>
      </c>
      <c r="AT75" s="22">
        <v>-1003.4732056700689</v>
      </c>
      <c r="AU75" s="22">
        <v>425.31129711352025</v>
      </c>
      <c r="AV75" s="22">
        <v>4.6995723437958041</v>
      </c>
      <c r="AW75" s="22">
        <v>-2913.3563269428446</v>
      </c>
      <c r="AX75" s="56">
        <v>-32.191782618152978</v>
      </c>
      <c r="AY75" s="30">
        <v>-1.27E-23</v>
      </c>
      <c r="AZ75" s="22" t="s">
        <v>62</v>
      </c>
      <c r="BA75" s="23">
        <v>4</v>
      </c>
      <c r="BB75" s="24" t="s">
        <v>275</v>
      </c>
      <c r="BC75" s="1">
        <v>0</v>
      </c>
      <c r="BD75" s="125">
        <v>43754.547303240739</v>
      </c>
    </row>
    <row r="76" spans="1:56" x14ac:dyDescent="0.2">
      <c r="A76" s="20">
        <v>4</v>
      </c>
      <c r="B76" s="25">
        <v>36</v>
      </c>
      <c r="C76" s="91" t="s">
        <v>113</v>
      </c>
      <c r="D76" s="33" t="s">
        <v>114</v>
      </c>
      <c r="E76" s="33" t="s">
        <v>55</v>
      </c>
      <c r="F76" s="33" t="s">
        <v>65</v>
      </c>
      <c r="G76" s="33">
        <v>0</v>
      </c>
      <c r="H76" s="33" t="s">
        <v>283</v>
      </c>
      <c r="I76" s="71" t="s">
        <v>262</v>
      </c>
      <c r="J76" s="35" t="s">
        <v>263</v>
      </c>
      <c r="K76" s="35">
        <v>1</v>
      </c>
      <c r="L76" s="37">
        <v>0.21075557471765302</v>
      </c>
      <c r="M76" s="37">
        <v>0</v>
      </c>
      <c r="N76" s="37">
        <v>502.5</v>
      </c>
      <c r="O76" s="31">
        <v>6991490.3610320697</v>
      </c>
      <c r="P76" s="103">
        <v>13913.413653795164</v>
      </c>
      <c r="Q76" s="74">
        <v>6994967.3559224233</v>
      </c>
      <c r="R76" s="40">
        <v>13920.333046611788</v>
      </c>
      <c r="S76" s="30">
        <v>4357222.2756802682</v>
      </c>
      <c r="T76" s="22">
        <v>8671.0891058313809</v>
      </c>
      <c r="U76" s="22">
        <v>4144012.4581656423</v>
      </c>
      <c r="V76" s="22">
        <v>8246.7909615236658</v>
      </c>
      <c r="W76" s="22">
        <v>79815.61</v>
      </c>
      <c r="X76" s="22">
        <v>158.83703482587063</v>
      </c>
      <c r="Y76" s="22">
        <v>133394.20751462691</v>
      </c>
      <c r="Z76" s="22">
        <v>265.46110948184457</v>
      </c>
      <c r="AA76" s="27">
        <v>606577.19373888161</v>
      </c>
      <c r="AB76" s="37">
        <v>1207.1187935102118</v>
      </c>
      <c r="AC76" s="30">
        <v>2031167.8865032729</v>
      </c>
      <c r="AD76" s="22">
        <v>4042.1251472701952</v>
      </c>
      <c r="AE76" s="22">
        <v>1318618.6608945082</v>
      </c>
      <c r="AF76" s="22">
        <v>2624.1167380985235</v>
      </c>
      <c r="AG76" s="22">
        <v>614602.35525089793</v>
      </c>
      <c r="AH76" s="22">
        <v>1223.089264180891</v>
      </c>
      <c r="AI76" s="22">
        <v>97946.870357867141</v>
      </c>
      <c r="AJ76" s="22">
        <v>194.91914499078035</v>
      </c>
      <c r="AK76" s="37">
        <v>-3476.994890353928</v>
      </c>
      <c r="AL76" s="103">
        <v>-6.9193928166247334</v>
      </c>
      <c r="AM76" s="30">
        <v>7025852.9383776812</v>
      </c>
      <c r="AN76" s="22">
        <v>13981.796892293894</v>
      </c>
      <c r="AO76" s="22">
        <v>7155992.819721235</v>
      </c>
      <c r="AP76" s="22">
        <v>14240.781730788527</v>
      </c>
      <c r="AQ76" s="22">
        <v>-130139.881343553</v>
      </c>
      <c r="AR76" s="22">
        <v>-258.98483849463281</v>
      </c>
      <c r="AS76" s="22">
        <v>-130139.881343553</v>
      </c>
      <c r="AT76" s="22">
        <v>-258.98483849463281</v>
      </c>
      <c r="AU76" s="22">
        <v>34362.577345611578</v>
      </c>
      <c r="AV76" s="22">
        <v>68.383238498729497</v>
      </c>
      <c r="AW76" s="22">
        <v>34362.5773456116</v>
      </c>
      <c r="AX76" s="56">
        <v>68.38323849872954</v>
      </c>
      <c r="AY76" s="30">
        <v>2.1075557470737999E-11</v>
      </c>
      <c r="AZ76" s="22" t="s">
        <v>62</v>
      </c>
      <c r="BA76" s="23">
        <v>3</v>
      </c>
      <c r="BB76" s="24" t="s">
        <v>275</v>
      </c>
      <c r="BC76" s="1">
        <v>1</v>
      </c>
      <c r="BD76" s="125">
        <v>43754.547303240739</v>
      </c>
    </row>
    <row r="77" spans="1:56" x14ac:dyDescent="0.2">
      <c r="A77" s="20">
        <v>4</v>
      </c>
      <c r="B77" s="25">
        <v>36</v>
      </c>
      <c r="C77" s="91" t="s">
        <v>113</v>
      </c>
      <c r="D77" s="33" t="s">
        <v>114</v>
      </c>
      <c r="E77" s="33" t="s">
        <v>55</v>
      </c>
      <c r="F77" s="33" t="s">
        <v>65</v>
      </c>
      <c r="G77" s="33">
        <v>0</v>
      </c>
      <c r="H77" s="33" t="s">
        <v>283</v>
      </c>
      <c r="I77" s="71" t="s">
        <v>264</v>
      </c>
      <c r="J77" s="35" t="s">
        <v>265</v>
      </c>
      <c r="K77" s="35">
        <v>2</v>
      </c>
      <c r="L77" s="37">
        <v>0.78924442528234695</v>
      </c>
      <c r="M77" s="37">
        <v>0</v>
      </c>
      <c r="N77" s="37">
        <v>1462</v>
      </c>
      <c r="O77" s="31">
        <v>26181963.62896793</v>
      </c>
      <c r="P77" s="103">
        <v>17908.31985565522</v>
      </c>
      <c r="Q77" s="74">
        <v>26194984.394077577</v>
      </c>
      <c r="R77" s="40">
        <v>17917.22598774116</v>
      </c>
      <c r="S77" s="30">
        <v>16143609.514319731</v>
      </c>
      <c r="T77" s="22">
        <v>11042.14057067013</v>
      </c>
      <c r="U77" s="22">
        <v>14107247.291834356</v>
      </c>
      <c r="V77" s="22">
        <v>9649.2799533750749</v>
      </c>
      <c r="W77" s="22">
        <v>546790.75</v>
      </c>
      <c r="X77" s="22">
        <v>374.00188098495209</v>
      </c>
      <c r="Y77" s="22">
        <v>1489571.472485373</v>
      </c>
      <c r="Z77" s="22">
        <v>1018.8587363101046</v>
      </c>
      <c r="AA77" s="27">
        <v>2444990.4062611186</v>
      </c>
      <c r="AB77" s="37">
        <v>1672.3600590021329</v>
      </c>
      <c r="AC77" s="30">
        <v>7606384.4734967267</v>
      </c>
      <c r="AD77" s="22">
        <v>5202.7253580688957</v>
      </c>
      <c r="AE77" s="22">
        <v>4938006.6391054913</v>
      </c>
      <c r="AF77" s="22">
        <v>3377.5695205919915</v>
      </c>
      <c r="AG77" s="22">
        <v>2301583.1647491022</v>
      </c>
      <c r="AH77" s="22">
        <v>1574.2702905260617</v>
      </c>
      <c r="AI77" s="22">
        <v>366794.66964213288</v>
      </c>
      <c r="AJ77" s="22">
        <v>250.88554695084326</v>
      </c>
      <c r="AK77" s="37">
        <v>-13020.765109646172</v>
      </c>
      <c r="AL77" s="103">
        <v>-8.9061320859412927</v>
      </c>
      <c r="AM77" s="30">
        <v>26310645.741622321</v>
      </c>
      <c r="AN77" s="22">
        <v>17996.337716567934</v>
      </c>
      <c r="AO77" s="22">
        <v>26797997.860278763</v>
      </c>
      <c r="AP77" s="22">
        <v>18329.683898959483</v>
      </c>
      <c r="AQ77" s="22">
        <v>-487352.11865644704</v>
      </c>
      <c r="AR77" s="22">
        <v>-333.3461823915506</v>
      </c>
      <c r="AS77" s="22">
        <v>-487352.11865644704</v>
      </c>
      <c r="AT77" s="22">
        <v>-333.3461823915506</v>
      </c>
      <c r="AU77" s="22">
        <v>128682.11265438845</v>
      </c>
      <c r="AV77" s="22">
        <v>88.017860912714369</v>
      </c>
      <c r="AW77" s="22">
        <v>128682.1126543885</v>
      </c>
      <c r="AX77" s="56">
        <v>88.017860912714426</v>
      </c>
      <c r="AY77" s="30">
        <v>7.8924442529160003E-11</v>
      </c>
      <c r="AZ77" s="22" t="s">
        <v>62</v>
      </c>
      <c r="BA77" s="23">
        <v>3</v>
      </c>
      <c r="BB77" s="24" t="s">
        <v>275</v>
      </c>
      <c r="BC77" s="1">
        <v>1</v>
      </c>
      <c r="BD77" s="125">
        <v>43754.547303240739</v>
      </c>
    </row>
    <row r="78" spans="1:56" x14ac:dyDescent="0.2">
      <c r="A78" s="20">
        <v>20</v>
      </c>
      <c r="B78" s="25">
        <v>37</v>
      </c>
      <c r="C78" s="91" t="s">
        <v>115</v>
      </c>
      <c r="D78" s="33" t="s">
        <v>114</v>
      </c>
      <c r="E78" s="33" t="s">
        <v>55</v>
      </c>
      <c r="F78" s="33" t="s">
        <v>60</v>
      </c>
      <c r="G78" s="33">
        <v>0</v>
      </c>
      <c r="H78" s="33" t="s">
        <v>283</v>
      </c>
      <c r="I78" s="71" t="s">
        <v>260</v>
      </c>
      <c r="J78" s="35" t="s">
        <v>261</v>
      </c>
      <c r="K78" s="35">
        <v>3</v>
      </c>
      <c r="L78" s="37">
        <v>1</v>
      </c>
      <c r="M78" s="37">
        <v>0</v>
      </c>
      <c r="N78" s="37">
        <v>890</v>
      </c>
      <c r="O78" s="31">
        <v>23184119.989999998</v>
      </c>
      <c r="P78" s="103">
        <v>26049.573022471912</v>
      </c>
      <c r="Q78" s="74">
        <v>23273879.940000001</v>
      </c>
      <c r="R78" s="40">
        <v>26150.426898876405</v>
      </c>
      <c r="S78" s="30">
        <v>12930440.470000001</v>
      </c>
      <c r="T78" s="22">
        <v>14528.58479775281</v>
      </c>
      <c r="U78" s="22">
        <v>11395315.6</v>
      </c>
      <c r="V78" s="22">
        <v>12803.725393258428</v>
      </c>
      <c r="W78" s="22">
        <v>527303.41</v>
      </c>
      <c r="X78" s="22">
        <v>592.4757415730337</v>
      </c>
      <c r="Y78" s="22">
        <v>1007821.46</v>
      </c>
      <c r="Z78" s="22">
        <v>1132.3836629213483</v>
      </c>
      <c r="AA78" s="27">
        <v>2091714.22</v>
      </c>
      <c r="AB78" s="37">
        <v>2350.2406966292133</v>
      </c>
      <c r="AC78" s="30">
        <v>8251725.25</v>
      </c>
      <c r="AD78" s="22">
        <v>9271.6014044943822</v>
      </c>
      <c r="AE78" s="22">
        <v>6281084</v>
      </c>
      <c r="AF78" s="22">
        <v>7057.3977528089881</v>
      </c>
      <c r="AG78" s="22">
        <v>1970641.25</v>
      </c>
      <c r="AH78" s="22">
        <v>2214.2036516853932</v>
      </c>
      <c r="AI78" s="22">
        <v>0</v>
      </c>
      <c r="AJ78" s="22">
        <v>0</v>
      </c>
      <c r="AK78" s="37">
        <v>-89759.95</v>
      </c>
      <c r="AL78" s="103">
        <v>-100.85387640449437</v>
      </c>
      <c r="AM78" s="30">
        <v>23196064.629999999</v>
      </c>
      <c r="AN78" s="22">
        <v>26062.993966292135</v>
      </c>
      <c r="AO78" s="22">
        <v>28970059.629999999</v>
      </c>
      <c r="AP78" s="22">
        <v>32550.628797752808</v>
      </c>
      <c r="AQ78" s="22">
        <v>-5773995</v>
      </c>
      <c r="AR78" s="22">
        <v>-6487.634831460673</v>
      </c>
      <c r="AS78" s="22">
        <v>-5773995</v>
      </c>
      <c r="AT78" s="22">
        <v>-6487.634831460673</v>
      </c>
      <c r="AU78" s="22">
        <v>11944.64</v>
      </c>
      <c r="AV78" s="22">
        <v>13.42094382022472</v>
      </c>
      <c r="AW78" s="22">
        <v>11944.64</v>
      </c>
      <c r="AX78" s="56">
        <v>13.42094382022472</v>
      </c>
      <c r="AY78" s="30">
        <v>0</v>
      </c>
      <c r="AZ78" s="22" t="s">
        <v>62</v>
      </c>
      <c r="BA78" s="23">
        <v>4</v>
      </c>
      <c r="BB78" s="24" t="s">
        <v>275</v>
      </c>
      <c r="BC78" s="1">
        <v>1</v>
      </c>
      <c r="BD78" s="125">
        <v>43754.547303240739</v>
      </c>
    </row>
    <row r="79" spans="1:56" x14ac:dyDescent="0.2">
      <c r="A79" s="20">
        <v>146</v>
      </c>
      <c r="B79" s="25">
        <v>38</v>
      </c>
      <c r="C79" s="91" t="s">
        <v>116</v>
      </c>
      <c r="D79" s="33" t="s">
        <v>117</v>
      </c>
      <c r="E79" s="33" t="s">
        <v>55</v>
      </c>
      <c r="F79" s="33" t="s">
        <v>65</v>
      </c>
      <c r="G79" s="33">
        <v>0</v>
      </c>
      <c r="H79" s="33" t="s">
        <v>283</v>
      </c>
      <c r="I79" s="71" t="s">
        <v>262</v>
      </c>
      <c r="J79" s="35" t="s">
        <v>263</v>
      </c>
      <c r="K79" s="35">
        <v>1</v>
      </c>
      <c r="L79" s="37">
        <v>0.10239425210833597</v>
      </c>
      <c r="M79" s="37">
        <v>0</v>
      </c>
      <c r="N79" s="37">
        <v>22.5</v>
      </c>
      <c r="O79" s="31">
        <v>211814.09741966156</v>
      </c>
      <c r="P79" s="103">
        <v>9413.9598853182906</v>
      </c>
      <c r="Q79" s="74">
        <v>224967.15721789296</v>
      </c>
      <c r="R79" s="40">
        <v>9998.540320795244</v>
      </c>
      <c r="S79" s="30">
        <v>161619.72953975823</v>
      </c>
      <c r="T79" s="22">
        <v>7183.09909065592</v>
      </c>
      <c r="U79" s="22">
        <v>156555.35</v>
      </c>
      <c r="V79" s="22">
        <v>6958.0155555555548</v>
      </c>
      <c r="W79" s="22">
        <v>2306</v>
      </c>
      <c r="X79" s="22">
        <v>102.48888888888888</v>
      </c>
      <c r="Y79" s="22">
        <v>2758.3795397582139</v>
      </c>
      <c r="Z79" s="22">
        <v>122.59464621147617</v>
      </c>
      <c r="AA79" s="27">
        <v>28252.473570066504</v>
      </c>
      <c r="AB79" s="37">
        <v>1255.6654920029555</v>
      </c>
      <c r="AC79" s="30">
        <v>35094.954108068239</v>
      </c>
      <c r="AD79" s="22">
        <v>1559.775738136366</v>
      </c>
      <c r="AE79" s="22">
        <v>24339.123965576669</v>
      </c>
      <c r="AF79" s="22">
        <v>1081.7388429145185</v>
      </c>
      <c r="AG79" s="22">
        <v>9325.0394197935511</v>
      </c>
      <c r="AH79" s="22">
        <v>414.44619643526892</v>
      </c>
      <c r="AI79" s="22">
        <v>1430.7907226980165</v>
      </c>
      <c r="AJ79" s="22">
        <v>63.590698786578507</v>
      </c>
      <c r="AK79" s="37">
        <v>-13153.059798231423</v>
      </c>
      <c r="AL79" s="103">
        <v>-584.58043547695218</v>
      </c>
      <c r="AM79" s="30">
        <v>235972.92968189597</v>
      </c>
      <c r="AN79" s="22">
        <v>10487.685763639818</v>
      </c>
      <c r="AO79" s="22">
        <v>239960.87861875931</v>
      </c>
      <c r="AP79" s="22">
        <v>10664.927938611523</v>
      </c>
      <c r="AQ79" s="22">
        <v>-3747.527232912988</v>
      </c>
      <c r="AR79" s="22">
        <v>-166.55676590724391</v>
      </c>
      <c r="AS79" s="22">
        <v>-3987.9489368633608</v>
      </c>
      <c r="AT79" s="22">
        <v>-177.24217497170491</v>
      </c>
      <c r="AU79" s="22">
        <v>24399.25396618477</v>
      </c>
      <c r="AV79" s="22">
        <v>1084.4112873859897</v>
      </c>
      <c r="AW79" s="22">
        <v>24158.832262234399</v>
      </c>
      <c r="AX79" s="56">
        <v>1073.7258783215286</v>
      </c>
      <c r="AY79" s="30">
        <v>7.4000000000000005E-23</v>
      </c>
      <c r="AZ79" s="22" t="s">
        <v>55</v>
      </c>
      <c r="BA79" s="23">
        <v>1</v>
      </c>
      <c r="BB79" s="24" t="s">
        <v>275</v>
      </c>
      <c r="BC79" s="1">
        <v>0</v>
      </c>
      <c r="BD79" s="125">
        <v>43754.547303240739</v>
      </c>
    </row>
    <row r="80" spans="1:56" x14ac:dyDescent="0.2">
      <c r="A80" s="20">
        <v>146</v>
      </c>
      <c r="B80" s="25">
        <v>38</v>
      </c>
      <c r="C80" s="91" t="s">
        <v>116</v>
      </c>
      <c r="D80" s="33" t="s">
        <v>117</v>
      </c>
      <c r="E80" s="33" t="s">
        <v>55</v>
      </c>
      <c r="F80" s="33" t="s">
        <v>65</v>
      </c>
      <c r="G80" s="33">
        <v>0</v>
      </c>
      <c r="H80" s="33" t="s">
        <v>283</v>
      </c>
      <c r="I80" s="71" t="s">
        <v>264</v>
      </c>
      <c r="J80" s="35" t="s">
        <v>265</v>
      </c>
      <c r="K80" s="35">
        <v>2</v>
      </c>
      <c r="L80" s="37">
        <v>0.89760574789166403</v>
      </c>
      <c r="M80" s="37">
        <v>0</v>
      </c>
      <c r="N80" s="37">
        <v>98.5</v>
      </c>
      <c r="O80" s="31">
        <v>1856799.0625803384</v>
      </c>
      <c r="P80" s="103">
        <v>18850.751904368917</v>
      </c>
      <c r="Q80" s="74">
        <v>1972101.0627821069</v>
      </c>
      <c r="R80" s="40">
        <v>20021.330586620374</v>
      </c>
      <c r="S80" s="30">
        <v>1402871.3904602418</v>
      </c>
      <c r="T80" s="22">
        <v>14242.349141728344</v>
      </c>
      <c r="U80" s="22">
        <v>1194477</v>
      </c>
      <c r="V80" s="22">
        <v>12126.670050761422</v>
      </c>
      <c r="W80" s="22">
        <v>33867.47</v>
      </c>
      <c r="X80" s="22">
        <v>343.83218274111675</v>
      </c>
      <c r="Y80" s="22">
        <v>174526.92046024182</v>
      </c>
      <c r="Z80" s="22">
        <v>1771.8469082258048</v>
      </c>
      <c r="AA80" s="27">
        <v>261581.22642993351</v>
      </c>
      <c r="AB80" s="37">
        <v>2655.646968831812</v>
      </c>
      <c r="AC80" s="30">
        <v>307648.44589193177</v>
      </c>
      <c r="AD80" s="22">
        <v>3123.3344760602204</v>
      </c>
      <c r="AE80" s="22">
        <v>213360.97603442334</v>
      </c>
      <c r="AF80" s="22">
        <v>2166.1012795372926</v>
      </c>
      <c r="AG80" s="22">
        <v>81744.910580206459</v>
      </c>
      <c r="AH80" s="22">
        <v>829.89756934219736</v>
      </c>
      <c r="AI80" s="22">
        <v>12542.559277301983</v>
      </c>
      <c r="AJ80" s="22">
        <v>127.3356271807308</v>
      </c>
      <c r="AK80" s="37">
        <v>-115302.00020176858</v>
      </c>
      <c r="AL80" s="103">
        <v>-1170.5786822514576</v>
      </c>
      <c r="AM80" s="30">
        <v>2068579.570318104</v>
      </c>
      <c r="AN80" s="22">
        <v>21000.807820488364</v>
      </c>
      <c r="AO80" s="22">
        <v>2103538.6213812404</v>
      </c>
      <c r="AP80" s="22">
        <v>21355.7220444796</v>
      </c>
      <c r="AQ80" s="22">
        <v>-32851.472767087012</v>
      </c>
      <c r="AR80" s="22">
        <v>-333.51749002118788</v>
      </c>
      <c r="AS80" s="22">
        <v>-34959.051063136641</v>
      </c>
      <c r="AT80" s="22">
        <v>-354.91422399123491</v>
      </c>
      <c r="AU80" s="22">
        <v>213888.08603381526</v>
      </c>
      <c r="AV80" s="22">
        <v>2171.4526500894949</v>
      </c>
      <c r="AW80" s="22">
        <v>211780.50773776561</v>
      </c>
      <c r="AX80" s="56">
        <v>2150.0559161194478</v>
      </c>
      <c r="AY80" s="30">
        <v>-7.000000000000001E-23</v>
      </c>
      <c r="AZ80" s="22" t="s">
        <v>55</v>
      </c>
      <c r="BA80" s="23">
        <v>4</v>
      </c>
      <c r="BB80" s="24" t="s">
        <v>275</v>
      </c>
      <c r="BC80" s="1">
        <v>0</v>
      </c>
      <c r="BD80" s="125">
        <v>43754.547303240739</v>
      </c>
    </row>
    <row r="81" spans="1:56" x14ac:dyDescent="0.2">
      <c r="A81" s="20">
        <v>65</v>
      </c>
      <c r="B81" s="25">
        <v>40</v>
      </c>
      <c r="C81" s="91" t="s">
        <v>118</v>
      </c>
      <c r="D81" s="33" t="s">
        <v>119</v>
      </c>
      <c r="E81" s="33" t="s">
        <v>55</v>
      </c>
      <c r="F81" s="33" t="s">
        <v>65</v>
      </c>
      <c r="G81" s="33">
        <v>0</v>
      </c>
      <c r="H81" s="33" t="s">
        <v>283</v>
      </c>
      <c r="I81" s="71" t="s">
        <v>262</v>
      </c>
      <c r="J81" s="35" t="s">
        <v>263</v>
      </c>
      <c r="K81" s="35">
        <v>1</v>
      </c>
      <c r="L81" s="37">
        <v>0.21132762271619041</v>
      </c>
      <c r="M81" s="37">
        <v>0</v>
      </c>
      <c r="N81" s="37">
        <v>112</v>
      </c>
      <c r="O81" s="31">
        <v>1334759.994610762</v>
      </c>
      <c r="P81" s="103">
        <v>11917.499951881804</v>
      </c>
      <c r="Q81" s="74">
        <v>1343989.3798423142</v>
      </c>
      <c r="R81" s="40">
        <v>11999.905177163519</v>
      </c>
      <c r="S81" s="30">
        <v>757612.05491591035</v>
      </c>
      <c r="T81" s="22">
        <v>6764.3933474634841</v>
      </c>
      <c r="U81" s="22">
        <v>703722.11926956556</v>
      </c>
      <c r="V81" s="22">
        <v>6283.2332077639767</v>
      </c>
      <c r="W81" s="22">
        <v>5066.1499999999996</v>
      </c>
      <c r="X81" s="22">
        <v>45.233482142857149</v>
      </c>
      <c r="Y81" s="22">
        <v>48823.785646344804</v>
      </c>
      <c r="Z81" s="22">
        <v>435.92665755665007</v>
      </c>
      <c r="AA81" s="27">
        <v>140659.17751308787</v>
      </c>
      <c r="AB81" s="37">
        <v>1255.8855135097128</v>
      </c>
      <c r="AC81" s="30">
        <v>445718.14741331589</v>
      </c>
      <c r="AD81" s="22">
        <v>3979.6263161903203</v>
      </c>
      <c r="AE81" s="22">
        <v>314150.16588600987</v>
      </c>
      <c r="AF81" s="22">
        <v>2804.9121954108018</v>
      </c>
      <c r="AG81" s="22">
        <v>128782.57779609533</v>
      </c>
      <c r="AH81" s="22">
        <v>1149.8444446079939</v>
      </c>
      <c r="AI81" s="22">
        <v>2785.4037312107471</v>
      </c>
      <c r="AJ81" s="22">
        <v>24.869676171524532</v>
      </c>
      <c r="AK81" s="37">
        <v>-9229.3852315521344</v>
      </c>
      <c r="AL81" s="103">
        <v>-82.405225281715474</v>
      </c>
      <c r="AM81" s="30">
        <v>1302527.0376283522</v>
      </c>
      <c r="AN81" s="22">
        <v>11629.705693110287</v>
      </c>
      <c r="AO81" s="22">
        <v>1244116.0827095972</v>
      </c>
      <c r="AP81" s="22">
        <v>11108.179309907118</v>
      </c>
      <c r="AQ81" s="22">
        <v>90643.911901164684</v>
      </c>
      <c r="AR81" s="22">
        <v>809.32064197468458</v>
      </c>
      <c r="AS81" s="22">
        <v>58410.954918755022</v>
      </c>
      <c r="AT81" s="22">
        <v>521.52638320316987</v>
      </c>
      <c r="AU81" s="22">
        <v>0</v>
      </c>
      <c r="AV81" s="22">
        <v>0</v>
      </c>
      <c r="AW81" s="22">
        <v>-32232.956982409654</v>
      </c>
      <c r="AX81" s="56">
        <v>-287.79425877151476</v>
      </c>
      <c r="AY81" s="30">
        <v>-2.0000000000000001E-22</v>
      </c>
      <c r="AZ81" s="22" t="s">
        <v>62</v>
      </c>
      <c r="BA81" s="23">
        <v>2</v>
      </c>
      <c r="BB81" s="24" t="s">
        <v>275</v>
      </c>
      <c r="BC81" s="1">
        <v>0</v>
      </c>
      <c r="BD81" s="125">
        <v>43754.547303240739</v>
      </c>
    </row>
    <row r="82" spans="1:56" x14ac:dyDescent="0.2">
      <c r="A82" s="20">
        <v>65</v>
      </c>
      <c r="B82" s="25">
        <v>40</v>
      </c>
      <c r="C82" s="91" t="s">
        <v>118</v>
      </c>
      <c r="D82" s="33" t="s">
        <v>119</v>
      </c>
      <c r="E82" s="33" t="s">
        <v>55</v>
      </c>
      <c r="F82" s="33" t="s">
        <v>65</v>
      </c>
      <c r="G82" s="33">
        <v>0</v>
      </c>
      <c r="H82" s="33" t="s">
        <v>283</v>
      </c>
      <c r="I82" s="71" t="s">
        <v>264</v>
      </c>
      <c r="J82" s="35" t="s">
        <v>265</v>
      </c>
      <c r="K82" s="35">
        <v>2</v>
      </c>
      <c r="L82" s="37">
        <v>0.78867237728380968</v>
      </c>
      <c r="M82" s="37">
        <v>0</v>
      </c>
      <c r="N82" s="37">
        <v>250.5</v>
      </c>
      <c r="O82" s="31">
        <v>4981309.705389238</v>
      </c>
      <c r="P82" s="103">
        <v>19885.46788578538</v>
      </c>
      <c r="Q82" s="74">
        <v>5015753.6701576859</v>
      </c>
      <c r="R82" s="40">
        <v>20022.968743144454</v>
      </c>
      <c r="S82" s="30">
        <v>2807382.1050840896</v>
      </c>
      <c r="T82" s="22">
        <v>11207.114191952454</v>
      </c>
      <c r="U82" s="22">
        <v>2441284.1807304346</v>
      </c>
      <c r="V82" s="22">
        <v>9745.6454320576231</v>
      </c>
      <c r="W82" s="22">
        <v>82252.37</v>
      </c>
      <c r="X82" s="22">
        <v>328.35277445109779</v>
      </c>
      <c r="Y82" s="22">
        <v>283845.5543536552</v>
      </c>
      <c r="Z82" s="22">
        <v>1133.1159854437333</v>
      </c>
      <c r="AA82" s="27">
        <v>544956.31248691224</v>
      </c>
      <c r="AB82" s="37">
        <v>2175.4743013449588</v>
      </c>
      <c r="AC82" s="30">
        <v>1663415.2525866842</v>
      </c>
      <c r="AD82" s="22">
        <v>6640.3802498470413</v>
      </c>
      <c r="AE82" s="22">
        <v>1172404.9841139903</v>
      </c>
      <c r="AF82" s="22">
        <v>4680.2594176207194</v>
      </c>
      <c r="AG82" s="22">
        <v>480615.17220390477</v>
      </c>
      <c r="AH82" s="22">
        <v>1918.623441931755</v>
      </c>
      <c r="AI82" s="22">
        <v>10395.096268789252</v>
      </c>
      <c r="AJ82" s="22">
        <v>41.497390294567872</v>
      </c>
      <c r="AK82" s="37">
        <v>-34443.96476844787</v>
      </c>
      <c r="AL82" s="103">
        <v>-137.50085735907331</v>
      </c>
      <c r="AM82" s="30">
        <v>4861016.6623716475</v>
      </c>
      <c r="AN82" s="22">
        <v>19405.256137212167</v>
      </c>
      <c r="AO82" s="22">
        <v>4643027.6172904028</v>
      </c>
      <c r="AP82" s="22">
        <v>18535.040388384841</v>
      </c>
      <c r="AQ82" s="22">
        <v>338282.08809883537</v>
      </c>
      <c r="AR82" s="22">
        <v>1350.4274974005402</v>
      </c>
      <c r="AS82" s="22">
        <v>217989.04508124501</v>
      </c>
      <c r="AT82" s="22">
        <v>870.21574882732511</v>
      </c>
      <c r="AU82" s="22">
        <v>0</v>
      </c>
      <c r="AV82" s="22">
        <v>0</v>
      </c>
      <c r="AW82" s="22">
        <v>-120293.04301759035</v>
      </c>
      <c r="AX82" s="56">
        <v>-480.21174857321495</v>
      </c>
      <c r="AY82" s="30">
        <v>2.0000000000000001E-22</v>
      </c>
      <c r="AZ82" s="22" t="s">
        <v>62</v>
      </c>
      <c r="BA82" s="23">
        <v>4</v>
      </c>
      <c r="BB82" s="24" t="s">
        <v>275</v>
      </c>
      <c r="BC82" s="1">
        <v>0</v>
      </c>
      <c r="BD82" s="125">
        <v>43754.547303240739</v>
      </c>
    </row>
    <row r="83" spans="1:56" x14ac:dyDescent="0.2">
      <c r="A83" s="20">
        <v>70</v>
      </c>
      <c r="B83" s="25">
        <v>43</v>
      </c>
      <c r="C83" s="91" t="s">
        <v>120</v>
      </c>
      <c r="D83" s="33" t="s">
        <v>121</v>
      </c>
      <c r="E83" s="33" t="s">
        <v>55</v>
      </c>
      <c r="F83" s="33" t="s">
        <v>65</v>
      </c>
      <c r="G83" s="33">
        <v>0</v>
      </c>
      <c r="H83" s="33" t="s">
        <v>283</v>
      </c>
      <c r="I83" s="71" t="s">
        <v>262</v>
      </c>
      <c r="J83" s="35" t="s">
        <v>263</v>
      </c>
      <c r="K83" s="35">
        <v>1</v>
      </c>
      <c r="L83" s="37">
        <v>0.20529045501120335</v>
      </c>
      <c r="M83" s="37">
        <v>0</v>
      </c>
      <c r="N83" s="37">
        <v>36</v>
      </c>
      <c r="O83" s="31">
        <v>467269.77521110937</v>
      </c>
      <c r="P83" s="103">
        <v>12979.715978086371</v>
      </c>
      <c r="Q83" s="74">
        <v>475841.86292151164</v>
      </c>
      <c r="R83" s="40">
        <v>13217.829525597546</v>
      </c>
      <c r="S83" s="30">
        <v>291622.8</v>
      </c>
      <c r="T83" s="22">
        <v>8100.6333333333341</v>
      </c>
      <c r="U83" s="22">
        <v>283586.45</v>
      </c>
      <c r="V83" s="22">
        <v>7877.4013888888876</v>
      </c>
      <c r="W83" s="22">
        <v>5349.9</v>
      </c>
      <c r="X83" s="22">
        <v>148.60833333333335</v>
      </c>
      <c r="Y83" s="22">
        <v>2686.45</v>
      </c>
      <c r="Z83" s="22">
        <v>74.623611111111117</v>
      </c>
      <c r="AA83" s="27">
        <v>50220.26559652717</v>
      </c>
      <c r="AB83" s="37">
        <v>1395.0073776813101</v>
      </c>
      <c r="AC83" s="30">
        <v>133998.79732498448</v>
      </c>
      <c r="AD83" s="22">
        <v>3722.1888145829021</v>
      </c>
      <c r="AE83" s="22">
        <v>51322.613752800833</v>
      </c>
      <c r="AF83" s="22">
        <v>1425.628159800023</v>
      </c>
      <c r="AG83" s="22">
        <v>68714.020468575443</v>
      </c>
      <c r="AH83" s="22">
        <v>1908.722790793762</v>
      </c>
      <c r="AI83" s="22">
        <v>13962.163103608209</v>
      </c>
      <c r="AJ83" s="22">
        <v>387.83786398911684</v>
      </c>
      <c r="AK83" s="37">
        <v>-8572.0877104023057</v>
      </c>
      <c r="AL83" s="103">
        <v>-238.11354751117511</v>
      </c>
      <c r="AM83" s="30">
        <v>484826.07737906266</v>
      </c>
      <c r="AN83" s="22">
        <v>13467.391038307296</v>
      </c>
      <c r="AO83" s="22">
        <v>440873.59625161899</v>
      </c>
      <c r="AP83" s="22">
        <v>12246.488784767194</v>
      </c>
      <c r="AQ83" s="22">
        <v>43684.987664564025</v>
      </c>
      <c r="AR83" s="22">
        <v>1213.4718795712226</v>
      </c>
      <c r="AS83" s="22">
        <v>43952.481127443622</v>
      </c>
      <c r="AT83" s="22">
        <v>1220.9022535401007</v>
      </c>
      <c r="AU83" s="22">
        <v>17288.808705073654</v>
      </c>
      <c r="AV83" s="22">
        <v>480.24468625204588</v>
      </c>
      <c r="AW83" s="22">
        <v>17556.30216795325</v>
      </c>
      <c r="AX83" s="56">
        <v>487.67506022092363</v>
      </c>
      <c r="AY83" s="30">
        <v>1.7999999999999999E-23</v>
      </c>
      <c r="AZ83" s="22" t="s">
        <v>62</v>
      </c>
      <c r="BA83" s="23">
        <v>3</v>
      </c>
      <c r="BB83" s="24" t="s">
        <v>275</v>
      </c>
      <c r="BC83" s="1">
        <v>0</v>
      </c>
      <c r="BD83" s="125">
        <v>43754.547303240739</v>
      </c>
    </row>
    <row r="84" spans="1:56" x14ac:dyDescent="0.2">
      <c r="A84" s="20">
        <v>70</v>
      </c>
      <c r="B84" s="25">
        <v>43</v>
      </c>
      <c r="C84" s="91" t="s">
        <v>120</v>
      </c>
      <c r="D84" s="33" t="s">
        <v>121</v>
      </c>
      <c r="E84" s="33" t="s">
        <v>55</v>
      </c>
      <c r="F84" s="33" t="s">
        <v>65</v>
      </c>
      <c r="G84" s="33">
        <v>0</v>
      </c>
      <c r="H84" s="33" t="s">
        <v>283</v>
      </c>
      <c r="I84" s="71" t="s">
        <v>264</v>
      </c>
      <c r="J84" s="35" t="s">
        <v>265</v>
      </c>
      <c r="K84" s="35">
        <v>2</v>
      </c>
      <c r="L84" s="37">
        <v>0.79470954498879665</v>
      </c>
      <c r="M84" s="37">
        <v>0</v>
      </c>
      <c r="N84" s="37">
        <v>111.5</v>
      </c>
      <c r="O84" s="31">
        <v>1808870.0247888907</v>
      </c>
      <c r="P84" s="103">
        <v>16223.04954967615</v>
      </c>
      <c r="Q84" s="74">
        <v>1842053.8370784884</v>
      </c>
      <c r="R84" s="40">
        <v>16520.662215950568</v>
      </c>
      <c r="S84" s="30">
        <v>1127339.75</v>
      </c>
      <c r="T84" s="22">
        <v>10110.670403587445</v>
      </c>
      <c r="U84" s="22">
        <v>1019470.35</v>
      </c>
      <c r="V84" s="22">
        <v>9143.2318385650215</v>
      </c>
      <c r="W84" s="22">
        <v>46786.9</v>
      </c>
      <c r="X84" s="22">
        <v>419.61345291479819</v>
      </c>
      <c r="Y84" s="22">
        <v>61082.5</v>
      </c>
      <c r="Z84" s="22">
        <v>547.82511210762323</v>
      </c>
      <c r="AA84" s="27">
        <v>195985.03440347285</v>
      </c>
      <c r="AB84" s="37">
        <v>1757.7133130356306</v>
      </c>
      <c r="AC84" s="30">
        <v>518729.05267501553</v>
      </c>
      <c r="AD84" s="22">
        <v>4652.2784993274927</v>
      </c>
      <c r="AE84" s="22">
        <v>198677.38624719917</v>
      </c>
      <c r="AF84" s="22">
        <v>1781.8599663425932</v>
      </c>
      <c r="AG84" s="22">
        <v>266002.07953142456</v>
      </c>
      <c r="AH84" s="22">
        <v>2385.6688747212961</v>
      </c>
      <c r="AI84" s="22">
        <v>54049.586896391796</v>
      </c>
      <c r="AJ84" s="22">
        <v>484.74965826360352</v>
      </c>
      <c r="AK84" s="37">
        <v>-33183.812289597699</v>
      </c>
      <c r="AL84" s="103">
        <v>-297.61266627441876</v>
      </c>
      <c r="AM84" s="30">
        <v>1876833.0526209373</v>
      </c>
      <c r="AN84" s="22">
        <v>16832.583431577914</v>
      </c>
      <c r="AO84" s="22">
        <v>1706686.5337483811</v>
      </c>
      <c r="AP84" s="22">
        <v>15306.605683841983</v>
      </c>
      <c r="AQ84" s="22">
        <v>169111.01233543601</v>
      </c>
      <c r="AR84" s="22">
        <v>1516.6906935913539</v>
      </c>
      <c r="AS84" s="22">
        <v>170146.51887255639</v>
      </c>
      <c r="AT84" s="22">
        <v>1525.9777477359314</v>
      </c>
      <c r="AU84" s="22">
        <v>66927.521294926351</v>
      </c>
      <c r="AV84" s="22">
        <v>600.24682775718691</v>
      </c>
      <c r="AW84" s="22">
        <v>67963.027832046748</v>
      </c>
      <c r="AX84" s="56">
        <v>609.53388190176452</v>
      </c>
      <c r="AY84" s="30">
        <v>-1.7999999999999999E-23</v>
      </c>
      <c r="AZ84" s="22" t="s">
        <v>62</v>
      </c>
      <c r="BA84" s="23">
        <v>2</v>
      </c>
      <c r="BB84" s="24" t="s">
        <v>275</v>
      </c>
      <c r="BC84" s="1">
        <v>0</v>
      </c>
      <c r="BD84" s="125">
        <v>43754.547303240739</v>
      </c>
    </row>
    <row r="85" spans="1:56" x14ac:dyDescent="0.2">
      <c r="A85" s="20">
        <v>72</v>
      </c>
      <c r="B85" s="25">
        <v>44</v>
      </c>
      <c r="C85" s="91" t="s">
        <v>122</v>
      </c>
      <c r="D85" s="33" t="s">
        <v>123</v>
      </c>
      <c r="E85" s="33" t="s">
        <v>55</v>
      </c>
      <c r="F85" s="33" t="s">
        <v>60</v>
      </c>
      <c r="G85" s="33">
        <v>0</v>
      </c>
      <c r="H85" s="33" t="s">
        <v>283</v>
      </c>
      <c r="I85" s="71" t="s">
        <v>260</v>
      </c>
      <c r="J85" s="35" t="s">
        <v>261</v>
      </c>
      <c r="K85" s="35">
        <v>3</v>
      </c>
      <c r="L85" s="37">
        <v>1</v>
      </c>
      <c r="M85" s="37">
        <v>0</v>
      </c>
      <c r="N85" s="37">
        <v>156</v>
      </c>
      <c r="O85" s="31">
        <v>3710875.18</v>
      </c>
      <c r="P85" s="103">
        <v>23787.661410256413</v>
      </c>
      <c r="Q85" s="74">
        <v>3762620.62</v>
      </c>
      <c r="R85" s="40">
        <v>24119.362948717946</v>
      </c>
      <c r="S85" s="30">
        <v>2487121.94</v>
      </c>
      <c r="T85" s="22">
        <v>15943.089358974359</v>
      </c>
      <c r="U85" s="22">
        <v>2228337.5499999998</v>
      </c>
      <c r="V85" s="22">
        <v>14284.215064102564</v>
      </c>
      <c r="W85" s="22">
        <v>97351.96</v>
      </c>
      <c r="X85" s="22">
        <v>624.0510256410256</v>
      </c>
      <c r="Y85" s="22">
        <v>161432.43</v>
      </c>
      <c r="Z85" s="22">
        <v>1034.823269230769</v>
      </c>
      <c r="AA85" s="27">
        <v>409624.71</v>
      </c>
      <c r="AB85" s="37">
        <v>2625.7994230769227</v>
      </c>
      <c r="AC85" s="30">
        <v>865873.97</v>
      </c>
      <c r="AD85" s="22">
        <v>5550.474166666666</v>
      </c>
      <c r="AE85" s="22">
        <v>412356.42</v>
      </c>
      <c r="AF85" s="22">
        <v>2643.3103846153845</v>
      </c>
      <c r="AG85" s="22">
        <v>405795.8</v>
      </c>
      <c r="AH85" s="22">
        <v>2601.2551282051277</v>
      </c>
      <c r="AI85" s="22">
        <v>47721.75</v>
      </c>
      <c r="AJ85" s="22">
        <v>305.90865384615387</v>
      </c>
      <c r="AK85" s="37">
        <v>-51745.440000000002</v>
      </c>
      <c r="AL85" s="103">
        <v>-331.70153846153846</v>
      </c>
      <c r="AM85" s="30">
        <v>3740125.06</v>
      </c>
      <c r="AN85" s="22">
        <v>23975.160641025643</v>
      </c>
      <c r="AO85" s="22">
        <v>4106631.06</v>
      </c>
      <c r="AP85" s="22">
        <v>26324.55807692308</v>
      </c>
      <c r="AQ85" s="22">
        <v>-393714</v>
      </c>
      <c r="AR85" s="22">
        <v>-2523.8076923076919</v>
      </c>
      <c r="AS85" s="22">
        <v>-366506</v>
      </c>
      <c r="AT85" s="22">
        <v>-2349.3974358974356</v>
      </c>
      <c r="AU85" s="22">
        <v>2041.88</v>
      </c>
      <c r="AV85" s="22">
        <v>13.08897435897436</v>
      </c>
      <c r="AW85" s="22">
        <v>29249.88</v>
      </c>
      <c r="AX85" s="56">
        <v>187.49923076923076</v>
      </c>
      <c r="AY85" s="30">
        <v>0</v>
      </c>
      <c r="AZ85" s="22" t="s">
        <v>62</v>
      </c>
      <c r="BA85" s="23">
        <v>3</v>
      </c>
      <c r="BB85" s="24" t="s">
        <v>275</v>
      </c>
      <c r="BC85" s="1">
        <v>0</v>
      </c>
      <c r="BD85" s="125">
        <v>43754.547303240739</v>
      </c>
    </row>
    <row r="86" spans="1:56" x14ac:dyDescent="0.2">
      <c r="A86" s="20">
        <v>223</v>
      </c>
      <c r="B86" s="25">
        <v>106</v>
      </c>
      <c r="C86" s="91" t="s">
        <v>124</v>
      </c>
      <c r="D86" s="33" t="s">
        <v>125</v>
      </c>
      <c r="E86" s="33" t="s">
        <v>55</v>
      </c>
      <c r="F86" s="33" t="s">
        <v>65</v>
      </c>
      <c r="G86" s="33">
        <v>0</v>
      </c>
      <c r="H86" s="33" t="s">
        <v>283</v>
      </c>
      <c r="I86" s="71" t="s">
        <v>262</v>
      </c>
      <c r="J86" s="35" t="s">
        <v>263</v>
      </c>
      <c r="K86" s="35">
        <v>1</v>
      </c>
      <c r="L86" s="37">
        <v>0.24443625702701713</v>
      </c>
      <c r="M86" s="37">
        <v>0</v>
      </c>
      <c r="N86" s="37">
        <v>29</v>
      </c>
      <c r="O86" s="31">
        <v>468648.60123384028</v>
      </c>
      <c r="P86" s="103">
        <v>16160.296594270352</v>
      </c>
      <c r="Q86" s="74">
        <v>481524.07819064509</v>
      </c>
      <c r="R86" s="40">
        <v>16604.278558298105</v>
      </c>
      <c r="S86" s="30">
        <v>293596.74905797566</v>
      </c>
      <c r="T86" s="22">
        <v>10124.025829585367</v>
      </c>
      <c r="U86" s="22">
        <v>272679.40000000002</v>
      </c>
      <c r="V86" s="22">
        <v>9402.7379310344822</v>
      </c>
      <c r="W86" s="22">
        <v>3336.8</v>
      </c>
      <c r="X86" s="22">
        <v>115.06206896551723</v>
      </c>
      <c r="Y86" s="22">
        <v>17580.549057975637</v>
      </c>
      <c r="Z86" s="22">
        <v>606.2258295853668</v>
      </c>
      <c r="AA86" s="27">
        <v>63109.046600474481</v>
      </c>
      <c r="AB86" s="37">
        <v>2176.1740207060161</v>
      </c>
      <c r="AC86" s="30">
        <v>124818.28253219491</v>
      </c>
      <c r="AD86" s="22">
        <v>4304.0787080067212</v>
      </c>
      <c r="AE86" s="22">
        <v>26127.666851126778</v>
      </c>
      <c r="AF86" s="22">
        <v>900.95402934919912</v>
      </c>
      <c r="AG86" s="22">
        <v>95072.959077068284</v>
      </c>
      <c r="AH86" s="22">
        <v>3278.3778992092507</v>
      </c>
      <c r="AI86" s="22">
        <v>3617.6566039998534</v>
      </c>
      <c r="AJ86" s="22">
        <v>124.74677944827081</v>
      </c>
      <c r="AK86" s="37">
        <v>-12875.476956804794</v>
      </c>
      <c r="AL86" s="103">
        <v>-443.98196402775159</v>
      </c>
      <c r="AM86" s="30">
        <v>474763.49441486783</v>
      </c>
      <c r="AN86" s="22">
        <v>16371.154979823026</v>
      </c>
      <c r="AO86" s="22">
        <v>468300.5997790735</v>
      </c>
      <c r="AP86" s="22">
        <v>16148.296544105981</v>
      </c>
      <c r="AQ86" s="22">
        <v>18888.567325505723</v>
      </c>
      <c r="AR86" s="22">
        <v>651.32990777605937</v>
      </c>
      <c r="AS86" s="22">
        <v>6462.8946357943323</v>
      </c>
      <c r="AT86" s="22">
        <v>222.85843571704592</v>
      </c>
      <c r="AU86" s="22">
        <v>18540.565870738927</v>
      </c>
      <c r="AV86" s="22">
        <v>639.3298576116872</v>
      </c>
      <c r="AW86" s="22">
        <v>6114.893181027539</v>
      </c>
      <c r="AX86" s="56">
        <v>210.85838555267372</v>
      </c>
      <c r="AY86" s="30">
        <v>-1.6000000000000002E-23</v>
      </c>
      <c r="AZ86" s="22" t="s">
        <v>62</v>
      </c>
      <c r="BA86" s="23">
        <v>5</v>
      </c>
      <c r="BB86" s="24" t="s">
        <v>275</v>
      </c>
      <c r="BC86" s="1">
        <v>0</v>
      </c>
      <c r="BD86" s="125">
        <v>43754.547303240739</v>
      </c>
    </row>
    <row r="87" spans="1:56" x14ac:dyDescent="0.2">
      <c r="A87" s="20">
        <v>223</v>
      </c>
      <c r="B87" s="25">
        <v>106</v>
      </c>
      <c r="C87" s="91" t="s">
        <v>124</v>
      </c>
      <c r="D87" s="33" t="s">
        <v>125</v>
      </c>
      <c r="E87" s="33" t="s">
        <v>55</v>
      </c>
      <c r="F87" s="33" t="s">
        <v>65</v>
      </c>
      <c r="G87" s="33">
        <v>0</v>
      </c>
      <c r="H87" s="33" t="s">
        <v>283</v>
      </c>
      <c r="I87" s="71" t="s">
        <v>264</v>
      </c>
      <c r="J87" s="35" t="s">
        <v>265</v>
      </c>
      <c r="K87" s="35">
        <v>2</v>
      </c>
      <c r="L87" s="37">
        <v>0.7555637429729829</v>
      </c>
      <c r="M87" s="37">
        <v>0</v>
      </c>
      <c r="N87" s="37">
        <v>79</v>
      </c>
      <c r="O87" s="31">
        <v>1448614.4387661596</v>
      </c>
      <c r="P87" s="103">
        <v>18336.891629951391</v>
      </c>
      <c r="Q87" s="74">
        <v>1488413.131809355</v>
      </c>
      <c r="R87" s="40">
        <v>18840.672554548797</v>
      </c>
      <c r="S87" s="30">
        <v>907521.09094202437</v>
      </c>
      <c r="T87" s="22">
        <v>11487.608746101576</v>
      </c>
      <c r="U87" s="22">
        <v>754609.55</v>
      </c>
      <c r="V87" s="22">
        <v>9552.0196202531642</v>
      </c>
      <c r="W87" s="22">
        <v>35226.25</v>
      </c>
      <c r="X87" s="22">
        <v>445.90189873417722</v>
      </c>
      <c r="Y87" s="22">
        <v>117685.29094202437</v>
      </c>
      <c r="Z87" s="22">
        <v>1489.6872271142322</v>
      </c>
      <c r="AA87" s="27">
        <v>195072.97339952554</v>
      </c>
      <c r="AB87" s="37">
        <v>2469.2781442977912</v>
      </c>
      <c r="AC87" s="30">
        <v>385819.06746780511</v>
      </c>
      <c r="AD87" s="22">
        <v>4883.7856641494309</v>
      </c>
      <c r="AE87" s="22">
        <v>80761.823148873227</v>
      </c>
      <c r="AF87" s="22">
        <v>1022.3015588464964</v>
      </c>
      <c r="AG87" s="22">
        <v>293874.90092293179</v>
      </c>
      <c r="AH87" s="22">
        <v>3719.9354547206544</v>
      </c>
      <c r="AI87" s="22">
        <v>11182.343396000146</v>
      </c>
      <c r="AJ87" s="22">
        <v>141.54865058228032</v>
      </c>
      <c r="AK87" s="37">
        <v>-39798.693043195206</v>
      </c>
      <c r="AL87" s="103">
        <v>-503.78092459740765</v>
      </c>
      <c r="AM87" s="30">
        <v>1467515.8555851323</v>
      </c>
      <c r="AN87" s="22">
        <v>18576.150070697877</v>
      </c>
      <c r="AO87" s="22">
        <v>1447538.7502209265</v>
      </c>
      <c r="AP87" s="22">
        <v>18323.275319252236</v>
      </c>
      <c r="AQ87" s="22">
        <v>58385.432674494281</v>
      </c>
      <c r="AR87" s="22">
        <v>739.05610980372501</v>
      </c>
      <c r="AS87" s="22">
        <v>19977.105364205669</v>
      </c>
      <c r="AT87" s="22">
        <v>252.87475144564132</v>
      </c>
      <c r="AU87" s="22">
        <v>57309.744129261067</v>
      </c>
      <c r="AV87" s="22">
        <v>725.43979910457051</v>
      </c>
      <c r="AW87" s="22">
        <v>18901.416818972462</v>
      </c>
      <c r="AX87" s="56">
        <v>239.25844074648683</v>
      </c>
      <c r="AY87" s="30">
        <v>-4.3999999999999999E-23</v>
      </c>
      <c r="AZ87" s="22" t="s">
        <v>62</v>
      </c>
      <c r="BA87" s="23">
        <v>3</v>
      </c>
      <c r="BB87" s="24" t="s">
        <v>275</v>
      </c>
      <c r="BC87" s="1">
        <v>0</v>
      </c>
      <c r="BD87" s="125">
        <v>43754.547303240739</v>
      </c>
    </row>
    <row r="88" spans="1:56" x14ac:dyDescent="0.2">
      <c r="A88" s="20">
        <v>228</v>
      </c>
      <c r="B88" s="25">
        <v>228</v>
      </c>
      <c r="C88" s="91" t="s">
        <v>273</v>
      </c>
      <c r="D88" s="33" t="s">
        <v>274</v>
      </c>
      <c r="E88" s="33" t="s">
        <v>55</v>
      </c>
      <c r="F88" s="33" t="s">
        <v>65</v>
      </c>
      <c r="G88" s="33">
        <v>0</v>
      </c>
      <c r="H88" s="33" t="s">
        <v>283</v>
      </c>
      <c r="I88" s="71" t="s">
        <v>262</v>
      </c>
      <c r="J88" s="35" t="s">
        <v>263</v>
      </c>
      <c r="K88" s="35">
        <v>1</v>
      </c>
      <c r="L88" s="37">
        <v>0.17623332810484763</v>
      </c>
      <c r="M88" s="37">
        <v>0</v>
      </c>
      <c r="N88" s="37">
        <v>37</v>
      </c>
      <c r="O88" s="31">
        <v>437298.92845722701</v>
      </c>
      <c r="P88" s="103">
        <v>11818.889958303433</v>
      </c>
      <c r="Q88" s="74">
        <v>450602.13209488126</v>
      </c>
      <c r="R88" s="40">
        <v>12178.436002564356</v>
      </c>
      <c r="S88" s="30">
        <v>250545.31450081093</v>
      </c>
      <c r="T88" s="22">
        <v>6771.4949865084018</v>
      </c>
      <c r="U88" s="22">
        <v>218566.84</v>
      </c>
      <c r="V88" s="22">
        <v>5907.2118918918914</v>
      </c>
      <c r="W88" s="22">
        <v>6948.32</v>
      </c>
      <c r="X88" s="22">
        <v>187.79243243243243</v>
      </c>
      <c r="Y88" s="22">
        <v>25030.154500810899</v>
      </c>
      <c r="Z88" s="22">
        <v>676.49066218407825</v>
      </c>
      <c r="AA88" s="27">
        <v>51782.533378401167</v>
      </c>
      <c r="AB88" s="37">
        <v>1399.5279291459774</v>
      </c>
      <c r="AC88" s="30">
        <v>148274.28421566912</v>
      </c>
      <c r="AD88" s="22">
        <v>4007.4130869099758</v>
      </c>
      <c r="AE88" s="22">
        <v>68256.981415953676</v>
      </c>
      <c r="AF88" s="22">
        <v>1844.7832815122613</v>
      </c>
      <c r="AG88" s="22">
        <v>78499.396333081982</v>
      </c>
      <c r="AH88" s="22">
        <v>2121.6053062995129</v>
      </c>
      <c r="AI88" s="22">
        <v>1517.9064666334575</v>
      </c>
      <c r="AJ88" s="22">
        <v>41.024499098201559</v>
      </c>
      <c r="AK88" s="37">
        <v>-13303.203637654238</v>
      </c>
      <c r="AL88" s="103">
        <v>-359.54604426092538</v>
      </c>
      <c r="AM88" s="30">
        <v>390778.61683739035</v>
      </c>
      <c r="AN88" s="22">
        <v>10561.584238848389</v>
      </c>
      <c r="AO88" s="22">
        <v>335134.70582156576</v>
      </c>
      <c r="AP88" s="22">
        <v>9057.6947519342102</v>
      </c>
      <c r="AQ88" s="22">
        <v>102164.22263566122</v>
      </c>
      <c r="AR88" s="22">
        <v>2761.1952063692215</v>
      </c>
      <c r="AS88" s="22">
        <v>55643.911015824582</v>
      </c>
      <c r="AT88" s="22">
        <v>1503.889486914178</v>
      </c>
      <c r="AU88" s="22">
        <v>0</v>
      </c>
      <c r="AV88" s="22">
        <v>0</v>
      </c>
      <c r="AW88" s="22">
        <v>-46520.311619836626</v>
      </c>
      <c r="AX88" s="56">
        <v>-1257.3057194550438</v>
      </c>
      <c r="AY88" s="30">
        <v>4.0000000000000004E-23</v>
      </c>
      <c r="AZ88" s="22" t="s">
        <v>62</v>
      </c>
      <c r="BA88" s="23">
        <v>3</v>
      </c>
      <c r="BB88" s="24" t="s">
        <v>275</v>
      </c>
      <c r="BC88" s="1">
        <v>0</v>
      </c>
      <c r="BD88" s="125">
        <v>43754.547303240739</v>
      </c>
    </row>
    <row r="89" spans="1:56" x14ac:dyDescent="0.2">
      <c r="A89" s="20">
        <v>228</v>
      </c>
      <c r="B89" s="25">
        <v>228</v>
      </c>
      <c r="C89" s="91" t="s">
        <v>273</v>
      </c>
      <c r="D89" s="33" t="s">
        <v>274</v>
      </c>
      <c r="E89" s="33" t="s">
        <v>55</v>
      </c>
      <c r="F89" s="33" t="s">
        <v>65</v>
      </c>
      <c r="G89" s="33">
        <v>0</v>
      </c>
      <c r="H89" s="33" t="s">
        <v>283</v>
      </c>
      <c r="I89" s="71" t="s">
        <v>264</v>
      </c>
      <c r="J89" s="35" t="s">
        <v>265</v>
      </c>
      <c r="K89" s="35">
        <v>2</v>
      </c>
      <c r="L89" s="37">
        <v>0.8237666718951524</v>
      </c>
      <c r="M89" s="37">
        <v>0</v>
      </c>
      <c r="N89" s="37">
        <v>96</v>
      </c>
      <c r="O89" s="31">
        <v>2044064.4615427731</v>
      </c>
      <c r="P89" s="103">
        <v>21292.338141070555</v>
      </c>
      <c r="Q89" s="74">
        <v>2106247.5679051192</v>
      </c>
      <c r="R89" s="40">
        <v>21940.078832344989</v>
      </c>
      <c r="S89" s="30">
        <v>1171948.4254991892</v>
      </c>
      <c r="T89" s="22">
        <v>12207.796098949886</v>
      </c>
      <c r="U89" s="22">
        <v>999015.91</v>
      </c>
      <c r="V89" s="22">
        <v>10406.415729166667</v>
      </c>
      <c r="W89" s="22">
        <v>30940.16</v>
      </c>
      <c r="X89" s="22">
        <v>322.29333333333335</v>
      </c>
      <c r="Y89" s="22">
        <v>141992.35549918911</v>
      </c>
      <c r="Z89" s="22">
        <v>1479.0870364498865</v>
      </c>
      <c r="AA89" s="27">
        <v>241221.30662159887</v>
      </c>
      <c r="AB89" s="37">
        <v>2512.7219439749874</v>
      </c>
      <c r="AC89" s="30">
        <v>693077.83578433096</v>
      </c>
      <c r="AD89" s="22">
        <v>7219.5607894201121</v>
      </c>
      <c r="AE89" s="22">
        <v>319053.30858404632</v>
      </c>
      <c r="AF89" s="22">
        <v>3323.4719644171491</v>
      </c>
      <c r="AG89" s="22">
        <v>366929.38366691803</v>
      </c>
      <c r="AH89" s="22">
        <v>3822.1810798637289</v>
      </c>
      <c r="AI89" s="22">
        <v>7095.1435333665422</v>
      </c>
      <c r="AJ89" s="22">
        <v>73.907745139234805</v>
      </c>
      <c r="AK89" s="37">
        <v>-62183.106362345767</v>
      </c>
      <c r="AL89" s="103">
        <v>-647.74069127443499</v>
      </c>
      <c r="AM89" s="30">
        <v>1826614.7731626097</v>
      </c>
      <c r="AN89" s="22">
        <v>19027.237220443851</v>
      </c>
      <c r="AO89" s="22">
        <v>1566518.6841784343</v>
      </c>
      <c r="AP89" s="22">
        <v>16317.902960192025</v>
      </c>
      <c r="AQ89" s="22">
        <v>477545.77736433881</v>
      </c>
      <c r="AR89" s="22">
        <v>4974.4351808785286</v>
      </c>
      <c r="AS89" s="22">
        <v>260096.08898417544</v>
      </c>
      <c r="AT89" s="22">
        <v>2709.3342602518269</v>
      </c>
      <c r="AU89" s="22">
        <v>0</v>
      </c>
      <c r="AV89" s="22">
        <v>0</v>
      </c>
      <c r="AW89" s="22">
        <v>-217449.6883801634</v>
      </c>
      <c r="AX89" s="56">
        <v>-2265.1009206267013</v>
      </c>
      <c r="AY89" s="30">
        <v>-1E-22</v>
      </c>
      <c r="AZ89" s="22" t="s">
        <v>62</v>
      </c>
      <c r="BA89" s="23">
        <v>5</v>
      </c>
      <c r="BB89" s="24" t="s">
        <v>275</v>
      </c>
      <c r="BC89" s="1">
        <v>0</v>
      </c>
      <c r="BD89" s="125">
        <v>43754.547303240739</v>
      </c>
    </row>
    <row r="90" spans="1:56" x14ac:dyDescent="0.2">
      <c r="A90" s="20">
        <v>78</v>
      </c>
      <c r="B90" s="25">
        <v>48</v>
      </c>
      <c r="C90" s="91" t="s">
        <v>126</v>
      </c>
      <c r="D90" s="33" t="s">
        <v>127</v>
      </c>
      <c r="E90" s="33" t="s">
        <v>55</v>
      </c>
      <c r="F90" s="33" t="s">
        <v>56</v>
      </c>
      <c r="G90" s="33">
        <v>0</v>
      </c>
      <c r="H90" s="33" t="s">
        <v>283</v>
      </c>
      <c r="I90" s="71" t="s">
        <v>262</v>
      </c>
      <c r="J90" s="35" t="s">
        <v>263</v>
      </c>
      <c r="K90" s="35">
        <v>1</v>
      </c>
      <c r="L90" s="37">
        <v>0.1136614180772097</v>
      </c>
      <c r="M90" s="37">
        <v>0</v>
      </c>
      <c r="N90" s="37">
        <v>33.5</v>
      </c>
      <c r="O90" s="31">
        <v>608092.93653554178</v>
      </c>
      <c r="P90" s="103">
        <v>18152.02795628483</v>
      </c>
      <c r="Q90" s="74">
        <v>559259.98931104201</v>
      </c>
      <c r="R90" s="40">
        <v>16694.328039135584</v>
      </c>
      <c r="S90" s="30">
        <v>365727.39246435423</v>
      </c>
      <c r="T90" s="22">
        <v>10917.235595950871</v>
      </c>
      <c r="U90" s="22">
        <v>328293.843094796</v>
      </c>
      <c r="V90" s="22">
        <v>9799.8162117849552</v>
      </c>
      <c r="W90" s="22">
        <v>7480.3</v>
      </c>
      <c r="X90" s="22">
        <v>223.2925373134328</v>
      </c>
      <c r="Y90" s="22">
        <v>29953.249369558223</v>
      </c>
      <c r="Z90" s="22">
        <v>894.12684685248428</v>
      </c>
      <c r="AA90" s="27">
        <v>64849.964226868316</v>
      </c>
      <c r="AB90" s="37">
        <v>1935.8198276677108</v>
      </c>
      <c r="AC90" s="30">
        <v>128682.63261981946</v>
      </c>
      <c r="AD90" s="22">
        <v>3841.2726155169985</v>
      </c>
      <c r="AE90" s="22">
        <v>46871.240941007432</v>
      </c>
      <c r="AF90" s="22">
        <v>1399.1415206270874</v>
      </c>
      <c r="AG90" s="22">
        <v>74585.446587546074</v>
      </c>
      <c r="AH90" s="22">
        <v>2226.4312414192855</v>
      </c>
      <c r="AI90" s="22">
        <v>7225.9450912659531</v>
      </c>
      <c r="AJ90" s="22">
        <v>215.69985347062547</v>
      </c>
      <c r="AK90" s="37">
        <v>48832.947224499796</v>
      </c>
      <c r="AL90" s="103">
        <v>1457.6999171492473</v>
      </c>
      <c r="AM90" s="30">
        <v>611036.73202870192</v>
      </c>
      <c r="AN90" s="22">
        <v>18239.90244861797</v>
      </c>
      <c r="AO90" s="22">
        <v>788262.72985850077</v>
      </c>
      <c r="AP90" s="22">
        <v>23530.230742044798</v>
      </c>
      <c r="AQ90" s="22">
        <v>-177225.99782979887</v>
      </c>
      <c r="AR90" s="22">
        <v>-5290.3282934268309</v>
      </c>
      <c r="AS90" s="22">
        <v>-177225.99782979887</v>
      </c>
      <c r="AT90" s="22">
        <v>-5290.3282934268309</v>
      </c>
      <c r="AU90" s="22">
        <v>2943.7954931601271</v>
      </c>
      <c r="AV90" s="22">
        <v>87.874492333138136</v>
      </c>
      <c r="AW90" s="22">
        <v>2943.7954931601275</v>
      </c>
      <c r="AX90" s="56">
        <v>87.874492333138136</v>
      </c>
      <c r="AY90" s="30">
        <v>8.6999999999999996E-24</v>
      </c>
      <c r="AZ90" s="22" t="s">
        <v>62</v>
      </c>
      <c r="BA90" s="23">
        <v>5</v>
      </c>
      <c r="BB90" s="24" t="s">
        <v>275</v>
      </c>
      <c r="BC90" s="1">
        <v>1</v>
      </c>
      <c r="BD90" s="125">
        <v>43754.547303240739</v>
      </c>
    </row>
    <row r="91" spans="1:56" x14ac:dyDescent="0.2">
      <c r="A91" s="20">
        <v>78</v>
      </c>
      <c r="B91" s="25">
        <v>48</v>
      </c>
      <c r="C91" s="91" t="s">
        <v>126</v>
      </c>
      <c r="D91" s="33" t="s">
        <v>127</v>
      </c>
      <c r="E91" s="33" t="s">
        <v>55</v>
      </c>
      <c r="F91" s="33" t="s">
        <v>56</v>
      </c>
      <c r="G91" s="33">
        <v>0</v>
      </c>
      <c r="H91" s="33" t="s">
        <v>283</v>
      </c>
      <c r="I91" s="71" t="s">
        <v>264</v>
      </c>
      <c r="J91" s="35" t="s">
        <v>265</v>
      </c>
      <c r="K91" s="35">
        <v>2</v>
      </c>
      <c r="L91" s="37">
        <v>0.52747791930804155</v>
      </c>
      <c r="M91" s="37">
        <v>0</v>
      </c>
      <c r="N91" s="37">
        <v>132.5</v>
      </c>
      <c r="O91" s="31">
        <v>2822027.0548779937</v>
      </c>
      <c r="P91" s="103">
        <v>21298.317395305614</v>
      </c>
      <c r="Q91" s="74">
        <v>2595403.9682457205</v>
      </c>
      <c r="R91" s="40">
        <v>19587.954477326191</v>
      </c>
      <c r="S91" s="30">
        <v>1674530.1306925213</v>
      </c>
      <c r="T91" s="22">
        <v>12637.963250509594</v>
      </c>
      <c r="U91" s="22">
        <v>1479797.3153260765</v>
      </c>
      <c r="V91" s="22">
        <v>11168.281625102465</v>
      </c>
      <c r="W91" s="22">
        <v>56935.48</v>
      </c>
      <c r="X91" s="22">
        <v>429.7017358490566</v>
      </c>
      <c r="Y91" s="22">
        <v>137797.33536644484</v>
      </c>
      <c r="Z91" s="22">
        <v>1039.9798895580741</v>
      </c>
      <c r="AA91" s="27">
        <v>323685.72875030921</v>
      </c>
      <c r="AB91" s="37">
        <v>2442.9111603796919</v>
      </c>
      <c r="AC91" s="30">
        <v>597188.10880289006</v>
      </c>
      <c r="AD91" s="22">
        <v>4507.0800664369044</v>
      </c>
      <c r="AE91" s="22">
        <v>217519.23445257294</v>
      </c>
      <c r="AF91" s="22">
        <v>1641.6545996420598</v>
      </c>
      <c r="AG91" s="22">
        <v>346134.83486485184</v>
      </c>
      <c r="AH91" s="22">
        <v>2612.3383763385041</v>
      </c>
      <c r="AI91" s="22">
        <v>33534.039485465226</v>
      </c>
      <c r="AJ91" s="22">
        <v>253.08709045634129</v>
      </c>
      <c r="AK91" s="37">
        <v>226623.08663227348</v>
      </c>
      <c r="AL91" s="103">
        <v>1710.362917979422</v>
      </c>
      <c r="AM91" s="30">
        <v>2835688.5694699176</v>
      </c>
      <c r="AN91" s="22">
        <v>21401.423165810695</v>
      </c>
      <c r="AO91" s="22">
        <v>3658155.8777613845</v>
      </c>
      <c r="AP91" s="22">
        <v>27608.723605746298</v>
      </c>
      <c r="AQ91" s="22">
        <v>-822467.30829146714</v>
      </c>
      <c r="AR91" s="22">
        <v>-6207.3004399356005</v>
      </c>
      <c r="AS91" s="22">
        <v>-822467.30829146714</v>
      </c>
      <c r="AT91" s="22">
        <v>-6207.3004399356005</v>
      </c>
      <c r="AU91" s="22">
        <v>13661.514591923291</v>
      </c>
      <c r="AV91" s="22">
        <v>103.10577050508142</v>
      </c>
      <c r="AW91" s="22">
        <v>13661.514591923289</v>
      </c>
      <c r="AX91" s="56">
        <v>103.10577050508142</v>
      </c>
      <c r="AY91" s="30">
        <v>-4.7999999999999999E-23</v>
      </c>
      <c r="AZ91" s="22" t="s">
        <v>62</v>
      </c>
      <c r="BA91" s="23">
        <v>4</v>
      </c>
      <c r="BB91" s="24" t="s">
        <v>275</v>
      </c>
      <c r="BC91" s="1">
        <v>1</v>
      </c>
      <c r="BD91" s="125">
        <v>43754.547303240739</v>
      </c>
    </row>
    <row r="92" spans="1:56" x14ac:dyDescent="0.2">
      <c r="A92" s="20">
        <v>78</v>
      </c>
      <c r="B92" s="25">
        <v>48</v>
      </c>
      <c r="C92" s="91" t="s">
        <v>126</v>
      </c>
      <c r="D92" s="33" t="s">
        <v>127</v>
      </c>
      <c r="E92" s="33" t="s">
        <v>55</v>
      </c>
      <c r="F92" s="33" t="s">
        <v>56</v>
      </c>
      <c r="G92" s="33">
        <v>0</v>
      </c>
      <c r="H92" s="33" t="s">
        <v>283</v>
      </c>
      <c r="I92" s="71" t="s">
        <v>260</v>
      </c>
      <c r="J92" s="35" t="s">
        <v>261</v>
      </c>
      <c r="K92" s="35">
        <v>3</v>
      </c>
      <c r="L92" s="37">
        <v>0.35886066261474886</v>
      </c>
      <c r="M92" s="37">
        <v>0</v>
      </c>
      <c r="N92" s="37">
        <v>58.5</v>
      </c>
      <c r="O92" s="31">
        <v>1919918.2785864645</v>
      </c>
      <c r="P92" s="103">
        <v>32819.115873272895</v>
      </c>
      <c r="Q92" s="74">
        <v>1765739.1024432376</v>
      </c>
      <c r="R92" s="40">
        <v>30183.574400739108</v>
      </c>
      <c r="S92" s="30">
        <v>1123659.4968431245</v>
      </c>
      <c r="T92" s="22">
        <v>19207.854646891017</v>
      </c>
      <c r="U92" s="22">
        <v>979808.79157912754</v>
      </c>
      <c r="V92" s="22">
        <v>16748.86823212184</v>
      </c>
      <c r="W92" s="22">
        <v>40411.040000000001</v>
      </c>
      <c r="X92" s="22">
        <v>690.78700854700855</v>
      </c>
      <c r="Y92" s="22">
        <v>103439.66526399695</v>
      </c>
      <c r="Z92" s="22">
        <v>1768.19940622217</v>
      </c>
      <c r="AA92" s="27">
        <v>235792.79702282252</v>
      </c>
      <c r="AB92" s="37">
        <v>4030.6461029542306</v>
      </c>
      <c r="AC92" s="30">
        <v>406286.80857729062</v>
      </c>
      <c r="AD92" s="22">
        <v>6945.0736508938553</v>
      </c>
      <c r="AE92" s="22">
        <v>147985.52460641967</v>
      </c>
      <c r="AF92" s="22">
        <v>2529.6670872892246</v>
      </c>
      <c r="AG92" s="22">
        <v>235486.96854760213</v>
      </c>
      <c r="AH92" s="22">
        <v>4025.4182657709757</v>
      </c>
      <c r="AI92" s="22">
        <v>22814.315423268825</v>
      </c>
      <c r="AJ92" s="22">
        <v>389.98829783365511</v>
      </c>
      <c r="AK92" s="37">
        <v>154179.17614322677</v>
      </c>
      <c r="AL92" s="103">
        <v>2635.5414725337905</v>
      </c>
      <c r="AM92" s="30">
        <v>1929212.6585013808</v>
      </c>
      <c r="AN92" s="22">
        <v>32977.99416241677</v>
      </c>
      <c r="AO92" s="22">
        <v>2488764.3523801151</v>
      </c>
      <c r="AP92" s="22">
        <v>42542.980382566071</v>
      </c>
      <c r="AQ92" s="22">
        <v>-559551.69387873402</v>
      </c>
      <c r="AR92" s="22">
        <v>-9564.9862201492997</v>
      </c>
      <c r="AS92" s="22">
        <v>-559551.69387873402</v>
      </c>
      <c r="AT92" s="22">
        <v>-9564.9862201492997</v>
      </c>
      <c r="AU92" s="22">
        <v>9294.3799149165825</v>
      </c>
      <c r="AV92" s="22">
        <v>158.87828914387322</v>
      </c>
      <c r="AW92" s="22">
        <v>9294.3799149165825</v>
      </c>
      <c r="AX92" s="56">
        <v>158.87828914387322</v>
      </c>
      <c r="AY92" s="30">
        <v>2.9000000000000002E-23</v>
      </c>
      <c r="AZ92" s="22" t="s">
        <v>62</v>
      </c>
      <c r="BA92" s="23">
        <v>5</v>
      </c>
      <c r="BB92" s="24" t="s">
        <v>275</v>
      </c>
      <c r="BC92" s="1">
        <v>1</v>
      </c>
      <c r="BD92" s="125">
        <v>43754.547303240739</v>
      </c>
    </row>
    <row r="93" spans="1:56" x14ac:dyDescent="0.2">
      <c r="A93" s="20">
        <v>79</v>
      </c>
      <c r="B93" s="25">
        <v>49</v>
      </c>
      <c r="C93" s="91" t="s">
        <v>128</v>
      </c>
      <c r="D93" s="33" t="s">
        <v>129</v>
      </c>
      <c r="E93" s="33" t="s">
        <v>55</v>
      </c>
      <c r="F93" s="33" t="s">
        <v>65</v>
      </c>
      <c r="G93" s="33">
        <v>0</v>
      </c>
      <c r="H93" s="33" t="s">
        <v>283</v>
      </c>
      <c r="I93" s="71" t="s">
        <v>262</v>
      </c>
      <c r="J93" s="35" t="s">
        <v>263</v>
      </c>
      <c r="K93" s="35">
        <v>1</v>
      </c>
      <c r="L93" s="37">
        <v>0.2263130003174563</v>
      </c>
      <c r="M93" s="37">
        <v>0</v>
      </c>
      <c r="N93" s="37">
        <v>18.5</v>
      </c>
      <c r="O93" s="31">
        <v>261634.9172616335</v>
      </c>
      <c r="P93" s="103">
        <v>14142.427960088295</v>
      </c>
      <c r="Q93" s="74">
        <v>272800.77749198617</v>
      </c>
      <c r="R93" s="40">
        <v>14745.987972539791</v>
      </c>
      <c r="S93" s="30">
        <v>208827.85196809936</v>
      </c>
      <c r="T93" s="22">
        <v>11287.99199827564</v>
      </c>
      <c r="U93" s="22">
        <v>194704.45</v>
      </c>
      <c r="V93" s="22">
        <v>10524.564864864866</v>
      </c>
      <c r="W93" s="22">
        <v>3154.25</v>
      </c>
      <c r="X93" s="22">
        <v>170.5</v>
      </c>
      <c r="Y93" s="22">
        <v>10969.151968099331</v>
      </c>
      <c r="Z93" s="22">
        <v>592.92713341077467</v>
      </c>
      <c r="AA93" s="27">
        <v>38581.50082461947</v>
      </c>
      <c r="AB93" s="37">
        <v>2085.4865310605119</v>
      </c>
      <c r="AC93" s="30">
        <v>25391.424699267343</v>
      </c>
      <c r="AD93" s="22">
        <v>1372.5094432036399</v>
      </c>
      <c r="AE93" s="22">
        <v>14936.658020952114</v>
      </c>
      <c r="AF93" s="22">
        <v>807.38692005146561</v>
      </c>
      <c r="AG93" s="22">
        <v>10454.766678315225</v>
      </c>
      <c r="AH93" s="22">
        <v>565.12252315217438</v>
      </c>
      <c r="AI93" s="22">
        <v>0</v>
      </c>
      <c r="AJ93" s="22">
        <v>0</v>
      </c>
      <c r="AK93" s="37">
        <v>-11165.860230352699</v>
      </c>
      <c r="AL93" s="103">
        <v>-603.56001245149719</v>
      </c>
      <c r="AM93" s="30">
        <v>261525.05135249934</v>
      </c>
      <c r="AN93" s="22">
        <v>14136.489262297262</v>
      </c>
      <c r="AO93" s="22">
        <v>207519.3011477438</v>
      </c>
      <c r="AP93" s="22">
        <v>11217.259521499664</v>
      </c>
      <c r="AQ93" s="22">
        <v>54357.440607248871</v>
      </c>
      <c r="AR93" s="22">
        <v>2938.2400328242634</v>
      </c>
      <c r="AS93" s="22">
        <v>54005.750204755554</v>
      </c>
      <c r="AT93" s="22">
        <v>2919.2297407975971</v>
      </c>
      <c r="AU93" s="22">
        <v>241.82449335921473</v>
      </c>
      <c r="AV93" s="22">
        <v>13.07159423563323</v>
      </c>
      <c r="AW93" s="22">
        <v>-109.86590913411234</v>
      </c>
      <c r="AX93" s="56">
        <v>-5.9386977910330989</v>
      </c>
      <c r="AY93" s="30">
        <v>-1.8289999999999999E-23</v>
      </c>
      <c r="AZ93" s="22" t="s">
        <v>62</v>
      </c>
      <c r="BA93" s="23">
        <v>4</v>
      </c>
      <c r="BB93" s="24" t="s">
        <v>275</v>
      </c>
      <c r="BC93" s="1">
        <v>0</v>
      </c>
      <c r="BD93" s="125">
        <v>43754.547303240739</v>
      </c>
    </row>
    <row r="94" spans="1:56" x14ac:dyDescent="0.2">
      <c r="A94" s="20">
        <v>79</v>
      </c>
      <c r="B94" s="25">
        <v>49</v>
      </c>
      <c r="C94" s="91" t="s">
        <v>128</v>
      </c>
      <c r="D94" s="33" t="s">
        <v>129</v>
      </c>
      <c r="E94" s="33" t="s">
        <v>55</v>
      </c>
      <c r="F94" s="33" t="s">
        <v>65</v>
      </c>
      <c r="G94" s="33">
        <v>0</v>
      </c>
      <c r="H94" s="33" t="s">
        <v>283</v>
      </c>
      <c r="I94" s="71" t="s">
        <v>264</v>
      </c>
      <c r="J94" s="35" t="s">
        <v>265</v>
      </c>
      <c r="K94" s="35">
        <v>2</v>
      </c>
      <c r="L94" s="37">
        <v>0.77368699968254373</v>
      </c>
      <c r="M94" s="37">
        <v>0</v>
      </c>
      <c r="N94" s="37">
        <v>52.5</v>
      </c>
      <c r="O94" s="31">
        <v>894440.59273836657</v>
      </c>
      <c r="P94" s="103">
        <v>17036.963671206981</v>
      </c>
      <c r="Q94" s="74">
        <v>932612.86250801384</v>
      </c>
      <c r="R94" s="40">
        <v>17764.054523962172</v>
      </c>
      <c r="S94" s="30">
        <v>713911.23803190072</v>
      </c>
      <c r="T94" s="22">
        <v>13598.309295845727</v>
      </c>
      <c r="U94" s="22">
        <v>640051.44999999995</v>
      </c>
      <c r="V94" s="22">
        <v>12191.456190476192</v>
      </c>
      <c r="W94" s="22">
        <v>22000.400000000001</v>
      </c>
      <c r="X94" s="22">
        <v>419.05523809523805</v>
      </c>
      <c r="Y94" s="22">
        <v>51859.388031900671</v>
      </c>
      <c r="Z94" s="22">
        <v>987.79786727429837</v>
      </c>
      <c r="AA94" s="27">
        <v>131896.99917538054</v>
      </c>
      <c r="AB94" s="37">
        <v>2512.3237938167717</v>
      </c>
      <c r="AC94" s="30">
        <v>86804.62530073266</v>
      </c>
      <c r="AD94" s="22">
        <v>1653.4214342996695</v>
      </c>
      <c r="AE94" s="22">
        <v>51063.34197904788</v>
      </c>
      <c r="AF94" s="22">
        <v>972.63508531519767</v>
      </c>
      <c r="AG94" s="22">
        <v>35741.283321684772</v>
      </c>
      <c r="AH94" s="22">
        <v>680.78634898447183</v>
      </c>
      <c r="AI94" s="22">
        <v>0</v>
      </c>
      <c r="AJ94" s="22">
        <v>0</v>
      </c>
      <c r="AK94" s="37">
        <v>-38172.269769647304</v>
      </c>
      <c r="AL94" s="103">
        <v>-727.09085275518657</v>
      </c>
      <c r="AM94" s="30">
        <v>894064.99864750064</v>
      </c>
      <c r="AN94" s="22">
        <v>17029.809498047631</v>
      </c>
      <c r="AO94" s="22">
        <v>709437.74885225622</v>
      </c>
      <c r="AP94" s="22">
        <v>13513.099978138214</v>
      </c>
      <c r="AQ94" s="22">
        <v>185829.55939275114</v>
      </c>
      <c r="AR94" s="22">
        <v>3539.6106551000212</v>
      </c>
      <c r="AS94" s="22">
        <v>184627.24979524448</v>
      </c>
      <c r="AT94" s="22">
        <v>3516.7095199094178</v>
      </c>
      <c r="AU94" s="22">
        <v>826.71550664078518</v>
      </c>
      <c r="AV94" s="22">
        <v>15.746962031253053</v>
      </c>
      <c r="AW94" s="22">
        <v>-375.59409086588767</v>
      </c>
      <c r="AX94" s="56">
        <v>-7.1541731593502416</v>
      </c>
      <c r="AY94" s="30">
        <v>-1.7E-24</v>
      </c>
      <c r="AZ94" s="22" t="s">
        <v>62</v>
      </c>
      <c r="BA94" s="23">
        <v>3</v>
      </c>
      <c r="BB94" s="24" t="s">
        <v>275</v>
      </c>
      <c r="BC94" s="1">
        <v>0</v>
      </c>
      <c r="BD94" s="125">
        <v>43754.547303240739</v>
      </c>
    </row>
    <row r="95" spans="1:56" x14ac:dyDescent="0.2">
      <c r="A95" s="20">
        <v>81</v>
      </c>
      <c r="B95" s="25">
        <v>50</v>
      </c>
      <c r="C95" s="91" t="s">
        <v>130</v>
      </c>
      <c r="D95" s="33" t="s">
        <v>131</v>
      </c>
      <c r="E95" s="33" t="s">
        <v>55</v>
      </c>
      <c r="F95" s="33" t="s">
        <v>65</v>
      </c>
      <c r="G95" s="33">
        <v>0</v>
      </c>
      <c r="H95" s="33" t="s">
        <v>283</v>
      </c>
      <c r="I95" s="71" t="s">
        <v>262</v>
      </c>
      <c r="J95" s="35" t="s">
        <v>263</v>
      </c>
      <c r="K95" s="35">
        <v>1</v>
      </c>
      <c r="L95" s="37">
        <v>0.17321282873382413</v>
      </c>
      <c r="M95" s="37">
        <v>0</v>
      </c>
      <c r="N95" s="37">
        <v>25</v>
      </c>
      <c r="O95" s="31">
        <v>325339.40322762454</v>
      </c>
      <c r="P95" s="103">
        <v>13013.57612910498</v>
      </c>
      <c r="Q95" s="74">
        <v>325145.56075098854</v>
      </c>
      <c r="R95" s="40">
        <v>13005.82243003954</v>
      </c>
      <c r="S95" s="30">
        <v>192006.46222252294</v>
      </c>
      <c r="T95" s="22">
        <v>7680.2584889009167</v>
      </c>
      <c r="U95" s="22">
        <v>172956.02345698382</v>
      </c>
      <c r="V95" s="22">
        <v>6918.2409382793512</v>
      </c>
      <c r="W95" s="22">
        <v>5635.4</v>
      </c>
      <c r="X95" s="22">
        <v>225.416</v>
      </c>
      <c r="Y95" s="22">
        <v>13415.038765539117</v>
      </c>
      <c r="Z95" s="22">
        <v>536.60155062156468</v>
      </c>
      <c r="AA95" s="27">
        <v>33864.265079158555</v>
      </c>
      <c r="AB95" s="37">
        <v>1354.5706031663419</v>
      </c>
      <c r="AC95" s="30">
        <v>99274.833449307043</v>
      </c>
      <c r="AD95" s="22">
        <v>3970.9933379722816</v>
      </c>
      <c r="AE95" s="22">
        <v>64261.959460248749</v>
      </c>
      <c r="AF95" s="22">
        <v>2570.4783784099491</v>
      </c>
      <c r="AG95" s="22">
        <v>32703.843054339173</v>
      </c>
      <c r="AH95" s="22">
        <v>1308.1537221735666</v>
      </c>
      <c r="AI95" s="22">
        <v>2309.0309347191151</v>
      </c>
      <c r="AJ95" s="22">
        <v>92.361237388764621</v>
      </c>
      <c r="AK95" s="37">
        <v>193.84247663602255</v>
      </c>
      <c r="AL95" s="103">
        <v>7.7536990654409026</v>
      </c>
      <c r="AM95" s="30">
        <v>311215.34337150113</v>
      </c>
      <c r="AN95" s="22">
        <v>12448.613734860046</v>
      </c>
      <c r="AO95" s="22">
        <v>277371.461978028</v>
      </c>
      <c r="AP95" s="22">
        <v>11094.858479121116</v>
      </c>
      <c r="AQ95" s="22">
        <v>82371.187491541321</v>
      </c>
      <c r="AR95" s="22">
        <v>3294.8474996616528</v>
      </c>
      <c r="AS95" s="22">
        <v>33843.881393473159</v>
      </c>
      <c r="AT95" s="22">
        <v>1353.7552557389263</v>
      </c>
      <c r="AU95" s="22">
        <v>34403.246241944733</v>
      </c>
      <c r="AV95" s="22">
        <v>1376.1298496777893</v>
      </c>
      <c r="AW95" s="22">
        <v>-14124.059856123429</v>
      </c>
      <c r="AX95" s="56">
        <v>-564.96239424493706</v>
      </c>
      <c r="AY95" s="30">
        <v>-2.1999999999999999E-23</v>
      </c>
      <c r="AZ95" s="22" t="s">
        <v>62</v>
      </c>
      <c r="BA95" s="23">
        <v>3</v>
      </c>
      <c r="BB95" s="24" t="s">
        <v>275</v>
      </c>
      <c r="BC95" s="1">
        <v>0</v>
      </c>
      <c r="BD95" s="125">
        <v>43754.547303240739</v>
      </c>
    </row>
    <row r="96" spans="1:56" x14ac:dyDescent="0.2">
      <c r="A96" s="20">
        <v>81</v>
      </c>
      <c r="B96" s="25">
        <v>50</v>
      </c>
      <c r="C96" s="91" t="s">
        <v>130</v>
      </c>
      <c r="D96" s="33" t="s">
        <v>131</v>
      </c>
      <c r="E96" s="33" t="s">
        <v>55</v>
      </c>
      <c r="F96" s="33" t="s">
        <v>65</v>
      </c>
      <c r="G96" s="33">
        <v>0</v>
      </c>
      <c r="H96" s="33" t="s">
        <v>283</v>
      </c>
      <c r="I96" s="71" t="s">
        <v>264</v>
      </c>
      <c r="J96" s="35" t="s">
        <v>265</v>
      </c>
      <c r="K96" s="35">
        <v>2</v>
      </c>
      <c r="L96" s="37">
        <v>0.82678717126617596</v>
      </c>
      <c r="M96" s="37">
        <v>0</v>
      </c>
      <c r="N96" s="37">
        <v>83.5</v>
      </c>
      <c r="O96" s="31">
        <v>1552924.4967723754</v>
      </c>
      <c r="P96" s="103">
        <v>18597.89816493863</v>
      </c>
      <c r="Q96" s="74">
        <v>1551999.2392490115</v>
      </c>
      <c r="R96" s="40">
        <v>18586.817236515108</v>
      </c>
      <c r="S96" s="30">
        <v>904427.97777747712</v>
      </c>
      <c r="T96" s="22">
        <v>10831.472787754215</v>
      </c>
      <c r="U96" s="22">
        <v>773739.47654301627</v>
      </c>
      <c r="V96" s="22">
        <v>9266.3410364433075</v>
      </c>
      <c r="W96" s="22">
        <v>40026.83</v>
      </c>
      <c r="X96" s="22">
        <v>479.36323353293409</v>
      </c>
      <c r="Y96" s="22">
        <v>90661.671234460897</v>
      </c>
      <c r="Z96" s="22">
        <v>1085.7685177779745</v>
      </c>
      <c r="AA96" s="27">
        <v>173708.21492084148</v>
      </c>
      <c r="AB96" s="37">
        <v>2080.3379032436101</v>
      </c>
      <c r="AC96" s="30">
        <v>473863.04655069299</v>
      </c>
      <c r="AD96" s="22">
        <v>5675.0065455172808</v>
      </c>
      <c r="AE96" s="22">
        <v>306738.0405397513</v>
      </c>
      <c r="AF96" s="22">
        <v>3673.5094675419309</v>
      </c>
      <c r="AG96" s="22">
        <v>156103.43694566083</v>
      </c>
      <c r="AH96" s="22">
        <v>1869.5022388701893</v>
      </c>
      <c r="AI96" s="22">
        <v>11021.569065280884</v>
      </c>
      <c r="AJ96" s="22">
        <v>131.99483910516028</v>
      </c>
      <c r="AK96" s="37">
        <v>925.25752336397727</v>
      </c>
      <c r="AL96" s="103">
        <v>11.080928423520687</v>
      </c>
      <c r="AM96" s="30">
        <v>1485506.906628499</v>
      </c>
      <c r="AN96" s="22">
        <v>17790.501875790407</v>
      </c>
      <c r="AO96" s="22">
        <v>1323961.7880219722</v>
      </c>
      <c r="AP96" s="22">
        <v>15855.829796670325</v>
      </c>
      <c r="AQ96" s="22">
        <v>393177.81250845874</v>
      </c>
      <c r="AR96" s="22">
        <v>4708.7163174665711</v>
      </c>
      <c r="AS96" s="22">
        <v>161545.11860652687</v>
      </c>
      <c r="AT96" s="22">
        <v>1934.6720791200819</v>
      </c>
      <c r="AU96" s="22">
        <v>164215.10375805528</v>
      </c>
      <c r="AV96" s="22">
        <v>1966.6479491982664</v>
      </c>
      <c r="AW96" s="22">
        <v>-67417.590143876572</v>
      </c>
      <c r="AX96" s="56">
        <v>-807.39628914822231</v>
      </c>
      <c r="AY96" s="30">
        <v>-5.0000000000000002E-23</v>
      </c>
      <c r="AZ96" s="22" t="s">
        <v>62</v>
      </c>
      <c r="BA96" s="23">
        <v>3</v>
      </c>
      <c r="BB96" s="24" t="s">
        <v>275</v>
      </c>
      <c r="BC96" s="1">
        <v>0</v>
      </c>
      <c r="BD96" s="125">
        <v>43754.547303240739</v>
      </c>
    </row>
    <row r="97" spans="1:56" x14ac:dyDescent="0.2">
      <c r="A97" s="20">
        <v>80</v>
      </c>
      <c r="B97" s="25">
        <v>51</v>
      </c>
      <c r="C97" s="91" t="s">
        <v>132</v>
      </c>
      <c r="D97" s="33" t="s">
        <v>131</v>
      </c>
      <c r="E97" s="33" t="s">
        <v>55</v>
      </c>
      <c r="F97" s="33" t="s">
        <v>60</v>
      </c>
      <c r="G97" s="33">
        <v>0</v>
      </c>
      <c r="H97" s="33" t="s">
        <v>283</v>
      </c>
      <c r="I97" s="71" t="s">
        <v>260</v>
      </c>
      <c r="J97" s="35" t="s">
        <v>261</v>
      </c>
      <c r="K97" s="35">
        <v>3</v>
      </c>
      <c r="L97" s="37">
        <v>1</v>
      </c>
      <c r="M97" s="37">
        <v>0</v>
      </c>
      <c r="N97" s="37">
        <v>136.5</v>
      </c>
      <c r="O97" s="31">
        <v>3189955.68</v>
      </c>
      <c r="P97" s="103">
        <v>23369.63868131868</v>
      </c>
      <c r="Q97" s="74">
        <v>3314353.99</v>
      </c>
      <c r="R97" s="40">
        <v>24280.981611721611</v>
      </c>
      <c r="S97" s="30">
        <v>2406850.5299999998</v>
      </c>
      <c r="T97" s="22">
        <v>17632.604615384615</v>
      </c>
      <c r="U97" s="22">
        <v>2097083</v>
      </c>
      <c r="V97" s="22">
        <v>15363.245421245421</v>
      </c>
      <c r="W97" s="22">
        <v>94553.44</v>
      </c>
      <c r="X97" s="22">
        <v>692.69919413919411</v>
      </c>
      <c r="Y97" s="22">
        <v>215214.09</v>
      </c>
      <c r="Z97" s="22">
        <v>1576.66</v>
      </c>
      <c r="AA97" s="27">
        <v>427048.3</v>
      </c>
      <c r="AB97" s="37">
        <v>3128.558974358974</v>
      </c>
      <c r="AC97" s="30">
        <v>480455.16</v>
      </c>
      <c r="AD97" s="22">
        <v>3519.8180219780224</v>
      </c>
      <c r="AE97" s="22">
        <v>141871</v>
      </c>
      <c r="AF97" s="22">
        <v>1039.3479853479853</v>
      </c>
      <c r="AG97" s="22">
        <v>330506.55</v>
      </c>
      <c r="AH97" s="22">
        <v>2421.2934065934064</v>
      </c>
      <c r="AI97" s="22">
        <v>8077.61</v>
      </c>
      <c r="AJ97" s="22">
        <v>59.176630036630037</v>
      </c>
      <c r="AK97" s="37">
        <v>-124398.31</v>
      </c>
      <c r="AL97" s="103">
        <v>-911.34293040293039</v>
      </c>
      <c r="AM97" s="30">
        <v>4159995.95</v>
      </c>
      <c r="AN97" s="22">
        <v>30476.160805860804</v>
      </c>
      <c r="AO97" s="22">
        <v>5694150.9500000002</v>
      </c>
      <c r="AP97" s="22">
        <v>41715.391575091569</v>
      </c>
      <c r="AQ97" s="22">
        <v>-2373746.5</v>
      </c>
      <c r="AR97" s="22">
        <v>-17390.084249084248</v>
      </c>
      <c r="AS97" s="22">
        <v>-1534155</v>
      </c>
      <c r="AT97" s="22">
        <v>-11239.23076923077</v>
      </c>
      <c r="AU97" s="22">
        <v>130448.77</v>
      </c>
      <c r="AV97" s="22">
        <v>955.66864468864458</v>
      </c>
      <c r="AW97" s="22">
        <v>970040.27</v>
      </c>
      <c r="AX97" s="56">
        <v>7106.5221245421244</v>
      </c>
      <c r="AY97" s="30">
        <v>0</v>
      </c>
      <c r="AZ97" s="22" t="s">
        <v>55</v>
      </c>
      <c r="BA97" s="23">
        <v>3</v>
      </c>
      <c r="BB97" s="24" t="s">
        <v>275</v>
      </c>
      <c r="BC97" s="1">
        <v>0</v>
      </c>
      <c r="BD97" s="125">
        <v>43754.547303240739</v>
      </c>
    </row>
    <row r="98" spans="1:56" x14ac:dyDescent="0.2">
      <c r="A98" s="20">
        <v>83</v>
      </c>
      <c r="B98" s="25">
        <v>52</v>
      </c>
      <c r="C98" s="91" t="s">
        <v>133</v>
      </c>
      <c r="D98" s="33" t="s">
        <v>134</v>
      </c>
      <c r="E98" s="33" t="s">
        <v>55</v>
      </c>
      <c r="F98" s="33" t="s">
        <v>56</v>
      </c>
      <c r="G98" s="33">
        <v>0</v>
      </c>
      <c r="H98" s="33" t="s">
        <v>283</v>
      </c>
      <c r="I98" s="71" t="s">
        <v>262</v>
      </c>
      <c r="J98" s="35" t="s">
        <v>263</v>
      </c>
      <c r="K98" s="35">
        <v>1</v>
      </c>
      <c r="L98" s="37">
        <v>0.10872436972196199</v>
      </c>
      <c r="M98" s="37">
        <v>0</v>
      </c>
      <c r="N98" s="37">
        <v>60</v>
      </c>
      <c r="O98" s="31">
        <v>615011.56467649352</v>
      </c>
      <c r="P98" s="103">
        <v>10250.192744608225</v>
      </c>
      <c r="Q98" s="74">
        <v>648506.04097588127</v>
      </c>
      <c r="R98" s="40">
        <v>10808.434016264689</v>
      </c>
      <c r="S98" s="30">
        <v>447723.47533520841</v>
      </c>
      <c r="T98" s="22">
        <v>7462.0579222534716</v>
      </c>
      <c r="U98" s="22">
        <v>417228.59</v>
      </c>
      <c r="V98" s="22">
        <v>6953.8098333333328</v>
      </c>
      <c r="W98" s="22">
        <v>8887.65</v>
      </c>
      <c r="X98" s="22">
        <v>148.1275</v>
      </c>
      <c r="Y98" s="22">
        <v>21607.235335208337</v>
      </c>
      <c r="Z98" s="22">
        <v>360.12058892013897</v>
      </c>
      <c r="AA98" s="27">
        <v>60604.072671592767</v>
      </c>
      <c r="AB98" s="37">
        <v>1010.0678778598794</v>
      </c>
      <c r="AC98" s="30">
        <v>140178.49296908017</v>
      </c>
      <c r="AD98" s="22">
        <v>2336.3082161513357</v>
      </c>
      <c r="AE98" s="22">
        <v>51441.739565879376</v>
      </c>
      <c r="AF98" s="22">
        <v>857.36232609798947</v>
      </c>
      <c r="AG98" s="22">
        <v>86538.042219187511</v>
      </c>
      <c r="AH98" s="22">
        <v>1442.3007036531251</v>
      </c>
      <c r="AI98" s="22">
        <v>2198.7111840132925</v>
      </c>
      <c r="AJ98" s="22">
        <v>36.645186400221547</v>
      </c>
      <c r="AK98" s="37">
        <v>-33494.476299387745</v>
      </c>
      <c r="AL98" s="103">
        <v>-558.24127165646235</v>
      </c>
      <c r="AM98" s="30">
        <v>633078.1812070912</v>
      </c>
      <c r="AN98" s="22">
        <v>10551.303020118186</v>
      </c>
      <c r="AO98" s="22">
        <v>611588.15718532703</v>
      </c>
      <c r="AP98" s="22">
        <v>10193.135953088784</v>
      </c>
      <c r="AQ98" s="22">
        <v>21545.038552843431</v>
      </c>
      <c r="AR98" s="22">
        <v>359.08397588072381</v>
      </c>
      <c r="AS98" s="22">
        <v>21490.024021764119</v>
      </c>
      <c r="AT98" s="22">
        <v>358.16706702940195</v>
      </c>
      <c r="AU98" s="22">
        <v>18121.631061676922</v>
      </c>
      <c r="AV98" s="22">
        <v>302.02718436128202</v>
      </c>
      <c r="AW98" s="22">
        <v>18066.61653059761</v>
      </c>
      <c r="AX98" s="56">
        <v>301.11027550996016</v>
      </c>
      <c r="AY98" s="30">
        <v>-4.9999999999999998E-24</v>
      </c>
      <c r="AZ98" s="22" t="s">
        <v>62</v>
      </c>
      <c r="BA98" s="23">
        <v>2</v>
      </c>
      <c r="BB98" s="24" t="s">
        <v>275</v>
      </c>
      <c r="BC98" s="1">
        <v>0</v>
      </c>
      <c r="BD98" s="125">
        <v>43754.547303240739</v>
      </c>
    </row>
    <row r="99" spans="1:56" x14ac:dyDescent="0.2">
      <c r="A99" s="20">
        <v>83</v>
      </c>
      <c r="B99" s="25">
        <v>52</v>
      </c>
      <c r="C99" s="91" t="s">
        <v>133</v>
      </c>
      <c r="D99" s="33" t="s">
        <v>134</v>
      </c>
      <c r="E99" s="33" t="s">
        <v>55</v>
      </c>
      <c r="F99" s="33" t="s">
        <v>56</v>
      </c>
      <c r="G99" s="33">
        <v>0</v>
      </c>
      <c r="H99" s="33" t="s">
        <v>283</v>
      </c>
      <c r="I99" s="71" t="s">
        <v>264</v>
      </c>
      <c r="J99" s="35" t="s">
        <v>265</v>
      </c>
      <c r="K99" s="35">
        <v>2</v>
      </c>
      <c r="L99" s="37">
        <v>0.50824453837285988</v>
      </c>
      <c r="M99" s="37">
        <v>0</v>
      </c>
      <c r="N99" s="37">
        <v>172.5</v>
      </c>
      <c r="O99" s="31">
        <v>2874942.1089523709</v>
      </c>
      <c r="P99" s="103">
        <v>16666.331066390558</v>
      </c>
      <c r="Q99" s="74">
        <v>3031515.8806684683</v>
      </c>
      <c r="R99" s="40">
        <v>17574.005105324453</v>
      </c>
      <c r="S99" s="30">
        <v>2082857.8951942089</v>
      </c>
      <c r="T99" s="22">
        <v>12074.538522864979</v>
      </c>
      <c r="U99" s="22">
        <v>1750663.44</v>
      </c>
      <c r="V99" s="22">
        <v>10148.773565217391</v>
      </c>
      <c r="W99" s="22">
        <v>101803.56</v>
      </c>
      <c r="X99" s="22">
        <v>590.1655652173913</v>
      </c>
      <c r="Y99" s="22">
        <v>230390.89519420898</v>
      </c>
      <c r="Z99" s="22">
        <v>1335.599392430197</v>
      </c>
      <c r="AA99" s="27">
        <v>293377.53978332353</v>
      </c>
      <c r="AB99" s="37">
        <v>1700.7393610627446</v>
      </c>
      <c r="AC99" s="30">
        <v>655280.44569093583</v>
      </c>
      <c r="AD99" s="22">
        <v>3798.7272213967285</v>
      </c>
      <c r="AE99" s="22">
        <v>240470.31264119659</v>
      </c>
      <c r="AF99" s="22">
        <v>1394.0307979199799</v>
      </c>
      <c r="AG99" s="22">
        <v>404532.00539913255</v>
      </c>
      <c r="AH99" s="22">
        <v>2345.1130747775801</v>
      </c>
      <c r="AI99" s="22">
        <v>10278.127650606672</v>
      </c>
      <c r="AJ99" s="22">
        <v>59.583348699169107</v>
      </c>
      <c r="AK99" s="37">
        <v>-156573.77171609714</v>
      </c>
      <c r="AL99" s="103">
        <v>-907.67403893389644</v>
      </c>
      <c r="AM99" s="30">
        <v>2959396.5804019147</v>
      </c>
      <c r="AN99" s="22">
        <v>17155.922205228493</v>
      </c>
      <c r="AO99" s="22">
        <v>2858938.997925289</v>
      </c>
      <c r="AP99" s="22">
        <v>16573.559408262543</v>
      </c>
      <c r="AQ99" s="22">
        <v>100714.75421304267</v>
      </c>
      <c r="AR99" s="22">
        <v>583.85364761184144</v>
      </c>
      <c r="AS99" s="22">
        <v>100457.582476626</v>
      </c>
      <c r="AT99" s="22">
        <v>582.36279696594772</v>
      </c>
      <c r="AU99" s="22">
        <v>84711.643185960274</v>
      </c>
      <c r="AV99" s="22">
        <v>491.08198948382761</v>
      </c>
      <c r="AW99" s="22">
        <v>84454.471449543606</v>
      </c>
      <c r="AX99" s="56">
        <v>489.5911388379339</v>
      </c>
      <c r="AY99" s="30">
        <v>-3E-23</v>
      </c>
      <c r="AZ99" s="22" t="s">
        <v>62</v>
      </c>
      <c r="BA99" s="23">
        <v>3</v>
      </c>
      <c r="BB99" s="24" t="s">
        <v>275</v>
      </c>
      <c r="BC99" s="1">
        <v>0</v>
      </c>
      <c r="BD99" s="125">
        <v>43754.547303240739</v>
      </c>
    </row>
    <row r="100" spans="1:56" x14ac:dyDescent="0.2">
      <c r="A100" s="20">
        <v>83</v>
      </c>
      <c r="B100" s="25">
        <v>52</v>
      </c>
      <c r="C100" s="91" t="s">
        <v>133</v>
      </c>
      <c r="D100" s="33" t="s">
        <v>134</v>
      </c>
      <c r="E100" s="33" t="s">
        <v>55</v>
      </c>
      <c r="F100" s="33" t="s">
        <v>56</v>
      </c>
      <c r="G100" s="33">
        <v>0</v>
      </c>
      <c r="H100" s="33" t="s">
        <v>283</v>
      </c>
      <c r="I100" s="71" t="s">
        <v>260</v>
      </c>
      <c r="J100" s="35" t="s">
        <v>261</v>
      </c>
      <c r="K100" s="35">
        <v>3</v>
      </c>
      <c r="L100" s="37">
        <v>0.3830310919051782</v>
      </c>
      <c r="M100" s="37">
        <v>0</v>
      </c>
      <c r="N100" s="37">
        <v>87</v>
      </c>
      <c r="O100" s="31">
        <v>2166658.2363711353</v>
      </c>
      <c r="P100" s="103">
        <v>24904.11765943834</v>
      </c>
      <c r="Q100" s="74">
        <v>2284657.7783556506</v>
      </c>
      <c r="R100" s="40">
        <v>26260.434233972996</v>
      </c>
      <c r="S100" s="30">
        <v>1569888.4394705829</v>
      </c>
      <c r="T100" s="22">
        <v>18044.694706558421</v>
      </c>
      <c r="U100" s="22">
        <v>1312778.6200000001</v>
      </c>
      <c r="V100" s="22">
        <v>15089.409425287358</v>
      </c>
      <c r="W100" s="22">
        <v>72713.23</v>
      </c>
      <c r="X100" s="22">
        <v>835.7842528735631</v>
      </c>
      <c r="Y100" s="22">
        <v>184396.58947058269</v>
      </c>
      <c r="Z100" s="22">
        <v>2119.5010283975016</v>
      </c>
      <c r="AA100" s="27">
        <v>220926.77754508375</v>
      </c>
      <c r="AB100" s="37">
        <v>2539.3882476446402</v>
      </c>
      <c r="AC100" s="30">
        <v>493842.56133998412</v>
      </c>
      <c r="AD100" s="22">
        <v>5676.3512797699314</v>
      </c>
      <c r="AE100" s="22">
        <v>181226.9477929241</v>
      </c>
      <c r="AF100" s="22">
        <v>2083.0683654359091</v>
      </c>
      <c r="AG100" s="22">
        <v>304869.65238167997</v>
      </c>
      <c r="AH100" s="22">
        <v>3504.2488779503437</v>
      </c>
      <c r="AI100" s="22">
        <v>7745.9611653800357</v>
      </c>
      <c r="AJ100" s="22">
        <v>89.034036383678583</v>
      </c>
      <c r="AK100" s="37">
        <v>-117999.54198451512</v>
      </c>
      <c r="AL100" s="103">
        <v>-1356.3165745346566</v>
      </c>
      <c r="AM100" s="30">
        <v>2230306.1183909941</v>
      </c>
      <c r="AN100" s="22">
        <v>25635.70251024131</v>
      </c>
      <c r="AO100" s="22">
        <v>2154597.7248893846</v>
      </c>
      <c r="AP100" s="22">
        <v>24765.491090682579</v>
      </c>
      <c r="AQ100" s="22">
        <v>75902.207234113914</v>
      </c>
      <c r="AR100" s="22">
        <v>872.43916361050481</v>
      </c>
      <c r="AS100" s="22">
        <v>75708.393501609899</v>
      </c>
      <c r="AT100" s="22">
        <v>870.21141955873441</v>
      </c>
      <c r="AU100" s="22">
        <v>63841.695752362808</v>
      </c>
      <c r="AV100" s="22">
        <v>733.81259485474493</v>
      </c>
      <c r="AW100" s="22">
        <v>63647.882019858785</v>
      </c>
      <c r="AX100" s="56">
        <v>731.58485080297453</v>
      </c>
      <c r="AY100" s="30">
        <v>-5.0000000000000002E-23</v>
      </c>
      <c r="AZ100" s="22" t="s">
        <v>62</v>
      </c>
      <c r="BA100" s="23">
        <v>4</v>
      </c>
      <c r="BB100" s="24" t="s">
        <v>275</v>
      </c>
      <c r="BC100" s="1">
        <v>0</v>
      </c>
      <c r="BD100" s="125">
        <v>43754.547303240739</v>
      </c>
    </row>
    <row r="101" spans="1:56" x14ac:dyDescent="0.2">
      <c r="A101" s="20">
        <v>86</v>
      </c>
      <c r="B101" s="25">
        <v>54</v>
      </c>
      <c r="C101" s="91" t="s">
        <v>135</v>
      </c>
      <c r="D101" s="33" t="s">
        <v>136</v>
      </c>
      <c r="E101" s="33" t="s">
        <v>55</v>
      </c>
      <c r="F101" s="33" t="s">
        <v>65</v>
      </c>
      <c r="G101" s="33">
        <v>0</v>
      </c>
      <c r="H101" s="33" t="s">
        <v>283</v>
      </c>
      <c r="I101" s="71" t="s">
        <v>262</v>
      </c>
      <c r="J101" s="35" t="s">
        <v>263</v>
      </c>
      <c r="K101" s="35">
        <v>1</v>
      </c>
      <c r="L101" s="37">
        <v>0.18472998863269274</v>
      </c>
      <c r="M101" s="37">
        <v>0</v>
      </c>
      <c r="N101" s="37">
        <v>325</v>
      </c>
      <c r="O101" s="31">
        <v>3723845.3008042392</v>
      </c>
      <c r="P101" s="103">
        <v>11457.985540936123</v>
      </c>
      <c r="Q101" s="74">
        <v>3912211.1450732006</v>
      </c>
      <c r="R101" s="40">
        <v>12037.572754071387</v>
      </c>
      <c r="S101" s="30">
        <v>2817617.0581387361</v>
      </c>
      <c r="T101" s="22">
        <v>8669.5909481191902</v>
      </c>
      <c r="U101" s="22">
        <v>2717988.1079249587</v>
      </c>
      <c r="V101" s="22">
        <v>8363.0403320767946</v>
      </c>
      <c r="W101" s="22">
        <v>45271</v>
      </c>
      <c r="X101" s="22">
        <v>139.29538461538459</v>
      </c>
      <c r="Y101" s="22">
        <v>54357.950213777942</v>
      </c>
      <c r="Z101" s="22">
        <v>167.25523142700902</v>
      </c>
      <c r="AA101" s="27">
        <v>370855.42759951681</v>
      </c>
      <c r="AB101" s="37">
        <v>1141.0936233831287</v>
      </c>
      <c r="AC101" s="30">
        <v>723738.65933494759</v>
      </c>
      <c r="AD101" s="22">
        <v>2226.8881825690692</v>
      </c>
      <c r="AE101" s="22">
        <v>320583.19322300452</v>
      </c>
      <c r="AF101" s="22">
        <v>986.40982530155202</v>
      </c>
      <c r="AG101" s="22">
        <v>401139.5077459946</v>
      </c>
      <c r="AH101" s="22">
        <v>1234.275408449214</v>
      </c>
      <c r="AI101" s="22">
        <v>2015.9583659485756</v>
      </c>
      <c r="AJ101" s="22">
        <v>6.2029488183033097</v>
      </c>
      <c r="AK101" s="37">
        <v>-188365.8442689614</v>
      </c>
      <c r="AL101" s="103">
        <v>-579.58721313526576</v>
      </c>
      <c r="AM101" s="30">
        <v>3822599.7359674135</v>
      </c>
      <c r="AN101" s="22">
        <v>11761.845341438195</v>
      </c>
      <c r="AO101" s="22">
        <v>4305891.6253381846</v>
      </c>
      <c r="AP101" s="22">
        <v>13248.897308732876</v>
      </c>
      <c r="AQ101" s="22">
        <v>-483291.88937077124</v>
      </c>
      <c r="AR101" s="22">
        <v>-1487.0519672946803</v>
      </c>
      <c r="AS101" s="22">
        <v>-483291.88937077124</v>
      </c>
      <c r="AT101" s="22">
        <v>-1487.0519672946803</v>
      </c>
      <c r="AU101" s="22">
        <v>98754.435163173941</v>
      </c>
      <c r="AV101" s="22">
        <v>303.85980050207365</v>
      </c>
      <c r="AW101" s="22">
        <v>98754.435163173941</v>
      </c>
      <c r="AX101" s="56">
        <v>303.85980050207365</v>
      </c>
      <c r="AY101" s="30">
        <v>6.5000000000000004E-22</v>
      </c>
      <c r="AZ101" s="22" t="s">
        <v>62</v>
      </c>
      <c r="BA101" s="23">
        <v>3</v>
      </c>
      <c r="BB101" s="24" t="s">
        <v>275</v>
      </c>
      <c r="BC101" s="1">
        <v>1</v>
      </c>
      <c r="BD101" s="125">
        <v>43754.547303240739</v>
      </c>
    </row>
    <row r="102" spans="1:56" x14ac:dyDescent="0.2">
      <c r="A102" s="20">
        <v>86</v>
      </c>
      <c r="B102" s="25">
        <v>54</v>
      </c>
      <c r="C102" s="91" t="s">
        <v>135</v>
      </c>
      <c r="D102" s="33" t="s">
        <v>136</v>
      </c>
      <c r="E102" s="33" t="s">
        <v>55</v>
      </c>
      <c r="F102" s="33" t="s">
        <v>65</v>
      </c>
      <c r="G102" s="33">
        <v>0</v>
      </c>
      <c r="H102" s="33" t="s">
        <v>283</v>
      </c>
      <c r="I102" s="71" t="s">
        <v>264</v>
      </c>
      <c r="J102" s="35" t="s">
        <v>265</v>
      </c>
      <c r="K102" s="35">
        <v>2</v>
      </c>
      <c r="L102" s="37">
        <v>0.81527001136730737</v>
      </c>
      <c r="M102" s="37">
        <v>0</v>
      </c>
      <c r="N102" s="37">
        <v>995</v>
      </c>
      <c r="O102" s="31">
        <v>16434469.699195761</v>
      </c>
      <c r="P102" s="103">
        <v>16517.05497406609</v>
      </c>
      <c r="Q102" s="74">
        <v>17308709.854926798</v>
      </c>
      <c r="R102" s="40">
        <v>17395.688296408844</v>
      </c>
      <c r="S102" s="30">
        <v>12453811.941861263</v>
      </c>
      <c r="T102" s="22">
        <v>12516.393911418356</v>
      </c>
      <c r="U102" s="22">
        <v>10996175.892075043</v>
      </c>
      <c r="V102" s="22">
        <v>11051.433057361852</v>
      </c>
      <c r="W102" s="22">
        <v>325999</v>
      </c>
      <c r="X102" s="22">
        <v>327.63718592964824</v>
      </c>
      <c r="Y102" s="22">
        <v>1131637.0497862222</v>
      </c>
      <c r="Z102" s="22">
        <v>1137.3236681268563</v>
      </c>
      <c r="AA102" s="27">
        <v>1660817.5724004833</v>
      </c>
      <c r="AB102" s="37">
        <v>1669.163389347219</v>
      </c>
      <c r="AC102" s="30">
        <v>3194080.3406650522</v>
      </c>
      <c r="AD102" s="22">
        <v>3210.1309956432688</v>
      </c>
      <c r="AE102" s="22">
        <v>1414831.8067769955</v>
      </c>
      <c r="AF102" s="22">
        <v>1421.9415143487392</v>
      </c>
      <c r="AG102" s="22">
        <v>1770351.4922540055</v>
      </c>
      <c r="AH102" s="22">
        <v>1779.247730908548</v>
      </c>
      <c r="AI102" s="22">
        <v>8897.0416340514239</v>
      </c>
      <c r="AJ102" s="22">
        <v>8.9417503859813312</v>
      </c>
      <c r="AK102" s="37">
        <v>-874240.15573103866</v>
      </c>
      <c r="AL102" s="103">
        <v>-878.63332234275231</v>
      </c>
      <c r="AM102" s="30">
        <v>16870303.264032587</v>
      </c>
      <c r="AN102" s="22">
        <v>16955.078657319184</v>
      </c>
      <c r="AO102" s="22">
        <v>19003218.374661814</v>
      </c>
      <c r="AP102" s="22">
        <v>19098.711934333482</v>
      </c>
      <c r="AQ102" s="22">
        <v>-2132915.1106292289</v>
      </c>
      <c r="AR102" s="22">
        <v>-2143.6332770143003</v>
      </c>
      <c r="AS102" s="22">
        <v>-2132915.1106292289</v>
      </c>
      <c r="AT102" s="22">
        <v>-2143.6332770143003</v>
      </c>
      <c r="AU102" s="22">
        <v>435833.56483682606</v>
      </c>
      <c r="AV102" s="22">
        <v>438.02368325309152</v>
      </c>
      <c r="AW102" s="22">
        <v>435833.56483682606</v>
      </c>
      <c r="AX102" s="56">
        <v>438.02368325309146</v>
      </c>
      <c r="AY102" s="30">
        <v>-1.3500000000000001E-21</v>
      </c>
      <c r="AZ102" s="22" t="s">
        <v>62</v>
      </c>
      <c r="BA102" s="23">
        <v>3</v>
      </c>
      <c r="BB102" s="24" t="s">
        <v>275</v>
      </c>
      <c r="BC102" s="1">
        <v>1</v>
      </c>
      <c r="BD102" s="125">
        <v>43754.547303240739</v>
      </c>
    </row>
    <row r="103" spans="1:56" x14ac:dyDescent="0.2">
      <c r="A103" s="20">
        <v>85</v>
      </c>
      <c r="B103" s="25">
        <v>55</v>
      </c>
      <c r="C103" s="91" t="s">
        <v>137</v>
      </c>
      <c r="D103" s="33" t="s">
        <v>136</v>
      </c>
      <c r="E103" s="33" t="s">
        <v>55</v>
      </c>
      <c r="F103" s="33" t="s">
        <v>60</v>
      </c>
      <c r="G103" s="33">
        <v>0</v>
      </c>
      <c r="H103" s="33" t="s">
        <v>283</v>
      </c>
      <c r="I103" s="71" t="s">
        <v>260</v>
      </c>
      <c r="J103" s="35" t="s">
        <v>261</v>
      </c>
      <c r="K103" s="35">
        <v>3</v>
      </c>
      <c r="L103" s="37">
        <v>1</v>
      </c>
      <c r="M103" s="37">
        <v>0</v>
      </c>
      <c r="N103" s="37">
        <v>534.5</v>
      </c>
      <c r="O103" s="31">
        <v>12732934</v>
      </c>
      <c r="P103" s="103">
        <v>23822.140318054255</v>
      </c>
      <c r="Q103" s="74">
        <v>13862230</v>
      </c>
      <c r="R103" s="40">
        <v>25934.948550046774</v>
      </c>
      <c r="S103" s="30">
        <v>9318202</v>
      </c>
      <c r="T103" s="22">
        <v>17433.492984097287</v>
      </c>
      <c r="U103" s="22">
        <v>8133345</v>
      </c>
      <c r="V103" s="22">
        <v>15216.735266604303</v>
      </c>
      <c r="W103" s="22">
        <v>300299</v>
      </c>
      <c r="X103" s="22">
        <v>561.83161833489237</v>
      </c>
      <c r="Y103" s="22">
        <v>884558</v>
      </c>
      <c r="Z103" s="22">
        <v>1654.9260991580916</v>
      </c>
      <c r="AA103" s="27">
        <v>1444696</v>
      </c>
      <c r="AB103" s="37">
        <v>2702.8924228250703</v>
      </c>
      <c r="AC103" s="30">
        <v>3099332</v>
      </c>
      <c r="AD103" s="22">
        <v>5798.5631431244146</v>
      </c>
      <c r="AE103" s="22">
        <v>1002582</v>
      </c>
      <c r="AF103" s="22">
        <v>1875.738072965388</v>
      </c>
      <c r="AG103" s="22">
        <v>2073778</v>
      </c>
      <c r="AH103" s="22">
        <v>3879.8465855940126</v>
      </c>
      <c r="AI103" s="22">
        <v>22972</v>
      </c>
      <c r="AJ103" s="22">
        <v>42.978484565014035</v>
      </c>
      <c r="AK103" s="37">
        <v>-1129296</v>
      </c>
      <c r="AL103" s="103">
        <v>-2112.8082319925165</v>
      </c>
      <c r="AM103" s="30">
        <v>14054096</v>
      </c>
      <c r="AN103" s="22">
        <v>26293.912067352667</v>
      </c>
      <c r="AO103" s="22">
        <v>20418073</v>
      </c>
      <c r="AP103" s="22">
        <v>38200.323666978482</v>
      </c>
      <c r="AQ103" s="22">
        <v>-6363977</v>
      </c>
      <c r="AR103" s="22">
        <v>-11906.411599625819</v>
      </c>
      <c r="AS103" s="22">
        <v>-6363977</v>
      </c>
      <c r="AT103" s="22">
        <v>-11906.411599625819</v>
      </c>
      <c r="AU103" s="22">
        <v>1321162</v>
      </c>
      <c r="AV103" s="22">
        <v>2471.7717492984098</v>
      </c>
      <c r="AW103" s="22">
        <v>1321162</v>
      </c>
      <c r="AX103" s="56">
        <v>2471.7717492984098</v>
      </c>
      <c r="AY103" s="30">
        <v>0</v>
      </c>
      <c r="AZ103" s="22" t="s">
        <v>62</v>
      </c>
      <c r="BA103" s="23">
        <v>4</v>
      </c>
      <c r="BB103" s="24" t="s">
        <v>275</v>
      </c>
      <c r="BC103" s="1">
        <v>1</v>
      </c>
      <c r="BD103" s="125">
        <v>43754.547303240739</v>
      </c>
    </row>
    <row r="104" spans="1:56" x14ac:dyDescent="0.2">
      <c r="A104" s="20">
        <v>88</v>
      </c>
      <c r="B104" s="25">
        <v>56</v>
      </c>
      <c r="C104" s="91" t="s">
        <v>138</v>
      </c>
      <c r="D104" s="33" t="s">
        <v>139</v>
      </c>
      <c r="E104" s="33" t="s">
        <v>55</v>
      </c>
      <c r="F104" s="33" t="s">
        <v>65</v>
      </c>
      <c r="G104" s="33">
        <v>0</v>
      </c>
      <c r="H104" s="33" t="s">
        <v>283</v>
      </c>
      <c r="I104" s="71" t="s">
        <v>262</v>
      </c>
      <c r="J104" s="35" t="s">
        <v>263</v>
      </c>
      <c r="K104" s="35">
        <v>1</v>
      </c>
      <c r="L104" s="37">
        <v>0.25625490132109091</v>
      </c>
      <c r="M104" s="37">
        <v>0</v>
      </c>
      <c r="N104" s="37">
        <v>25</v>
      </c>
      <c r="O104" s="31">
        <v>438913.98180648853</v>
      </c>
      <c r="P104" s="103">
        <v>17556.559272259539</v>
      </c>
      <c r="Q104" s="74">
        <v>459109.19482509448</v>
      </c>
      <c r="R104" s="40">
        <v>18364.367793003777</v>
      </c>
      <c r="S104" s="30">
        <v>310662.58321272308</v>
      </c>
      <c r="T104" s="22">
        <v>12426.503328508921</v>
      </c>
      <c r="U104" s="22">
        <v>284020.2</v>
      </c>
      <c r="V104" s="22">
        <v>11360.808000000001</v>
      </c>
      <c r="W104" s="22">
        <v>3622.05</v>
      </c>
      <c r="X104" s="22">
        <v>144.88200000000001</v>
      </c>
      <c r="Y104" s="22">
        <v>23020.33321272305</v>
      </c>
      <c r="Z104" s="22">
        <v>920.81332850892181</v>
      </c>
      <c r="AA104" s="27">
        <v>52778.941114129397</v>
      </c>
      <c r="AB104" s="37">
        <v>2111.1576445651754</v>
      </c>
      <c r="AC104" s="30">
        <v>95667.67049824202</v>
      </c>
      <c r="AD104" s="22">
        <v>3826.70681992968</v>
      </c>
      <c r="AE104" s="22">
        <v>54197.911629410723</v>
      </c>
      <c r="AF104" s="22">
        <v>2167.9164651764286</v>
      </c>
      <c r="AG104" s="22">
        <v>41010.639774879346</v>
      </c>
      <c r="AH104" s="22">
        <v>1640.4255909951739</v>
      </c>
      <c r="AI104" s="22">
        <v>459.11909395193243</v>
      </c>
      <c r="AJ104" s="22">
        <v>18.364763758077299</v>
      </c>
      <c r="AK104" s="37">
        <v>-20195.213018605958</v>
      </c>
      <c r="AL104" s="103">
        <v>-807.80852074423819</v>
      </c>
      <c r="AM104" s="30">
        <v>425278.58419327193</v>
      </c>
      <c r="AN104" s="22">
        <v>17011.143367730874</v>
      </c>
      <c r="AO104" s="22">
        <v>311394.037203054</v>
      </c>
      <c r="AP104" s="22">
        <v>12455.76148812216</v>
      </c>
      <c r="AQ104" s="22">
        <v>128797.5572275001</v>
      </c>
      <c r="AR104" s="22">
        <v>5151.9022891000041</v>
      </c>
      <c r="AS104" s="22">
        <v>113884.5469902179</v>
      </c>
      <c r="AT104" s="22">
        <v>4555.3818796087153</v>
      </c>
      <c r="AU104" s="22">
        <v>1277.612624065576</v>
      </c>
      <c r="AV104" s="22">
        <v>51.104504962623039</v>
      </c>
      <c r="AW104" s="22">
        <v>-13635.39761321663</v>
      </c>
      <c r="AX104" s="56">
        <v>-545.41590452866512</v>
      </c>
      <c r="AY104" s="30">
        <v>2.2199999999999997E-23</v>
      </c>
      <c r="AZ104" s="22" t="s">
        <v>62</v>
      </c>
      <c r="BA104" s="23">
        <v>5</v>
      </c>
      <c r="BB104" s="24" t="s">
        <v>275</v>
      </c>
      <c r="BC104" s="1">
        <v>0</v>
      </c>
      <c r="BD104" s="125">
        <v>43754.547303240739</v>
      </c>
    </row>
    <row r="105" spans="1:56" x14ac:dyDescent="0.2">
      <c r="A105" s="20">
        <v>88</v>
      </c>
      <c r="B105" s="25">
        <v>56</v>
      </c>
      <c r="C105" s="91" t="s">
        <v>138</v>
      </c>
      <c r="D105" s="33" t="s">
        <v>139</v>
      </c>
      <c r="E105" s="33" t="s">
        <v>55</v>
      </c>
      <c r="F105" s="33" t="s">
        <v>65</v>
      </c>
      <c r="G105" s="33">
        <v>0</v>
      </c>
      <c r="H105" s="33" t="s">
        <v>283</v>
      </c>
      <c r="I105" s="71" t="s">
        <v>264</v>
      </c>
      <c r="J105" s="35" t="s">
        <v>265</v>
      </c>
      <c r="K105" s="35">
        <v>2</v>
      </c>
      <c r="L105" s="37">
        <v>0.74374509867890914</v>
      </c>
      <c r="M105" s="37">
        <v>0</v>
      </c>
      <c r="N105" s="37">
        <v>85.5</v>
      </c>
      <c r="O105" s="31">
        <v>1273888.3081935116</v>
      </c>
      <c r="P105" s="103">
        <v>14899.278458403644</v>
      </c>
      <c r="Q105" s="74">
        <v>1332502.1751749057</v>
      </c>
      <c r="R105" s="40">
        <v>15584.820762279596</v>
      </c>
      <c r="S105" s="30">
        <v>897744.01678727695</v>
      </c>
      <c r="T105" s="22">
        <v>10499.930020903825</v>
      </c>
      <c r="U105" s="22">
        <v>732253.95</v>
      </c>
      <c r="V105" s="22">
        <v>8564.3736842105263</v>
      </c>
      <c r="W105" s="22">
        <v>33711.550000000003</v>
      </c>
      <c r="X105" s="22">
        <v>394.28713450292395</v>
      </c>
      <c r="Y105" s="22">
        <v>131778.51678727695</v>
      </c>
      <c r="Z105" s="22">
        <v>1541.2692021903736</v>
      </c>
      <c r="AA105" s="27">
        <v>157095.71888587062</v>
      </c>
      <c r="AB105" s="37">
        <v>1837.3768290745099</v>
      </c>
      <c r="AC105" s="30">
        <v>277662.43950175802</v>
      </c>
      <c r="AD105" s="22">
        <v>3247.5139123012627</v>
      </c>
      <c r="AE105" s="22">
        <v>157302.08837058931</v>
      </c>
      <c r="AF105" s="22">
        <v>1839.790507258354</v>
      </c>
      <c r="AG105" s="22">
        <v>119027.82022512065</v>
      </c>
      <c r="AH105" s="22">
        <v>1392.1382482470249</v>
      </c>
      <c r="AI105" s="22">
        <v>1332.5309060480674</v>
      </c>
      <c r="AJ105" s="22">
        <v>15.58515679588383</v>
      </c>
      <c r="AK105" s="37">
        <v>-58613.866981394051</v>
      </c>
      <c r="AL105" s="103">
        <v>-685.54230387595362</v>
      </c>
      <c r="AM105" s="30">
        <v>1234313.4158067282</v>
      </c>
      <c r="AN105" s="22">
        <v>14436.414219961733</v>
      </c>
      <c r="AO105" s="22">
        <v>903778.96279694594</v>
      </c>
      <c r="AP105" s="22">
        <v>10570.514184759602</v>
      </c>
      <c r="AQ105" s="22">
        <v>373817.44277249993</v>
      </c>
      <c r="AR105" s="22">
        <v>4372.1338335964901</v>
      </c>
      <c r="AS105" s="22">
        <v>330534.45300978218</v>
      </c>
      <c r="AT105" s="22">
        <v>3865.9000352021299</v>
      </c>
      <c r="AU105" s="22">
        <v>3708.0973759344238</v>
      </c>
      <c r="AV105" s="22">
        <v>43.369559952449407</v>
      </c>
      <c r="AW105" s="22">
        <v>-39574.892386783373</v>
      </c>
      <c r="AX105" s="56">
        <v>-462.86423844191074</v>
      </c>
      <c r="AY105" s="30">
        <v>-1.2199999999999999E-23</v>
      </c>
      <c r="AZ105" s="22" t="s">
        <v>62</v>
      </c>
      <c r="BA105" s="23">
        <v>2</v>
      </c>
      <c r="BB105" s="24" t="s">
        <v>275</v>
      </c>
      <c r="BC105" s="1">
        <v>0</v>
      </c>
      <c r="BD105" s="125">
        <v>43754.547303240739</v>
      </c>
    </row>
    <row r="106" spans="1:56" x14ac:dyDescent="0.2">
      <c r="A106" s="20">
        <v>221</v>
      </c>
      <c r="B106" s="25">
        <v>107</v>
      </c>
      <c r="C106" s="91" t="s">
        <v>140</v>
      </c>
      <c r="D106" s="33" t="s">
        <v>141</v>
      </c>
      <c r="E106" s="33" t="s">
        <v>55</v>
      </c>
      <c r="F106" s="33" t="s">
        <v>65</v>
      </c>
      <c r="G106" s="33">
        <v>0</v>
      </c>
      <c r="H106" s="33" t="s">
        <v>283</v>
      </c>
      <c r="I106" s="71" t="s">
        <v>262</v>
      </c>
      <c r="J106" s="35" t="s">
        <v>263</v>
      </c>
      <c r="K106" s="35">
        <v>1</v>
      </c>
      <c r="L106" s="37">
        <v>0.22647100554040264</v>
      </c>
      <c r="M106" s="37">
        <v>0</v>
      </c>
      <c r="N106" s="37">
        <v>54.5</v>
      </c>
      <c r="O106" s="31">
        <v>626111.62284696894</v>
      </c>
      <c r="P106" s="103">
        <v>11488.286657742547</v>
      </c>
      <c r="Q106" s="74">
        <v>573266.41414860997</v>
      </c>
      <c r="R106" s="40">
        <v>10518.649800891924</v>
      </c>
      <c r="S106" s="30">
        <v>417524.53211316961</v>
      </c>
      <c r="T106" s="22">
        <v>7661.000589232468</v>
      </c>
      <c r="U106" s="22">
        <v>356180.4</v>
      </c>
      <c r="V106" s="22">
        <v>6535.4201834862379</v>
      </c>
      <c r="W106" s="22">
        <v>12371.74</v>
      </c>
      <c r="X106" s="22">
        <v>227.00440366972478</v>
      </c>
      <c r="Y106" s="22">
        <v>48972.392113169575</v>
      </c>
      <c r="Z106" s="22">
        <v>898.5760020765058</v>
      </c>
      <c r="AA106" s="27">
        <v>69122.042220156509</v>
      </c>
      <c r="AB106" s="37">
        <v>1268.2943526634219</v>
      </c>
      <c r="AC106" s="30">
        <v>86619.839815283864</v>
      </c>
      <c r="AD106" s="22">
        <v>1589.3548589960342</v>
      </c>
      <c r="AE106" s="22">
        <v>0</v>
      </c>
      <c r="AF106" s="22">
        <v>0</v>
      </c>
      <c r="AG106" s="22">
        <v>84892.271426110528</v>
      </c>
      <c r="AH106" s="22">
        <v>1557.6563564423946</v>
      </c>
      <c r="AI106" s="22">
        <v>1727.5683891733547</v>
      </c>
      <c r="AJ106" s="22">
        <v>31.698502553639539</v>
      </c>
      <c r="AK106" s="37">
        <v>52845.208698358911</v>
      </c>
      <c r="AL106" s="103">
        <v>969.63685685062205</v>
      </c>
      <c r="AM106" s="30">
        <v>631895.31865131168</v>
      </c>
      <c r="AN106" s="22">
        <v>11594.409516537828</v>
      </c>
      <c r="AO106" s="22">
        <v>519728.30608524993</v>
      </c>
      <c r="AP106" s="22">
        <v>9536.2991942247681</v>
      </c>
      <c r="AQ106" s="22">
        <v>106894.31461507006</v>
      </c>
      <c r="AR106" s="22">
        <v>1961.3635709187163</v>
      </c>
      <c r="AS106" s="22">
        <v>112167.01256606171</v>
      </c>
      <c r="AT106" s="22">
        <v>2058.1103223130585</v>
      </c>
      <c r="AU106" s="22">
        <v>510.99785335108749</v>
      </c>
      <c r="AV106" s="22">
        <v>9.3761074009373839</v>
      </c>
      <c r="AW106" s="22">
        <v>5783.6958043427421</v>
      </c>
      <c r="AX106" s="56">
        <v>106.12285879527967</v>
      </c>
      <c r="AY106" s="30">
        <v>2.4839999999999999E-23</v>
      </c>
      <c r="AZ106" s="22" t="s">
        <v>62</v>
      </c>
      <c r="BA106" s="23">
        <v>2</v>
      </c>
      <c r="BB106" s="24" t="s">
        <v>275</v>
      </c>
      <c r="BC106" s="1">
        <v>0</v>
      </c>
      <c r="BD106" s="125">
        <v>43754.547303240739</v>
      </c>
    </row>
    <row r="107" spans="1:56" x14ac:dyDescent="0.2">
      <c r="A107" s="20">
        <v>221</v>
      </c>
      <c r="B107" s="25">
        <v>107</v>
      </c>
      <c r="C107" s="91" t="s">
        <v>140</v>
      </c>
      <c r="D107" s="33" t="s">
        <v>141</v>
      </c>
      <c r="E107" s="33" t="s">
        <v>55</v>
      </c>
      <c r="F107" s="33" t="s">
        <v>65</v>
      </c>
      <c r="G107" s="33">
        <v>0</v>
      </c>
      <c r="H107" s="33" t="s">
        <v>283</v>
      </c>
      <c r="I107" s="71" t="s">
        <v>264</v>
      </c>
      <c r="J107" s="35" t="s">
        <v>265</v>
      </c>
      <c r="K107" s="35">
        <v>2</v>
      </c>
      <c r="L107" s="37">
        <v>0.77352899445959744</v>
      </c>
      <c r="M107" s="37">
        <v>0</v>
      </c>
      <c r="N107" s="37">
        <v>109.5</v>
      </c>
      <c r="O107" s="31">
        <v>2138532.007153031</v>
      </c>
      <c r="P107" s="103">
        <v>19529.972668064212</v>
      </c>
      <c r="Q107" s="74">
        <v>1958035.16585139</v>
      </c>
      <c r="R107" s="40">
        <v>17881.599688140548</v>
      </c>
      <c r="S107" s="30">
        <v>1424136.8878868304</v>
      </c>
      <c r="T107" s="22">
        <v>13005.816327733613</v>
      </c>
      <c r="U107" s="22">
        <v>1233483.8</v>
      </c>
      <c r="V107" s="22">
        <v>11264.692237442921</v>
      </c>
      <c r="W107" s="22">
        <v>45047.69</v>
      </c>
      <c r="X107" s="22">
        <v>411.39442922374428</v>
      </c>
      <c r="Y107" s="22">
        <v>145605.39788683044</v>
      </c>
      <c r="Z107" s="22">
        <v>1329.7296610669443</v>
      </c>
      <c r="AA107" s="27">
        <v>238041.60777984353</v>
      </c>
      <c r="AB107" s="37">
        <v>2173.8959614597575</v>
      </c>
      <c r="AC107" s="30">
        <v>295856.67018471617</v>
      </c>
      <c r="AD107" s="22">
        <v>2701.887398947179</v>
      </c>
      <c r="AE107" s="22">
        <v>0</v>
      </c>
      <c r="AF107" s="22">
        <v>0</v>
      </c>
      <c r="AG107" s="22">
        <v>289956.02857388952</v>
      </c>
      <c r="AH107" s="22">
        <v>2648.0002609487619</v>
      </c>
      <c r="AI107" s="22">
        <v>5900.6416108266449</v>
      </c>
      <c r="AJ107" s="22">
        <v>53.887137998416847</v>
      </c>
      <c r="AK107" s="37">
        <v>180496.84130164111</v>
      </c>
      <c r="AL107" s="103">
        <v>1648.3729799236628</v>
      </c>
      <c r="AM107" s="30">
        <v>2158286.6613486884</v>
      </c>
      <c r="AN107" s="22">
        <v>19710.380468937794</v>
      </c>
      <c r="AO107" s="22">
        <v>1775171.6739147501</v>
      </c>
      <c r="AP107" s="22">
        <v>16211.613460408676</v>
      </c>
      <c r="AQ107" s="22">
        <v>365105.68538493</v>
      </c>
      <c r="AR107" s="22">
        <v>3334.2984966660265</v>
      </c>
      <c r="AS107" s="22">
        <v>383114.98743393837</v>
      </c>
      <c r="AT107" s="22">
        <v>3498.7670085291165</v>
      </c>
      <c r="AU107" s="22">
        <v>1745.3521466489124</v>
      </c>
      <c r="AV107" s="22">
        <v>15.939289010492352</v>
      </c>
      <c r="AW107" s="22">
        <v>19754.654195657258</v>
      </c>
      <c r="AX107" s="56">
        <v>180.40780087358226</v>
      </c>
      <c r="AY107" s="30">
        <v>-1.4799999999999999E-23</v>
      </c>
      <c r="AZ107" s="22" t="s">
        <v>62</v>
      </c>
      <c r="BA107" s="23">
        <v>3</v>
      </c>
      <c r="BB107" s="24" t="s">
        <v>275</v>
      </c>
      <c r="BC107" s="1">
        <v>0</v>
      </c>
      <c r="BD107" s="125">
        <v>43754.547303240739</v>
      </c>
    </row>
    <row r="108" spans="1:56" x14ac:dyDescent="0.2">
      <c r="A108" s="20">
        <v>91</v>
      </c>
      <c r="B108" s="25">
        <v>58</v>
      </c>
      <c r="C108" s="91" t="s">
        <v>142</v>
      </c>
      <c r="D108" s="33" t="s">
        <v>143</v>
      </c>
      <c r="E108" s="33" t="s">
        <v>55</v>
      </c>
      <c r="F108" s="33" t="s">
        <v>65</v>
      </c>
      <c r="G108" s="33">
        <v>0</v>
      </c>
      <c r="H108" s="33" t="s">
        <v>283</v>
      </c>
      <c r="I108" s="71" t="s">
        <v>262</v>
      </c>
      <c r="J108" s="35" t="s">
        <v>263</v>
      </c>
      <c r="K108" s="35">
        <v>1</v>
      </c>
      <c r="L108" s="37">
        <v>0.21403712818945708</v>
      </c>
      <c r="M108" s="37">
        <v>0</v>
      </c>
      <c r="N108" s="37">
        <v>33</v>
      </c>
      <c r="O108" s="31">
        <v>379495.27677196841</v>
      </c>
      <c r="P108" s="103">
        <v>11499.85687187783</v>
      </c>
      <c r="Q108" s="74">
        <v>401343.66884769796</v>
      </c>
      <c r="R108" s="40">
        <v>12161.929359021149</v>
      </c>
      <c r="S108" s="30">
        <v>258003.43674087891</v>
      </c>
      <c r="T108" s="22">
        <v>7818.2859618448138</v>
      </c>
      <c r="U108" s="22">
        <v>250864.4563556491</v>
      </c>
      <c r="V108" s="22">
        <v>7601.9532228984572</v>
      </c>
      <c r="W108" s="22">
        <v>4655.58</v>
      </c>
      <c r="X108" s="22">
        <v>141.0781818181818</v>
      </c>
      <c r="Y108" s="22">
        <v>2483.4003852297615</v>
      </c>
      <c r="Z108" s="22">
        <v>75.254557128174596</v>
      </c>
      <c r="AA108" s="27">
        <v>44344.374599847746</v>
      </c>
      <c r="AB108" s="37">
        <v>1343.7689272681132</v>
      </c>
      <c r="AC108" s="30">
        <v>98995.857506971312</v>
      </c>
      <c r="AD108" s="22">
        <v>2999.8744699082213</v>
      </c>
      <c r="AE108" s="22">
        <v>46660.09394530164</v>
      </c>
      <c r="AF108" s="22">
        <v>1413.9422407667162</v>
      </c>
      <c r="AG108" s="22">
        <v>49688.445341658378</v>
      </c>
      <c r="AH108" s="22">
        <v>1505.7104648987388</v>
      </c>
      <c r="AI108" s="22">
        <v>2647.3182200112997</v>
      </c>
      <c r="AJ108" s="22">
        <v>80.221764242766653</v>
      </c>
      <c r="AK108" s="37">
        <v>-21848.39207572956</v>
      </c>
      <c r="AL108" s="103">
        <v>-662.0724871433199</v>
      </c>
      <c r="AM108" s="30">
        <v>401030.86856744805</v>
      </c>
      <c r="AN108" s="22">
        <v>12152.450562649939</v>
      </c>
      <c r="AO108" s="22">
        <v>360163.68949659407</v>
      </c>
      <c r="AP108" s="22">
        <v>10914.051196866485</v>
      </c>
      <c r="AQ108" s="22">
        <v>40667.054355996843</v>
      </c>
      <c r="AR108" s="22">
        <v>1232.3349804847528</v>
      </c>
      <c r="AS108" s="22">
        <v>40867.179070853985</v>
      </c>
      <c r="AT108" s="22">
        <v>1238.399365783454</v>
      </c>
      <c r="AU108" s="22">
        <v>21335.4670806225</v>
      </c>
      <c r="AV108" s="22">
        <v>646.52930547340895</v>
      </c>
      <c r="AW108" s="22">
        <v>21535.591795479642</v>
      </c>
      <c r="AX108" s="56">
        <v>652.59369077211034</v>
      </c>
      <c r="AY108" s="30">
        <v>-4.2000000000000002E-23</v>
      </c>
      <c r="AZ108" s="22" t="s">
        <v>62</v>
      </c>
      <c r="BA108" s="23">
        <v>3</v>
      </c>
      <c r="BB108" s="24" t="s">
        <v>275</v>
      </c>
      <c r="BC108" s="1">
        <v>0</v>
      </c>
      <c r="BD108" s="125">
        <v>43754.547303240739</v>
      </c>
    </row>
    <row r="109" spans="1:56" x14ac:dyDescent="0.2">
      <c r="A109" s="20">
        <v>91</v>
      </c>
      <c r="B109" s="25">
        <v>58</v>
      </c>
      <c r="C109" s="91" t="s">
        <v>142</v>
      </c>
      <c r="D109" s="33" t="s">
        <v>143</v>
      </c>
      <c r="E109" s="33" t="s">
        <v>55</v>
      </c>
      <c r="F109" s="33" t="s">
        <v>65</v>
      </c>
      <c r="G109" s="33">
        <v>0</v>
      </c>
      <c r="H109" s="33" t="s">
        <v>283</v>
      </c>
      <c r="I109" s="71" t="s">
        <v>264</v>
      </c>
      <c r="J109" s="35" t="s">
        <v>265</v>
      </c>
      <c r="K109" s="35">
        <v>2</v>
      </c>
      <c r="L109" s="37">
        <v>0.78596287181054303</v>
      </c>
      <c r="M109" s="37">
        <v>0</v>
      </c>
      <c r="N109" s="37">
        <v>73</v>
      </c>
      <c r="O109" s="31">
        <v>1393539.5232280316</v>
      </c>
      <c r="P109" s="103">
        <v>19089.582509973035</v>
      </c>
      <c r="Q109" s="74">
        <v>1473768.7111523021</v>
      </c>
      <c r="R109" s="40">
        <v>20188.612481538385</v>
      </c>
      <c r="S109" s="30">
        <v>943987.12325912109</v>
      </c>
      <c r="T109" s="22">
        <v>12931.3304556044</v>
      </c>
      <c r="U109" s="22">
        <v>862139.09364435088</v>
      </c>
      <c r="V109" s="22">
        <v>11810.12457047056</v>
      </c>
      <c r="W109" s="22">
        <v>37042.15</v>
      </c>
      <c r="X109" s="22">
        <v>507.42671232876711</v>
      </c>
      <c r="Y109" s="22">
        <v>44805.879614770238</v>
      </c>
      <c r="Z109" s="22">
        <v>613.77917280507177</v>
      </c>
      <c r="AA109" s="27">
        <v>166260.22540015227</v>
      </c>
      <c r="AB109" s="37">
        <v>2277.537334248661</v>
      </c>
      <c r="AC109" s="30">
        <v>363521.36249302875</v>
      </c>
      <c r="AD109" s="22">
        <v>4979.7446916853241</v>
      </c>
      <c r="AE109" s="22">
        <v>171339.90605469837</v>
      </c>
      <c r="AF109" s="22">
        <v>2347.1220007492921</v>
      </c>
      <c r="AG109" s="22">
        <v>182460.27465834166</v>
      </c>
      <c r="AH109" s="22">
        <v>2499.4558172375564</v>
      </c>
      <c r="AI109" s="22">
        <v>9721.1817799887012</v>
      </c>
      <c r="AJ109" s="22">
        <v>133.16687369847534</v>
      </c>
      <c r="AK109" s="37">
        <v>-80229.187924270445</v>
      </c>
      <c r="AL109" s="103">
        <v>-1099.0299715653484</v>
      </c>
      <c r="AM109" s="30">
        <v>1472620.0814325521</v>
      </c>
      <c r="AN109" s="22">
        <v>20172.877827843178</v>
      </c>
      <c r="AO109" s="22">
        <v>1322552.2605034062</v>
      </c>
      <c r="AP109" s="22">
        <v>18117.154253471315</v>
      </c>
      <c r="AQ109" s="22">
        <v>149332.94564400316</v>
      </c>
      <c r="AR109" s="22">
        <v>2045.6567896438789</v>
      </c>
      <c r="AS109" s="22">
        <v>150067.82092914602</v>
      </c>
      <c r="AT109" s="22">
        <v>2055.7235743718634</v>
      </c>
      <c r="AU109" s="22">
        <v>78345.682919377505</v>
      </c>
      <c r="AV109" s="22">
        <v>1073.2285331421574</v>
      </c>
      <c r="AW109" s="22">
        <v>79080.558204520363</v>
      </c>
      <c r="AX109" s="56">
        <v>1083.2953178701418</v>
      </c>
      <c r="AY109" s="30">
        <v>9.2000000000000004E-23</v>
      </c>
      <c r="AZ109" s="22" t="s">
        <v>62</v>
      </c>
      <c r="BA109" s="23">
        <v>4</v>
      </c>
      <c r="BB109" s="24" t="s">
        <v>275</v>
      </c>
      <c r="BC109" s="1">
        <v>0</v>
      </c>
      <c r="BD109" s="125">
        <v>43754.547303240739</v>
      </c>
    </row>
    <row r="110" spans="1:56" x14ac:dyDescent="0.2">
      <c r="A110" s="20">
        <v>92</v>
      </c>
      <c r="B110" s="25">
        <v>59</v>
      </c>
      <c r="C110" s="91" t="s">
        <v>144</v>
      </c>
      <c r="D110" s="33" t="s">
        <v>145</v>
      </c>
      <c r="E110" s="33" t="s">
        <v>78</v>
      </c>
      <c r="F110" s="33" t="s">
        <v>65</v>
      </c>
      <c r="G110" s="33">
        <v>0</v>
      </c>
      <c r="H110" s="33" t="s">
        <v>283</v>
      </c>
      <c r="I110" s="71" t="s">
        <v>262</v>
      </c>
      <c r="J110" s="35" t="s">
        <v>263</v>
      </c>
      <c r="K110" s="35">
        <v>1</v>
      </c>
      <c r="L110" s="37">
        <v>0.29242889077265177</v>
      </c>
      <c r="M110" s="37">
        <v>1</v>
      </c>
      <c r="N110" s="37">
        <v>15.5</v>
      </c>
      <c r="O110" s="31">
        <v>242520.20112321762</v>
      </c>
      <c r="P110" s="103">
        <v>15646.464588594683</v>
      </c>
      <c r="Q110" s="74">
        <v>258580.97188936648</v>
      </c>
      <c r="R110" s="40">
        <v>16682.643347701061</v>
      </c>
      <c r="S110" s="30">
        <v>199251.27597705883</v>
      </c>
      <c r="T110" s="22">
        <v>12854.921030777989</v>
      </c>
      <c r="U110" s="22">
        <v>190346.12439024399</v>
      </c>
      <c r="V110" s="22">
        <v>12280.395121951226</v>
      </c>
      <c r="W110" s="22">
        <v>4880.45853658537</v>
      </c>
      <c r="X110" s="22">
        <v>314.86829268292712</v>
      </c>
      <c r="Y110" s="22">
        <v>4024.6930502294522</v>
      </c>
      <c r="Z110" s="22">
        <v>259.65761614383564</v>
      </c>
      <c r="AA110" s="27">
        <v>32032.523399842998</v>
      </c>
      <c r="AB110" s="37">
        <v>2066.6144128930964</v>
      </c>
      <c r="AC110" s="30">
        <v>27297.172512464625</v>
      </c>
      <c r="AD110" s="22">
        <v>1761.1079040299758</v>
      </c>
      <c r="AE110" s="22">
        <v>3954.6621043639557</v>
      </c>
      <c r="AF110" s="22">
        <v>255.13949060412617</v>
      </c>
      <c r="AG110" s="22">
        <v>23342.510408100668</v>
      </c>
      <c r="AH110" s="22">
        <v>1505.9684134258496</v>
      </c>
      <c r="AI110" s="22">
        <v>0</v>
      </c>
      <c r="AJ110" s="22">
        <v>0</v>
      </c>
      <c r="AK110" s="37">
        <v>-16060.770766148857</v>
      </c>
      <c r="AL110" s="103">
        <v>-1036.1787591063776</v>
      </c>
      <c r="AM110" s="30">
        <v>319340.22090947529</v>
      </c>
      <c r="AN110" s="22">
        <v>20602.594897385501</v>
      </c>
      <c r="AO110" s="22">
        <v>310940.2010220309</v>
      </c>
      <c r="AP110" s="22">
        <v>20060.658130453605</v>
      </c>
      <c r="AQ110" s="22">
        <v>5296.4720696742679</v>
      </c>
      <c r="AR110" s="22">
        <v>341.70787546285601</v>
      </c>
      <c r="AS110" s="22">
        <v>8400.0198874444213</v>
      </c>
      <c r="AT110" s="22">
        <v>541.93676693189809</v>
      </c>
      <c r="AU110" s="22">
        <v>73716.471968487589</v>
      </c>
      <c r="AV110" s="22">
        <v>4755.9014173217793</v>
      </c>
      <c r="AW110" s="22">
        <v>76820.019786257704</v>
      </c>
      <c r="AX110" s="56">
        <v>4956.1303087908191</v>
      </c>
      <c r="AY110" s="30">
        <v>-3.8178999999949001E-11</v>
      </c>
      <c r="AZ110" s="22" t="s">
        <v>55</v>
      </c>
      <c r="BA110" s="23">
        <v>5</v>
      </c>
      <c r="BB110" s="24" t="s">
        <v>275</v>
      </c>
      <c r="BC110" s="1">
        <v>0</v>
      </c>
      <c r="BD110" s="125">
        <v>43754.547303240739</v>
      </c>
    </row>
    <row r="111" spans="1:56" x14ac:dyDescent="0.2">
      <c r="A111" s="20">
        <v>92</v>
      </c>
      <c r="B111" s="25">
        <v>59</v>
      </c>
      <c r="C111" s="91" t="s">
        <v>144</v>
      </c>
      <c r="D111" s="33" t="s">
        <v>145</v>
      </c>
      <c r="E111" s="33" t="s">
        <v>78</v>
      </c>
      <c r="F111" s="33" t="s">
        <v>65</v>
      </c>
      <c r="G111" s="33">
        <v>0</v>
      </c>
      <c r="H111" s="33" t="s">
        <v>283</v>
      </c>
      <c r="I111" s="71" t="s">
        <v>264</v>
      </c>
      <c r="J111" s="35" t="s">
        <v>265</v>
      </c>
      <c r="K111" s="35">
        <v>2</v>
      </c>
      <c r="L111" s="37">
        <v>0.70757110922734823</v>
      </c>
      <c r="M111" s="37">
        <v>0</v>
      </c>
      <c r="N111" s="37">
        <v>46.5</v>
      </c>
      <c r="O111" s="31">
        <v>586810.30887678242</v>
      </c>
      <c r="P111" s="103">
        <v>12619.57653498457</v>
      </c>
      <c r="Q111" s="74">
        <v>625671.50811063359</v>
      </c>
      <c r="R111" s="40">
        <v>13455.301249691043</v>
      </c>
      <c r="S111" s="30">
        <v>481758.23402294121</v>
      </c>
      <c r="T111" s="22">
        <v>10360.392129525617</v>
      </c>
      <c r="U111" s="22">
        <v>435287.94560975599</v>
      </c>
      <c r="V111" s="22">
        <v>9361.0310883818493</v>
      </c>
      <c r="W111" s="22">
        <v>24127.341463414628</v>
      </c>
      <c r="X111" s="22">
        <v>518.86755835300278</v>
      </c>
      <c r="Y111" s="22">
        <v>22342.946949770547</v>
      </c>
      <c r="Z111" s="22">
        <v>480.4934827907644</v>
      </c>
      <c r="AA111" s="27">
        <v>77864.08660015701</v>
      </c>
      <c r="AB111" s="37">
        <v>1674.4964860248817</v>
      </c>
      <c r="AC111" s="30">
        <v>66049.187487535368</v>
      </c>
      <c r="AD111" s="22">
        <v>1420.4126341405456</v>
      </c>
      <c r="AE111" s="22">
        <v>9568.8378956360448</v>
      </c>
      <c r="AF111" s="22">
        <v>205.78146012120521</v>
      </c>
      <c r="AG111" s="22">
        <v>56480.349591899329</v>
      </c>
      <c r="AH111" s="22">
        <v>1214.6311740193405</v>
      </c>
      <c r="AI111" s="22">
        <v>0</v>
      </c>
      <c r="AJ111" s="22">
        <v>0</v>
      </c>
      <c r="AK111" s="37">
        <v>-38861.199233851148</v>
      </c>
      <c r="AL111" s="103">
        <v>-835.72471470647611</v>
      </c>
      <c r="AM111" s="30">
        <v>772686.69909052481</v>
      </c>
      <c r="AN111" s="22">
        <v>16616.918260011284</v>
      </c>
      <c r="AO111" s="22">
        <v>752361.71897796914</v>
      </c>
      <c r="AP111" s="22">
        <v>16179.821913504713</v>
      </c>
      <c r="AQ111" s="22">
        <v>12815.527930325732</v>
      </c>
      <c r="AR111" s="22">
        <v>275.6027511898007</v>
      </c>
      <c r="AS111" s="22">
        <v>20324.980112555579</v>
      </c>
      <c r="AT111" s="22">
        <v>437.09634650657154</v>
      </c>
      <c r="AU111" s="22">
        <v>178366.93803151243</v>
      </c>
      <c r="AV111" s="22">
        <v>3835.8481297099438</v>
      </c>
      <c r="AW111" s="22">
        <v>185876.39021374233</v>
      </c>
      <c r="AX111" s="56">
        <v>3997.3417250267162</v>
      </c>
      <c r="AY111" s="30">
        <v>3.9178999999950006E-11</v>
      </c>
      <c r="AZ111" s="22" t="s">
        <v>55</v>
      </c>
      <c r="BA111" s="23">
        <v>1</v>
      </c>
      <c r="BB111" s="24" t="s">
        <v>275</v>
      </c>
      <c r="BC111" s="1">
        <v>0</v>
      </c>
      <c r="BD111" s="125">
        <v>43754.547303240739</v>
      </c>
    </row>
    <row r="112" spans="1:56" x14ac:dyDescent="0.2">
      <c r="A112" s="20">
        <v>93</v>
      </c>
      <c r="B112" s="25">
        <v>60</v>
      </c>
      <c r="C112" s="91" t="s">
        <v>146</v>
      </c>
      <c r="D112" s="33" t="s">
        <v>147</v>
      </c>
      <c r="E112" s="33" t="s">
        <v>55</v>
      </c>
      <c r="F112" s="33" t="s">
        <v>65</v>
      </c>
      <c r="G112" s="33">
        <v>0</v>
      </c>
      <c r="H112" s="33" t="s">
        <v>283</v>
      </c>
      <c r="I112" s="71" t="s">
        <v>262</v>
      </c>
      <c r="J112" s="35" t="s">
        <v>263</v>
      </c>
      <c r="K112" s="35">
        <v>1</v>
      </c>
      <c r="L112" s="37">
        <v>0.23709867293742853</v>
      </c>
      <c r="M112" s="37">
        <v>0</v>
      </c>
      <c r="N112" s="37">
        <v>45.5</v>
      </c>
      <c r="O112" s="31">
        <v>735476.62655325187</v>
      </c>
      <c r="P112" s="103">
        <v>16164.321462708833</v>
      </c>
      <c r="Q112" s="74">
        <v>750967.25496081321</v>
      </c>
      <c r="R112" s="40">
        <v>16504.774834303586</v>
      </c>
      <c r="S112" s="30">
        <v>491183.18964356359</v>
      </c>
      <c r="T112" s="22">
        <v>10795.234937221177</v>
      </c>
      <c r="U112" s="22">
        <v>446212.5</v>
      </c>
      <c r="V112" s="22">
        <v>9806.868131868132</v>
      </c>
      <c r="W112" s="22">
        <v>10048.25</v>
      </c>
      <c r="X112" s="22">
        <v>220.84065934065933</v>
      </c>
      <c r="Y112" s="22">
        <v>34922.439643563579</v>
      </c>
      <c r="Z112" s="22">
        <v>767.52614601238633</v>
      </c>
      <c r="AA112" s="27">
        <v>85735.987384976776</v>
      </c>
      <c r="AB112" s="37">
        <v>1884.3074150544344</v>
      </c>
      <c r="AC112" s="30">
        <v>174048.07793227272</v>
      </c>
      <c r="AD112" s="22">
        <v>3825.2324820279714</v>
      </c>
      <c r="AE112" s="22">
        <v>94459.435567053661</v>
      </c>
      <c r="AF112" s="22">
        <v>2076.031550924256</v>
      </c>
      <c r="AG112" s="22">
        <v>79588.642365219072</v>
      </c>
      <c r="AH112" s="22">
        <v>1749.2009311037157</v>
      </c>
      <c r="AI112" s="22">
        <v>0</v>
      </c>
      <c r="AJ112" s="22">
        <v>0</v>
      </c>
      <c r="AK112" s="37">
        <v>-15490.628407561249</v>
      </c>
      <c r="AL112" s="103">
        <v>-340.4533715947527</v>
      </c>
      <c r="AM112" s="30">
        <v>742346.11248512205</v>
      </c>
      <c r="AN112" s="22">
        <v>16315.299175497188</v>
      </c>
      <c r="AO112" s="22">
        <v>642569.06344622874</v>
      </c>
      <c r="AP112" s="22">
        <v>14122.396998818213</v>
      </c>
      <c r="AQ112" s="22">
        <v>94452.571560472119</v>
      </c>
      <c r="AR112" s="22">
        <v>2075.8806936367496</v>
      </c>
      <c r="AS112" s="22">
        <v>99777.049038893354</v>
      </c>
      <c r="AT112" s="22">
        <v>2192.9021766789742</v>
      </c>
      <c r="AU112" s="22">
        <v>1545.0084534488947</v>
      </c>
      <c r="AV112" s="22">
        <v>33.956229746129559</v>
      </c>
      <c r="AW112" s="22">
        <v>6869.4859318701401</v>
      </c>
      <c r="AX112" s="56">
        <v>150.97771278835469</v>
      </c>
      <c r="AY112" s="30">
        <v>7.2099999999999991E-23</v>
      </c>
      <c r="AZ112" s="22" t="s">
        <v>62</v>
      </c>
      <c r="BA112" s="23">
        <v>5</v>
      </c>
      <c r="BB112" s="24" t="s">
        <v>275</v>
      </c>
      <c r="BC112" s="1">
        <v>0</v>
      </c>
      <c r="BD112" s="125">
        <v>43754.547303240739</v>
      </c>
    </row>
    <row r="113" spans="1:56" x14ac:dyDescent="0.2">
      <c r="A113" s="20">
        <v>93</v>
      </c>
      <c r="B113" s="25">
        <v>60</v>
      </c>
      <c r="C113" s="91" t="s">
        <v>146</v>
      </c>
      <c r="D113" s="33" t="s">
        <v>147</v>
      </c>
      <c r="E113" s="33" t="s">
        <v>55</v>
      </c>
      <c r="F113" s="33" t="s">
        <v>65</v>
      </c>
      <c r="G113" s="33">
        <v>0</v>
      </c>
      <c r="H113" s="33" t="s">
        <v>283</v>
      </c>
      <c r="I113" s="71" t="s">
        <v>264</v>
      </c>
      <c r="J113" s="35" t="s">
        <v>265</v>
      </c>
      <c r="K113" s="35">
        <v>2</v>
      </c>
      <c r="L113" s="37">
        <v>0.76290132706257152</v>
      </c>
      <c r="M113" s="37">
        <v>0</v>
      </c>
      <c r="N113" s="37">
        <v>144.5</v>
      </c>
      <c r="O113" s="31">
        <v>2366508.7934467481</v>
      </c>
      <c r="P113" s="103">
        <v>16377.223484060542</v>
      </c>
      <c r="Q113" s="74">
        <v>2416352.2650391869</v>
      </c>
      <c r="R113" s="40">
        <v>16722.161003731399</v>
      </c>
      <c r="S113" s="30">
        <v>1568892.3103564365</v>
      </c>
      <c r="T113" s="22">
        <v>10857.38623084039</v>
      </c>
      <c r="U113" s="22">
        <v>1330877.8</v>
      </c>
      <c r="V113" s="22">
        <v>9210.2269896193775</v>
      </c>
      <c r="W113" s="22">
        <v>69052.25</v>
      </c>
      <c r="X113" s="22">
        <v>477.87024221453282</v>
      </c>
      <c r="Y113" s="22">
        <v>168962.26035643643</v>
      </c>
      <c r="Z113" s="22">
        <v>1169.2889990064803</v>
      </c>
      <c r="AA113" s="27">
        <v>287433.58261502325</v>
      </c>
      <c r="AB113" s="37">
        <v>1989.1597412804376</v>
      </c>
      <c r="AC113" s="30">
        <v>560026.37206772726</v>
      </c>
      <c r="AD113" s="22">
        <v>3875.6150316105691</v>
      </c>
      <c r="AE113" s="22">
        <v>303937.71443294635</v>
      </c>
      <c r="AF113" s="22">
        <v>2103.3751863871717</v>
      </c>
      <c r="AG113" s="22">
        <v>256088.65763478095</v>
      </c>
      <c r="AH113" s="22">
        <v>1772.2398452233974</v>
      </c>
      <c r="AI113" s="22">
        <v>0</v>
      </c>
      <c r="AJ113" s="22">
        <v>0</v>
      </c>
      <c r="AK113" s="37">
        <v>-49843.471592438756</v>
      </c>
      <c r="AL113" s="103">
        <v>-344.93751967085637</v>
      </c>
      <c r="AM113" s="30">
        <v>2388612.4175148779</v>
      </c>
      <c r="AN113" s="22">
        <v>16530.189740587393</v>
      </c>
      <c r="AO113" s="22">
        <v>2067564.4665537712</v>
      </c>
      <c r="AP113" s="22">
        <v>14308.404612828868</v>
      </c>
      <c r="AQ113" s="22">
        <v>303915.62843952794</v>
      </c>
      <c r="AR113" s="22">
        <v>2103.2223421420613</v>
      </c>
      <c r="AS113" s="22">
        <v>321047.95096110663</v>
      </c>
      <c r="AT113" s="22">
        <v>2221.7851277585232</v>
      </c>
      <c r="AU113" s="22">
        <v>4971.3015465511044</v>
      </c>
      <c r="AV113" s="22">
        <v>34.403470910388272</v>
      </c>
      <c r="AW113" s="22">
        <v>22103.624068129862</v>
      </c>
      <c r="AX113" s="56">
        <v>152.96625652685023</v>
      </c>
      <c r="AY113" s="30">
        <v>-8.2099999999999989E-23</v>
      </c>
      <c r="AZ113" s="22" t="s">
        <v>62</v>
      </c>
      <c r="BA113" s="23">
        <v>2</v>
      </c>
      <c r="BB113" s="24" t="s">
        <v>275</v>
      </c>
      <c r="BC113" s="1">
        <v>0</v>
      </c>
      <c r="BD113" s="125">
        <v>43754.547303240739</v>
      </c>
    </row>
    <row r="114" spans="1:56" x14ac:dyDescent="0.2">
      <c r="A114" s="20">
        <v>96</v>
      </c>
      <c r="B114" s="25">
        <v>62</v>
      </c>
      <c r="C114" s="91" t="s">
        <v>148</v>
      </c>
      <c r="D114" s="33" t="s">
        <v>149</v>
      </c>
      <c r="E114" s="33" t="s">
        <v>55</v>
      </c>
      <c r="F114" s="33" t="s">
        <v>65</v>
      </c>
      <c r="G114" s="33">
        <v>0</v>
      </c>
      <c r="H114" s="33" t="s">
        <v>283</v>
      </c>
      <c r="I114" s="71" t="s">
        <v>262</v>
      </c>
      <c r="J114" s="35" t="s">
        <v>263</v>
      </c>
      <c r="K114" s="35">
        <v>1</v>
      </c>
      <c r="L114" s="37">
        <v>0.22245936983984124</v>
      </c>
      <c r="M114" s="37">
        <v>0</v>
      </c>
      <c r="N114" s="37">
        <v>56</v>
      </c>
      <c r="O114" s="31">
        <v>824784.37101195927</v>
      </c>
      <c r="P114" s="103">
        <v>14728.292339499274</v>
      </c>
      <c r="Q114" s="74">
        <v>834336.97656631493</v>
      </c>
      <c r="R114" s="40">
        <v>14898.874581541339</v>
      </c>
      <c r="S114" s="30">
        <v>562178.08125772025</v>
      </c>
      <c r="T114" s="22">
        <v>10038.894308173574</v>
      </c>
      <c r="U114" s="22">
        <v>541620.79756354785</v>
      </c>
      <c r="V114" s="22">
        <v>9671.7999564919264</v>
      </c>
      <c r="W114" s="22">
        <v>10087.25</v>
      </c>
      <c r="X114" s="22">
        <v>180.12946428571428</v>
      </c>
      <c r="Y114" s="22">
        <v>10470.033694172278</v>
      </c>
      <c r="Z114" s="22">
        <v>186.96488739593352</v>
      </c>
      <c r="AA114" s="27">
        <v>87461.454024423132</v>
      </c>
      <c r="AB114" s="37">
        <v>1561.8116790075558</v>
      </c>
      <c r="AC114" s="30">
        <v>184697.44128417171</v>
      </c>
      <c r="AD114" s="22">
        <v>3298.1685943602083</v>
      </c>
      <c r="AE114" s="22">
        <v>55715.349603253955</v>
      </c>
      <c r="AF114" s="22">
        <v>994.91695720096334</v>
      </c>
      <c r="AG114" s="22">
        <v>125260.5243909931</v>
      </c>
      <c r="AH114" s="22">
        <v>2236.7950784105901</v>
      </c>
      <c r="AI114" s="22">
        <v>3721.567289924672</v>
      </c>
      <c r="AJ114" s="22">
        <v>66.456558748654857</v>
      </c>
      <c r="AK114" s="37">
        <v>-9552.6055543556395</v>
      </c>
      <c r="AL114" s="103">
        <v>-170.58224204206499</v>
      </c>
      <c r="AM114" s="30">
        <v>831293.07390717126</v>
      </c>
      <c r="AN114" s="22">
        <v>14844.519176913773</v>
      </c>
      <c r="AO114" s="22">
        <v>690183.09134910279</v>
      </c>
      <c r="AP114" s="22">
        <v>12324.698059805407</v>
      </c>
      <c r="AQ114" s="22">
        <v>140670.84776200459</v>
      </c>
      <c r="AR114" s="22">
        <v>2511.9794243215101</v>
      </c>
      <c r="AS114" s="22">
        <v>141109.98255806844</v>
      </c>
      <c r="AT114" s="22">
        <v>2519.8211171083644</v>
      </c>
      <c r="AU114" s="22">
        <v>6069.5680991480376</v>
      </c>
      <c r="AV114" s="22">
        <v>108.38514462764354</v>
      </c>
      <c r="AW114" s="22">
        <v>6508.7028952118853</v>
      </c>
      <c r="AX114" s="56">
        <v>116.22683741449794</v>
      </c>
      <c r="AY114" s="30">
        <v>1.3249999999999999E-22</v>
      </c>
      <c r="AZ114" s="22" t="s">
        <v>62</v>
      </c>
      <c r="BA114" s="23">
        <v>4</v>
      </c>
      <c r="BB114" s="24" t="s">
        <v>275</v>
      </c>
      <c r="BC114" s="1">
        <v>0</v>
      </c>
      <c r="BD114" s="125">
        <v>43754.547303240739</v>
      </c>
    </row>
    <row r="115" spans="1:56" x14ac:dyDescent="0.2">
      <c r="A115" s="20">
        <v>96</v>
      </c>
      <c r="B115" s="25">
        <v>62</v>
      </c>
      <c r="C115" s="91" t="s">
        <v>148</v>
      </c>
      <c r="D115" s="33" t="s">
        <v>149</v>
      </c>
      <c r="E115" s="33" t="s">
        <v>55</v>
      </c>
      <c r="F115" s="33" t="s">
        <v>65</v>
      </c>
      <c r="G115" s="33">
        <v>0</v>
      </c>
      <c r="H115" s="33" t="s">
        <v>283</v>
      </c>
      <c r="I115" s="71" t="s">
        <v>264</v>
      </c>
      <c r="J115" s="35" t="s">
        <v>265</v>
      </c>
      <c r="K115" s="35">
        <v>2</v>
      </c>
      <c r="L115" s="37">
        <v>0.77754063016015884</v>
      </c>
      <c r="M115" s="37">
        <v>0</v>
      </c>
      <c r="N115" s="37">
        <v>171</v>
      </c>
      <c r="O115" s="31">
        <v>2882788.7089880407</v>
      </c>
      <c r="P115" s="103">
        <v>16858.41350285404</v>
      </c>
      <c r="Q115" s="74">
        <v>2916177.0034336848</v>
      </c>
      <c r="R115" s="40">
        <v>17053.666686746696</v>
      </c>
      <c r="S115" s="30">
        <v>1950615.3487422799</v>
      </c>
      <c r="T115" s="22">
        <v>11407.107302586432</v>
      </c>
      <c r="U115" s="22">
        <v>1709903.922436452</v>
      </c>
      <c r="V115" s="22">
        <v>9999.4381429032292</v>
      </c>
      <c r="W115" s="22">
        <v>78686.03</v>
      </c>
      <c r="X115" s="22">
        <v>460.15222222222224</v>
      </c>
      <c r="Y115" s="22">
        <v>162025.39630582774</v>
      </c>
      <c r="Z115" s="22">
        <v>947.51693746098078</v>
      </c>
      <c r="AA115" s="27">
        <v>320006.62597557693</v>
      </c>
      <c r="AB115" s="37">
        <v>1871.3837776349524</v>
      </c>
      <c r="AC115" s="30">
        <v>645555.02871582832</v>
      </c>
      <c r="AD115" s="22">
        <v>3775.1756065253117</v>
      </c>
      <c r="AE115" s="22">
        <v>194736.45039674608</v>
      </c>
      <c r="AF115" s="22">
        <v>1138.8096514429592</v>
      </c>
      <c r="AG115" s="22">
        <v>437810.94560900691</v>
      </c>
      <c r="AH115" s="22">
        <v>2560.2979275380521</v>
      </c>
      <c r="AI115" s="22">
        <v>13007.632710075328</v>
      </c>
      <c r="AJ115" s="22">
        <v>76.068027544300165</v>
      </c>
      <c r="AK115" s="37">
        <v>-33388.294445644366</v>
      </c>
      <c r="AL115" s="103">
        <v>-195.25318389265706</v>
      </c>
      <c r="AM115" s="30">
        <v>2905537.9460928286</v>
      </c>
      <c r="AN115" s="22">
        <v>16991.449977151045</v>
      </c>
      <c r="AO115" s="22">
        <v>2412329.9286508975</v>
      </c>
      <c r="AP115" s="22">
        <v>14107.192565209925</v>
      </c>
      <c r="AQ115" s="22">
        <v>491673.15223799547</v>
      </c>
      <c r="AR115" s="22">
        <v>2875.2815920350604</v>
      </c>
      <c r="AS115" s="22">
        <v>493208.01744193159</v>
      </c>
      <c r="AT115" s="22">
        <v>2884.2574119411202</v>
      </c>
      <c r="AU115" s="22">
        <v>21214.371900851962</v>
      </c>
      <c r="AV115" s="22">
        <v>124.06065439094715</v>
      </c>
      <c r="AW115" s="22">
        <v>22749.237104788113</v>
      </c>
      <c r="AX115" s="56">
        <v>133.03647429700652</v>
      </c>
      <c r="AY115" s="30">
        <v>-3.3000000000000002E-23</v>
      </c>
      <c r="AZ115" s="22" t="s">
        <v>62</v>
      </c>
      <c r="BA115" s="23">
        <v>3</v>
      </c>
      <c r="BB115" s="24" t="s">
        <v>275</v>
      </c>
      <c r="BC115" s="1">
        <v>0</v>
      </c>
      <c r="BD115" s="125">
        <v>43754.547303240739</v>
      </c>
    </row>
    <row r="116" spans="1:56" x14ac:dyDescent="0.2">
      <c r="A116" s="20">
        <v>99</v>
      </c>
      <c r="B116" s="25">
        <v>63</v>
      </c>
      <c r="C116" s="91" t="s">
        <v>150</v>
      </c>
      <c r="D116" s="33" t="s">
        <v>151</v>
      </c>
      <c r="E116" s="33" t="s">
        <v>55</v>
      </c>
      <c r="F116" s="33" t="s">
        <v>65</v>
      </c>
      <c r="G116" s="33">
        <v>0</v>
      </c>
      <c r="H116" s="33" t="s">
        <v>283</v>
      </c>
      <c r="I116" s="71" t="s">
        <v>262</v>
      </c>
      <c r="J116" s="35" t="s">
        <v>263</v>
      </c>
      <c r="K116" s="35">
        <v>1</v>
      </c>
      <c r="L116" s="37">
        <v>0.17827891458861753</v>
      </c>
      <c r="M116" s="37">
        <v>0</v>
      </c>
      <c r="N116" s="37">
        <v>52.5</v>
      </c>
      <c r="O116" s="31">
        <v>707303.89944806707</v>
      </c>
      <c r="P116" s="103">
        <v>13472.45522758223</v>
      </c>
      <c r="Q116" s="74">
        <v>739721.18705024652</v>
      </c>
      <c r="R116" s="40">
        <v>14089.927372385648</v>
      </c>
      <c r="S116" s="30">
        <v>433441.07996712171</v>
      </c>
      <c r="T116" s="22">
        <v>8256.0205708023168</v>
      </c>
      <c r="U116" s="22">
        <v>416664.88</v>
      </c>
      <c r="V116" s="22">
        <v>7936.473904761905</v>
      </c>
      <c r="W116" s="22">
        <v>7356.18</v>
      </c>
      <c r="X116" s="22">
        <v>140.11771428571427</v>
      </c>
      <c r="Y116" s="22">
        <v>9420.0199671216651</v>
      </c>
      <c r="Z116" s="22">
        <v>179.42895175469835</v>
      </c>
      <c r="AA116" s="27">
        <v>62186.060083652104</v>
      </c>
      <c r="AB116" s="37">
        <v>1184.4963825457544</v>
      </c>
      <c r="AC116" s="30">
        <v>244094.04699947272</v>
      </c>
      <c r="AD116" s="22">
        <v>4649.4104190375747</v>
      </c>
      <c r="AE116" s="22">
        <v>171097.40847401469</v>
      </c>
      <c r="AF116" s="22">
        <v>3258.9982566478984</v>
      </c>
      <c r="AG116" s="22">
        <v>71161.221443985269</v>
      </c>
      <c r="AH116" s="22">
        <v>1355.4518370282908</v>
      </c>
      <c r="AI116" s="22">
        <v>1835.4170814727347</v>
      </c>
      <c r="AJ116" s="22">
        <v>34.960325361385422</v>
      </c>
      <c r="AK116" s="37">
        <v>-32417.287602179447</v>
      </c>
      <c r="AL116" s="103">
        <v>-617.47214480341813</v>
      </c>
      <c r="AM116" s="30">
        <v>698731.7143979026</v>
      </c>
      <c r="AN116" s="22">
        <v>13309.175512341</v>
      </c>
      <c r="AO116" s="22">
        <v>598802.1040770323</v>
      </c>
      <c r="AP116" s="22">
        <v>11405.754363372043</v>
      </c>
      <c r="AQ116" s="22">
        <v>108501.79537103474</v>
      </c>
      <c r="AR116" s="22">
        <v>2066.700864210185</v>
      </c>
      <c r="AS116" s="22">
        <v>99929.610320870241</v>
      </c>
      <c r="AT116" s="22">
        <v>1903.4211489689567</v>
      </c>
      <c r="AU116" s="22">
        <v>0</v>
      </c>
      <c r="AV116" s="22">
        <v>0</v>
      </c>
      <c r="AW116" s="22">
        <v>-8572.1850501644949</v>
      </c>
      <c r="AX116" s="56">
        <v>-163.2797152412285</v>
      </c>
      <c r="AY116" s="30">
        <v>-1E-22</v>
      </c>
      <c r="AZ116" s="22" t="s">
        <v>62</v>
      </c>
      <c r="BA116" s="23">
        <v>4</v>
      </c>
      <c r="BB116" s="24" t="s">
        <v>275</v>
      </c>
      <c r="BC116" s="1">
        <v>0</v>
      </c>
      <c r="BD116" s="125">
        <v>43754.547303240739</v>
      </c>
    </row>
    <row r="117" spans="1:56" x14ac:dyDescent="0.2">
      <c r="A117" s="20">
        <v>99</v>
      </c>
      <c r="B117" s="25">
        <v>63</v>
      </c>
      <c r="C117" s="91" t="s">
        <v>150</v>
      </c>
      <c r="D117" s="33" t="s">
        <v>151</v>
      </c>
      <c r="E117" s="33" t="s">
        <v>55</v>
      </c>
      <c r="F117" s="33" t="s">
        <v>65</v>
      </c>
      <c r="G117" s="33">
        <v>0</v>
      </c>
      <c r="H117" s="33" t="s">
        <v>283</v>
      </c>
      <c r="I117" s="71" t="s">
        <v>264</v>
      </c>
      <c r="J117" s="35" t="s">
        <v>265</v>
      </c>
      <c r="K117" s="35">
        <v>2</v>
      </c>
      <c r="L117" s="37">
        <v>0.82172108541138256</v>
      </c>
      <c r="M117" s="37">
        <v>0</v>
      </c>
      <c r="N117" s="37">
        <v>198</v>
      </c>
      <c r="O117" s="31">
        <v>3260096.8505519331</v>
      </c>
      <c r="P117" s="103">
        <v>16465.135608848148</v>
      </c>
      <c r="Q117" s="74">
        <v>3409514.2329497538</v>
      </c>
      <c r="R117" s="40">
        <v>17219.768853281585</v>
      </c>
      <c r="S117" s="30">
        <v>1995811.5500328785</v>
      </c>
      <c r="T117" s="22">
        <v>10079.856313297367</v>
      </c>
      <c r="U117" s="22">
        <v>1861470.89</v>
      </c>
      <c r="V117" s="22">
        <v>9401.368131313131</v>
      </c>
      <c r="W117" s="22">
        <v>64123.23</v>
      </c>
      <c r="X117" s="22">
        <v>323.85469696969699</v>
      </c>
      <c r="Y117" s="22">
        <v>70217.430032878343</v>
      </c>
      <c r="Z117" s="22">
        <v>354.63348501453703</v>
      </c>
      <c r="AA117" s="27">
        <v>288627.25991634792</v>
      </c>
      <c r="AB117" s="37">
        <v>1457.7134339209488</v>
      </c>
      <c r="AC117" s="30">
        <v>1125075.4230005273</v>
      </c>
      <c r="AD117" s="22">
        <v>5682.199106063269</v>
      </c>
      <c r="AE117" s="22">
        <v>788620.17152598535</v>
      </c>
      <c r="AF117" s="22">
        <v>3982.9301592221473</v>
      </c>
      <c r="AG117" s="22">
        <v>327995.46855601476</v>
      </c>
      <c r="AH117" s="22">
        <v>1656.5427704849226</v>
      </c>
      <c r="AI117" s="22">
        <v>8459.782918527264</v>
      </c>
      <c r="AJ117" s="22">
        <v>42.726176356198309</v>
      </c>
      <c r="AK117" s="37">
        <v>-149417.38239782056</v>
      </c>
      <c r="AL117" s="103">
        <v>-754.63324443343708</v>
      </c>
      <c r="AM117" s="30">
        <v>3220586.0356020974</v>
      </c>
      <c r="AN117" s="22">
        <v>16265.586038394431</v>
      </c>
      <c r="AO117" s="22">
        <v>2759991.6459229677</v>
      </c>
      <c r="AP117" s="22">
        <v>13939.351747085695</v>
      </c>
      <c r="AQ117" s="22">
        <v>500105.20462896529</v>
      </c>
      <c r="AR117" s="22">
        <v>2525.7838617624507</v>
      </c>
      <c r="AS117" s="22">
        <v>460594.38967912976</v>
      </c>
      <c r="AT117" s="22">
        <v>2326.2342913087359</v>
      </c>
      <c r="AU117" s="22">
        <v>0</v>
      </c>
      <c r="AV117" s="22">
        <v>0</v>
      </c>
      <c r="AW117" s="22">
        <v>-39510.814949835505</v>
      </c>
      <c r="AX117" s="56">
        <v>-199.54957045371467</v>
      </c>
      <c r="AY117" s="30">
        <v>0</v>
      </c>
      <c r="AZ117" s="22" t="s">
        <v>62</v>
      </c>
      <c r="BA117" s="23">
        <v>3</v>
      </c>
      <c r="BB117" s="24" t="s">
        <v>275</v>
      </c>
      <c r="BC117" s="1">
        <v>0</v>
      </c>
      <c r="BD117" s="125">
        <v>43754.547303240739</v>
      </c>
    </row>
    <row r="118" spans="1:56" x14ac:dyDescent="0.2">
      <c r="A118" s="20">
        <v>98</v>
      </c>
      <c r="B118" s="25">
        <v>64</v>
      </c>
      <c r="C118" s="91" t="s">
        <v>152</v>
      </c>
      <c r="D118" s="33" t="s">
        <v>151</v>
      </c>
      <c r="E118" s="33" t="s">
        <v>55</v>
      </c>
      <c r="F118" s="33" t="s">
        <v>60</v>
      </c>
      <c r="G118" s="33">
        <v>0</v>
      </c>
      <c r="H118" s="33" t="s">
        <v>283</v>
      </c>
      <c r="I118" s="71" t="s">
        <v>260</v>
      </c>
      <c r="J118" s="35" t="s">
        <v>261</v>
      </c>
      <c r="K118" s="35">
        <v>3</v>
      </c>
      <c r="L118" s="37">
        <v>1</v>
      </c>
      <c r="M118" s="37">
        <v>0</v>
      </c>
      <c r="N118" s="37">
        <v>159</v>
      </c>
      <c r="O118" s="31">
        <v>3746652.72</v>
      </c>
      <c r="P118" s="103">
        <v>23563.853584905661</v>
      </c>
      <c r="Q118" s="74">
        <v>3895979.31</v>
      </c>
      <c r="R118" s="40">
        <v>24503.014528301886</v>
      </c>
      <c r="S118" s="30">
        <v>2744594.55</v>
      </c>
      <c r="T118" s="22">
        <v>17261.600943396228</v>
      </c>
      <c r="U118" s="22">
        <v>2348933.1</v>
      </c>
      <c r="V118" s="22">
        <v>14773.164150943399</v>
      </c>
      <c r="W118" s="22">
        <v>98866.39</v>
      </c>
      <c r="X118" s="22">
        <v>621.80119496855343</v>
      </c>
      <c r="Y118" s="22">
        <v>296795.06</v>
      </c>
      <c r="Z118" s="22">
        <v>1866.6355974842766</v>
      </c>
      <c r="AA118" s="27">
        <v>496502.26</v>
      </c>
      <c r="AB118" s="37">
        <v>3122.6557232704404</v>
      </c>
      <c r="AC118" s="30">
        <v>654882.5</v>
      </c>
      <c r="AD118" s="22">
        <v>4118.7578616352203</v>
      </c>
      <c r="AE118" s="22">
        <v>269978</v>
      </c>
      <c r="AF118" s="22">
        <v>1697.9748427672955</v>
      </c>
      <c r="AG118" s="22">
        <v>366668.24</v>
      </c>
      <c r="AH118" s="22">
        <v>2306.0895597484273</v>
      </c>
      <c r="AI118" s="22">
        <v>18236.259999999998</v>
      </c>
      <c r="AJ118" s="22">
        <v>114.69345911949684</v>
      </c>
      <c r="AK118" s="37">
        <v>-149326.59</v>
      </c>
      <c r="AL118" s="103">
        <v>-939.16094339622634</v>
      </c>
      <c r="AM118" s="30">
        <v>3513892.15</v>
      </c>
      <c r="AN118" s="22">
        <v>22099.950628930819</v>
      </c>
      <c r="AO118" s="22">
        <v>3668694.15</v>
      </c>
      <c r="AP118" s="22">
        <v>23073.548113207547</v>
      </c>
      <c r="AQ118" s="22">
        <v>-62398</v>
      </c>
      <c r="AR118" s="22">
        <v>-392.44025157232699</v>
      </c>
      <c r="AS118" s="22">
        <v>-154802</v>
      </c>
      <c r="AT118" s="22">
        <v>-973.59748427672957</v>
      </c>
      <c r="AU118" s="22">
        <v>-140356.57</v>
      </c>
      <c r="AV118" s="22">
        <v>-882.74572327044029</v>
      </c>
      <c r="AW118" s="22">
        <v>-232760.57</v>
      </c>
      <c r="AX118" s="56">
        <v>-1463.9029559748428</v>
      </c>
      <c r="AY118" s="30">
        <v>0</v>
      </c>
      <c r="AZ118" s="22" t="s">
        <v>55</v>
      </c>
      <c r="BA118" s="23">
        <v>3</v>
      </c>
      <c r="BB118" s="24" t="s">
        <v>275</v>
      </c>
      <c r="BC118" s="1">
        <v>0</v>
      </c>
      <c r="BD118" s="125">
        <v>43754.547303240739</v>
      </c>
    </row>
    <row r="119" spans="1:56" x14ac:dyDescent="0.2">
      <c r="A119" s="20">
        <v>100</v>
      </c>
      <c r="B119" s="25">
        <v>65</v>
      </c>
      <c r="C119" s="91" t="s">
        <v>153</v>
      </c>
      <c r="D119" s="33" t="s">
        <v>154</v>
      </c>
      <c r="E119" s="33" t="s">
        <v>55</v>
      </c>
      <c r="F119" s="33" t="s">
        <v>56</v>
      </c>
      <c r="G119" s="33">
        <v>0</v>
      </c>
      <c r="H119" s="33" t="s">
        <v>283</v>
      </c>
      <c r="I119" s="71" t="s">
        <v>262</v>
      </c>
      <c r="J119" s="35" t="s">
        <v>263</v>
      </c>
      <c r="K119" s="35">
        <v>1</v>
      </c>
      <c r="L119" s="37">
        <v>0.14186622325720499</v>
      </c>
      <c r="M119" s="37">
        <v>0</v>
      </c>
      <c r="N119" s="37">
        <v>116.5</v>
      </c>
      <c r="O119" s="31">
        <v>1654128.6589468112</v>
      </c>
      <c r="P119" s="103">
        <v>14198.529261346019</v>
      </c>
      <c r="Q119" s="74">
        <v>1689397.0148792621</v>
      </c>
      <c r="R119" s="40">
        <v>14501.261930294095</v>
      </c>
      <c r="S119" s="30">
        <v>1124289.6816351472</v>
      </c>
      <c r="T119" s="22">
        <v>9650.5552071686452</v>
      </c>
      <c r="U119" s="22">
        <v>1092080.7940871906</v>
      </c>
      <c r="V119" s="22">
        <v>9374.084069417946</v>
      </c>
      <c r="W119" s="22">
        <v>19870.7</v>
      </c>
      <c r="X119" s="22">
        <v>170.56394849785406</v>
      </c>
      <c r="Y119" s="22">
        <v>12338.187547956497</v>
      </c>
      <c r="Z119" s="22">
        <v>105.90718925284547</v>
      </c>
      <c r="AA119" s="27">
        <v>165247.10478580766</v>
      </c>
      <c r="AB119" s="37">
        <v>1418.4300839983489</v>
      </c>
      <c r="AC119" s="30">
        <v>399860.22845830722</v>
      </c>
      <c r="AD119" s="22">
        <v>3432.2766391271002</v>
      </c>
      <c r="AE119" s="22">
        <v>171840.99570299659</v>
      </c>
      <c r="AF119" s="22">
        <v>1475.0300060343052</v>
      </c>
      <c r="AG119" s="22">
        <v>217747.81317910901</v>
      </c>
      <c r="AH119" s="22">
        <v>1869.0799414515793</v>
      </c>
      <c r="AI119" s="22">
        <v>10271.419576201642</v>
      </c>
      <c r="AJ119" s="22">
        <v>88.16669164121582</v>
      </c>
      <c r="AK119" s="37">
        <v>-35268.355932450831</v>
      </c>
      <c r="AL119" s="103">
        <v>-302.7326689480758</v>
      </c>
      <c r="AM119" s="30">
        <v>1584762.4427301378</v>
      </c>
      <c r="AN119" s="22">
        <v>13603.111096396033</v>
      </c>
      <c r="AO119" s="22">
        <v>1430939.7341768157</v>
      </c>
      <c r="AP119" s="22">
        <v>12282.744499371809</v>
      </c>
      <c r="AQ119" s="22">
        <v>255465.88526285838</v>
      </c>
      <c r="AR119" s="22">
        <v>2192.8402168485695</v>
      </c>
      <c r="AS119" s="22">
        <v>153822.70855332221</v>
      </c>
      <c r="AT119" s="22">
        <v>1320.3665970242248</v>
      </c>
      <c r="AU119" s="22">
        <v>32276.960492862712</v>
      </c>
      <c r="AV119" s="22">
        <v>277.05545487435802</v>
      </c>
      <c r="AW119" s="22">
        <v>-69366.216216673449</v>
      </c>
      <c r="AX119" s="56">
        <v>-595.41816494998659</v>
      </c>
      <c r="AY119" s="30">
        <v>-4.3100000000000001E-22</v>
      </c>
      <c r="AZ119" s="22" t="s">
        <v>62</v>
      </c>
      <c r="BA119" s="23">
        <v>4</v>
      </c>
      <c r="BB119" s="24" t="s">
        <v>275</v>
      </c>
      <c r="BC119" s="1">
        <v>0</v>
      </c>
      <c r="BD119" s="125">
        <v>43754.547303240739</v>
      </c>
    </row>
    <row r="120" spans="1:56" x14ac:dyDescent="0.2">
      <c r="A120" s="20">
        <v>100</v>
      </c>
      <c r="B120" s="25">
        <v>65</v>
      </c>
      <c r="C120" s="91" t="s">
        <v>153</v>
      </c>
      <c r="D120" s="33" t="s">
        <v>154</v>
      </c>
      <c r="E120" s="33" t="s">
        <v>55</v>
      </c>
      <c r="F120" s="33" t="s">
        <v>56</v>
      </c>
      <c r="G120" s="33">
        <v>0</v>
      </c>
      <c r="H120" s="33" t="s">
        <v>283</v>
      </c>
      <c r="I120" s="71" t="s">
        <v>264</v>
      </c>
      <c r="J120" s="35" t="s">
        <v>265</v>
      </c>
      <c r="K120" s="35">
        <v>2</v>
      </c>
      <c r="L120" s="37">
        <v>0.50442834766055589</v>
      </c>
      <c r="M120" s="37">
        <v>0</v>
      </c>
      <c r="N120" s="37">
        <v>356</v>
      </c>
      <c r="O120" s="31">
        <v>5881522.5153189152</v>
      </c>
      <c r="P120" s="103">
        <v>16521.130661008192</v>
      </c>
      <c r="Q120" s="74">
        <v>6006924.8704338223</v>
      </c>
      <c r="R120" s="40">
        <v>16873.384467510736</v>
      </c>
      <c r="S120" s="30">
        <v>3956516.1752581638</v>
      </c>
      <c r="T120" s="22">
        <v>11113.809481062257</v>
      </c>
      <c r="U120" s="22">
        <v>3590670.8960814481</v>
      </c>
      <c r="V120" s="22">
        <v>10086.154202475978</v>
      </c>
      <c r="W120" s="22">
        <v>127398.23</v>
      </c>
      <c r="X120" s="22">
        <v>357.86019662921348</v>
      </c>
      <c r="Y120" s="22">
        <v>238447.04917671581</v>
      </c>
      <c r="Z120" s="22">
        <v>669.79508195706671</v>
      </c>
      <c r="AA120" s="27">
        <v>628640.85146059375</v>
      </c>
      <c r="AB120" s="37">
        <v>1765.845088372454</v>
      </c>
      <c r="AC120" s="30">
        <v>1421767.8437150647</v>
      </c>
      <c r="AD120" s="22">
        <v>3993.7298980760238</v>
      </c>
      <c r="AE120" s="22">
        <v>611008.50880940701</v>
      </c>
      <c r="AF120" s="22">
        <v>1716.3160359814801</v>
      </c>
      <c r="AG120" s="22">
        <v>774237.63801408594</v>
      </c>
      <c r="AH120" s="22">
        <v>2174.8248258822637</v>
      </c>
      <c r="AI120" s="22">
        <v>36521.696891571715</v>
      </c>
      <c r="AJ120" s="22">
        <v>102.58903621228009</v>
      </c>
      <c r="AK120" s="37">
        <v>-125402.35511490589</v>
      </c>
      <c r="AL120" s="103">
        <v>-352.25380650254459</v>
      </c>
      <c r="AM120" s="30">
        <v>5634879.6920571476</v>
      </c>
      <c r="AN120" s="22">
        <v>15828.31374173356</v>
      </c>
      <c r="AO120" s="22">
        <v>5087938.1232557604</v>
      </c>
      <c r="AP120" s="22">
        <v>14291.96102038135</v>
      </c>
      <c r="AQ120" s="22">
        <v>908350.35590644123</v>
      </c>
      <c r="AR120" s="22">
        <v>2551.5459435574194</v>
      </c>
      <c r="AS120" s="22">
        <v>546941.56880138756</v>
      </c>
      <c r="AT120" s="22">
        <v>1536.3527213522118</v>
      </c>
      <c r="AU120" s="22">
        <v>114765.96384328498</v>
      </c>
      <c r="AV120" s="22">
        <v>322.37630293057572</v>
      </c>
      <c r="AW120" s="22">
        <v>-246642.82326176882</v>
      </c>
      <c r="AX120" s="56">
        <v>-692.81691927463146</v>
      </c>
      <c r="AY120" s="30">
        <v>-2.8000000000000004E-22</v>
      </c>
      <c r="AZ120" s="22" t="s">
        <v>62</v>
      </c>
      <c r="BA120" s="23">
        <v>2</v>
      </c>
      <c r="BB120" s="24" t="s">
        <v>275</v>
      </c>
      <c r="BC120" s="1">
        <v>0</v>
      </c>
      <c r="BD120" s="125">
        <v>43754.547303240739</v>
      </c>
    </row>
    <row r="121" spans="1:56" x14ac:dyDescent="0.2">
      <c r="A121" s="20">
        <v>100</v>
      </c>
      <c r="B121" s="25">
        <v>65</v>
      </c>
      <c r="C121" s="91" t="s">
        <v>153</v>
      </c>
      <c r="D121" s="33" t="s">
        <v>154</v>
      </c>
      <c r="E121" s="33" t="s">
        <v>55</v>
      </c>
      <c r="F121" s="33" t="s">
        <v>56</v>
      </c>
      <c r="G121" s="33">
        <v>0</v>
      </c>
      <c r="H121" s="33" t="s">
        <v>283</v>
      </c>
      <c r="I121" s="71" t="s">
        <v>260</v>
      </c>
      <c r="J121" s="35" t="s">
        <v>261</v>
      </c>
      <c r="K121" s="35">
        <v>3</v>
      </c>
      <c r="L121" s="37">
        <v>0.35370542908223923</v>
      </c>
      <c r="M121" s="37">
        <v>0</v>
      </c>
      <c r="N121" s="37">
        <v>186.5</v>
      </c>
      <c r="O121" s="31">
        <v>4124126.7557342723</v>
      </c>
      <c r="P121" s="103">
        <v>22113.280191604681</v>
      </c>
      <c r="Q121" s="74">
        <v>4212058.9546869164</v>
      </c>
      <c r="R121" s="40">
        <v>22584.766513066574</v>
      </c>
      <c r="S121" s="30">
        <v>2733664.5731066889</v>
      </c>
      <c r="T121" s="22">
        <v>14657.718890652492</v>
      </c>
      <c r="U121" s="22">
        <v>2456594.0598313618</v>
      </c>
      <c r="V121" s="22">
        <v>13172.086111696308</v>
      </c>
      <c r="W121" s="22">
        <v>113211.25</v>
      </c>
      <c r="X121" s="22">
        <v>607.03083109919567</v>
      </c>
      <c r="Y121" s="22">
        <v>163859.26327532774</v>
      </c>
      <c r="Z121" s="22">
        <v>878.60194785698502</v>
      </c>
      <c r="AA121" s="27">
        <v>481450.00375359872</v>
      </c>
      <c r="AB121" s="37">
        <v>2581.5013606091079</v>
      </c>
      <c r="AC121" s="30">
        <v>996944.37782662804</v>
      </c>
      <c r="AD121" s="22">
        <v>5345.546261804976</v>
      </c>
      <c r="AE121" s="22">
        <v>428439.49548759649</v>
      </c>
      <c r="AF121" s="22">
        <v>2297.2627103892569</v>
      </c>
      <c r="AG121" s="22">
        <v>542895.84880680509</v>
      </c>
      <c r="AH121" s="22">
        <v>2910.9696986960053</v>
      </c>
      <c r="AI121" s="22">
        <v>25609.033532226647</v>
      </c>
      <c r="AJ121" s="22">
        <v>137.31385271971391</v>
      </c>
      <c r="AK121" s="37">
        <v>-87932.198952643303</v>
      </c>
      <c r="AL121" s="103">
        <v>-471.48632146189431</v>
      </c>
      <c r="AM121" s="30">
        <v>3951180.6752127148</v>
      </c>
      <c r="AN121" s="22">
        <v>21185.955363070858</v>
      </c>
      <c r="AO121" s="22">
        <v>3567664.9525674246</v>
      </c>
      <c r="AP121" s="22">
        <v>19129.570791246246</v>
      </c>
      <c r="AQ121" s="22">
        <v>636935.75883070042</v>
      </c>
      <c r="AR121" s="22">
        <v>3415.20514118338</v>
      </c>
      <c r="AS121" s="22">
        <v>383515.72264529031</v>
      </c>
      <c r="AT121" s="22">
        <v>2056.384571824613</v>
      </c>
      <c r="AU121" s="22">
        <v>80473.955663852335</v>
      </c>
      <c r="AV121" s="22">
        <v>431.49574082494541</v>
      </c>
      <c r="AW121" s="22">
        <v>-172946.08052155774</v>
      </c>
      <c r="AX121" s="56">
        <v>-927.32482853382169</v>
      </c>
      <c r="AY121" s="30">
        <v>-2.6E-22</v>
      </c>
      <c r="AZ121" s="22" t="s">
        <v>62</v>
      </c>
      <c r="BA121" s="23">
        <v>2</v>
      </c>
      <c r="BB121" s="24" t="s">
        <v>275</v>
      </c>
      <c r="BC121" s="1">
        <v>0</v>
      </c>
      <c r="BD121" s="125">
        <v>43754.547303240739</v>
      </c>
    </row>
    <row r="122" spans="1:56" x14ac:dyDescent="0.2">
      <c r="A122" s="20">
        <v>101</v>
      </c>
      <c r="B122" s="25">
        <v>66</v>
      </c>
      <c r="C122" s="91" t="s">
        <v>155</v>
      </c>
      <c r="D122" s="33" t="s">
        <v>156</v>
      </c>
      <c r="E122" s="33" t="s">
        <v>55</v>
      </c>
      <c r="F122" s="33" t="s">
        <v>65</v>
      </c>
      <c r="G122" s="33">
        <v>0</v>
      </c>
      <c r="H122" s="33" t="s">
        <v>283</v>
      </c>
      <c r="I122" s="71" t="s">
        <v>262</v>
      </c>
      <c r="J122" s="35" t="s">
        <v>263</v>
      </c>
      <c r="K122" s="35">
        <v>1</v>
      </c>
      <c r="L122" s="37">
        <v>0.18127303461174019</v>
      </c>
      <c r="M122" s="37">
        <v>0</v>
      </c>
      <c r="N122" s="37">
        <v>70</v>
      </c>
      <c r="O122" s="31">
        <v>766627.95758514793</v>
      </c>
      <c r="P122" s="103">
        <v>10951.827965502114</v>
      </c>
      <c r="Q122" s="74">
        <v>789776.08542432333</v>
      </c>
      <c r="R122" s="40">
        <v>11282.515506061762</v>
      </c>
      <c r="S122" s="30">
        <v>471010.92</v>
      </c>
      <c r="T122" s="22">
        <v>6728.7274285714275</v>
      </c>
      <c r="U122" s="22">
        <v>450083</v>
      </c>
      <c r="V122" s="22">
        <v>6429.7571428571418</v>
      </c>
      <c r="W122" s="22">
        <v>12889.03</v>
      </c>
      <c r="X122" s="22">
        <v>184.12899999999999</v>
      </c>
      <c r="Y122" s="22">
        <v>8038.89</v>
      </c>
      <c r="Z122" s="22">
        <v>114.8412857142857</v>
      </c>
      <c r="AA122" s="27">
        <v>74903.66567345566</v>
      </c>
      <c r="AB122" s="37">
        <v>1070.0523667636521</v>
      </c>
      <c r="AC122" s="30">
        <v>243861.49975086769</v>
      </c>
      <c r="AD122" s="22">
        <v>3483.7357107266807</v>
      </c>
      <c r="AE122" s="22">
        <v>118577.6238203828</v>
      </c>
      <c r="AF122" s="22">
        <v>1693.966054576897</v>
      </c>
      <c r="AG122" s="22">
        <v>100099.74012300003</v>
      </c>
      <c r="AH122" s="22">
        <v>1429.9962874714288</v>
      </c>
      <c r="AI122" s="22">
        <v>25184.135807484836</v>
      </c>
      <c r="AJ122" s="22">
        <v>359.77336867835476</v>
      </c>
      <c r="AK122" s="37">
        <v>-23148.12783917546</v>
      </c>
      <c r="AL122" s="103">
        <v>-330.68754055964945</v>
      </c>
      <c r="AM122" s="30">
        <v>752562.07646444999</v>
      </c>
      <c r="AN122" s="22">
        <v>10750.886806634999</v>
      </c>
      <c r="AO122" s="22">
        <v>826428.48151928408</v>
      </c>
      <c r="AP122" s="22">
        <v>11806.1211645612</v>
      </c>
      <c r="AQ122" s="22">
        <v>-59800.523934136188</v>
      </c>
      <c r="AR122" s="22">
        <v>-854.29319905908835</v>
      </c>
      <c r="AS122" s="22">
        <v>-73866.405054834162</v>
      </c>
      <c r="AT122" s="22">
        <v>-1055.2343579262022</v>
      </c>
      <c r="AU122" s="22">
        <v>0</v>
      </c>
      <c r="AV122" s="22">
        <v>0</v>
      </c>
      <c r="AW122" s="22">
        <v>-14065.881120697981</v>
      </c>
      <c r="AX122" s="56">
        <v>-200.94115886711398</v>
      </c>
      <c r="AY122" s="30">
        <v>-2.0000000000000002E-23</v>
      </c>
      <c r="AZ122" s="22" t="s">
        <v>62</v>
      </c>
      <c r="BA122" s="23">
        <v>2</v>
      </c>
      <c r="BB122" s="24" t="s">
        <v>275</v>
      </c>
      <c r="BC122" s="1">
        <v>0</v>
      </c>
      <c r="BD122" s="125">
        <v>43754.547303240739</v>
      </c>
    </row>
    <row r="123" spans="1:56" x14ac:dyDescent="0.2">
      <c r="A123" s="20">
        <v>101</v>
      </c>
      <c r="B123" s="25">
        <v>66</v>
      </c>
      <c r="C123" s="91" t="s">
        <v>155</v>
      </c>
      <c r="D123" s="33" t="s">
        <v>156</v>
      </c>
      <c r="E123" s="33" t="s">
        <v>55</v>
      </c>
      <c r="F123" s="33" t="s">
        <v>65</v>
      </c>
      <c r="G123" s="33">
        <v>0</v>
      </c>
      <c r="H123" s="33" t="s">
        <v>283</v>
      </c>
      <c r="I123" s="71" t="s">
        <v>264</v>
      </c>
      <c r="J123" s="35" t="s">
        <v>265</v>
      </c>
      <c r="K123" s="35">
        <v>2</v>
      </c>
      <c r="L123" s="37">
        <v>0.81872696538825984</v>
      </c>
      <c r="M123" s="37">
        <v>0</v>
      </c>
      <c r="N123" s="37">
        <v>174.5</v>
      </c>
      <c r="O123" s="31">
        <v>3462506.062414852</v>
      </c>
      <c r="P123" s="103">
        <v>19842.441618423221</v>
      </c>
      <c r="Q123" s="74">
        <v>3567055.5145756765</v>
      </c>
      <c r="R123" s="40">
        <v>20441.578880089837</v>
      </c>
      <c r="S123" s="30">
        <v>2110175.75</v>
      </c>
      <c r="T123" s="22">
        <v>12092.69770773639</v>
      </c>
      <c r="U123" s="22">
        <v>1876201.6</v>
      </c>
      <c r="V123" s="22">
        <v>10751.871633237823</v>
      </c>
      <c r="W123" s="22">
        <v>91826.66</v>
      </c>
      <c r="X123" s="22">
        <v>526.22727793696276</v>
      </c>
      <c r="Y123" s="22">
        <v>142147.49</v>
      </c>
      <c r="Z123" s="22">
        <v>814.59879656160456</v>
      </c>
      <c r="AA123" s="27">
        <v>355469.47432654432</v>
      </c>
      <c r="AB123" s="37">
        <v>2037.0743514415144</v>
      </c>
      <c r="AC123" s="30">
        <v>1101410.2902491323</v>
      </c>
      <c r="AD123" s="22">
        <v>6311.8068209119328</v>
      </c>
      <c r="AE123" s="22">
        <v>535560.61617961724</v>
      </c>
      <c r="AF123" s="22">
        <v>3069.1152789662874</v>
      </c>
      <c r="AG123" s="22">
        <v>452104.50987700006</v>
      </c>
      <c r="AH123" s="22">
        <v>2590.856790126074</v>
      </c>
      <c r="AI123" s="22">
        <v>113745.16419251518</v>
      </c>
      <c r="AJ123" s="22">
        <v>651.83475181957112</v>
      </c>
      <c r="AK123" s="37">
        <v>-104549.45216082454</v>
      </c>
      <c r="AL123" s="103">
        <v>-599.13726166661627</v>
      </c>
      <c r="AM123" s="30">
        <v>3398976.94353555</v>
      </c>
      <c r="AN123" s="22">
        <v>19478.377899917195</v>
      </c>
      <c r="AO123" s="22">
        <v>3732597.5384807158</v>
      </c>
      <c r="AP123" s="22">
        <v>21390.243773528458</v>
      </c>
      <c r="AQ123" s="22">
        <v>-270091.47606586386</v>
      </c>
      <c r="AR123" s="22">
        <v>-1547.8021551052368</v>
      </c>
      <c r="AS123" s="22">
        <v>-333620.59494516585</v>
      </c>
      <c r="AT123" s="22">
        <v>-1911.8658736112654</v>
      </c>
      <c r="AU123" s="22">
        <v>0</v>
      </c>
      <c r="AV123" s="22">
        <v>0</v>
      </c>
      <c r="AW123" s="22">
        <v>-63529.118879302026</v>
      </c>
      <c r="AX123" s="56">
        <v>-364.06371850602875</v>
      </c>
      <c r="AY123" s="30">
        <v>1E-22</v>
      </c>
      <c r="AZ123" s="22" t="s">
        <v>62</v>
      </c>
      <c r="BA123" s="23">
        <v>4</v>
      </c>
      <c r="BB123" s="24" t="s">
        <v>275</v>
      </c>
      <c r="BC123" s="1">
        <v>0</v>
      </c>
      <c r="BD123" s="125">
        <v>43754.547303240739</v>
      </c>
    </row>
    <row r="124" spans="1:56" x14ac:dyDescent="0.2">
      <c r="A124" s="20">
        <v>229</v>
      </c>
      <c r="B124" s="25">
        <v>229</v>
      </c>
      <c r="C124" s="91" t="s">
        <v>281</v>
      </c>
      <c r="D124" s="33" t="s">
        <v>157</v>
      </c>
      <c r="E124" s="33" t="s">
        <v>55</v>
      </c>
      <c r="F124" s="33" t="s">
        <v>56</v>
      </c>
      <c r="G124" s="33">
        <v>0</v>
      </c>
      <c r="H124" s="33" t="s">
        <v>283</v>
      </c>
      <c r="I124" s="71" t="s">
        <v>262</v>
      </c>
      <c r="J124" s="35" t="s">
        <v>263</v>
      </c>
      <c r="K124" s="35">
        <v>1</v>
      </c>
      <c r="L124" s="37">
        <v>0.11470900090891913</v>
      </c>
      <c r="M124" s="37">
        <v>0</v>
      </c>
      <c r="N124" s="37">
        <v>22</v>
      </c>
      <c r="O124" s="31">
        <v>198096.5668804968</v>
      </c>
      <c r="P124" s="103">
        <v>9004.3894036589445</v>
      </c>
      <c r="Q124" s="74">
        <v>216885.79684418693</v>
      </c>
      <c r="R124" s="40">
        <v>9858.4453110994054</v>
      </c>
      <c r="S124" s="30">
        <v>159688.65075590418</v>
      </c>
      <c r="T124" s="22">
        <v>7258.575034359279</v>
      </c>
      <c r="U124" s="22">
        <v>152470.79999999999</v>
      </c>
      <c r="V124" s="22">
        <v>6930.4909090909077</v>
      </c>
      <c r="W124" s="22">
        <v>1771.65</v>
      </c>
      <c r="X124" s="22">
        <v>80.529545454545456</v>
      </c>
      <c r="Y124" s="22">
        <v>5446.2007559041558</v>
      </c>
      <c r="Z124" s="22">
        <v>247.55457981382528</v>
      </c>
      <c r="AA124" s="27">
        <v>20884.299245180817</v>
      </c>
      <c r="AB124" s="37">
        <v>949.28632932640062</v>
      </c>
      <c r="AC124" s="30">
        <v>36312.846843101921</v>
      </c>
      <c r="AD124" s="22">
        <v>1650.5839474137238</v>
      </c>
      <c r="AE124" s="22">
        <v>6607.2384523537412</v>
      </c>
      <c r="AF124" s="22">
        <v>300.3290205615337</v>
      </c>
      <c r="AG124" s="22">
        <v>27300.504768690869</v>
      </c>
      <c r="AH124" s="22">
        <v>1240.9320349404941</v>
      </c>
      <c r="AI124" s="22">
        <v>2405.1036220573073</v>
      </c>
      <c r="AJ124" s="22">
        <v>109.32289191169579</v>
      </c>
      <c r="AK124" s="37">
        <v>-18789.22996369013</v>
      </c>
      <c r="AL124" s="103">
        <v>-854.05590744046015</v>
      </c>
      <c r="AM124" s="30">
        <v>196855.80435417537</v>
      </c>
      <c r="AN124" s="22">
        <v>8947.9911070079706</v>
      </c>
      <c r="AO124" s="22">
        <v>249704.30583493077</v>
      </c>
      <c r="AP124" s="22">
        <v>11350.195719769579</v>
      </c>
      <c r="AQ124" s="22">
        <v>-52697.315017557448</v>
      </c>
      <c r="AR124" s="22">
        <v>-2395.3325007980657</v>
      </c>
      <c r="AS124" s="22">
        <v>-52848.501480755403</v>
      </c>
      <c r="AT124" s="22">
        <v>-2402.204612761609</v>
      </c>
      <c r="AU124" s="22">
        <v>-1089.5760631234682</v>
      </c>
      <c r="AV124" s="22">
        <v>-49.52618468743038</v>
      </c>
      <c r="AW124" s="22">
        <v>-1240.7625263214238</v>
      </c>
      <c r="AX124" s="56">
        <v>-56.398296650973805</v>
      </c>
      <c r="AY124" s="30">
        <v>6.3299999999999998E-23</v>
      </c>
      <c r="AZ124" s="22" t="s">
        <v>62</v>
      </c>
      <c r="BA124" s="23">
        <v>1</v>
      </c>
      <c r="BB124" s="24" t="s">
        <v>275</v>
      </c>
      <c r="BC124" s="1">
        <v>0</v>
      </c>
      <c r="BD124" s="125">
        <v>43754.547303240739</v>
      </c>
    </row>
    <row r="125" spans="1:56" x14ac:dyDescent="0.2">
      <c r="A125" s="20">
        <v>229</v>
      </c>
      <c r="B125" s="25">
        <v>229</v>
      </c>
      <c r="C125" s="91" t="s">
        <v>281</v>
      </c>
      <c r="D125" s="33" t="s">
        <v>157</v>
      </c>
      <c r="E125" s="33" t="s">
        <v>55</v>
      </c>
      <c r="F125" s="33" t="s">
        <v>56</v>
      </c>
      <c r="G125" s="33">
        <v>0</v>
      </c>
      <c r="H125" s="33" t="s">
        <v>283</v>
      </c>
      <c r="I125" s="71" t="s">
        <v>264</v>
      </c>
      <c r="J125" s="35" t="s">
        <v>265</v>
      </c>
      <c r="K125" s="35">
        <v>2</v>
      </c>
      <c r="L125" s="37">
        <v>0.56481285269287884</v>
      </c>
      <c r="M125" s="37">
        <v>0</v>
      </c>
      <c r="N125" s="37">
        <v>51.5</v>
      </c>
      <c r="O125" s="31">
        <v>975402.85559002985</v>
      </c>
      <c r="P125" s="103">
        <v>18939.861273592815</v>
      </c>
      <c r="Q125" s="74">
        <v>1067918.6868814274</v>
      </c>
      <c r="R125" s="40">
        <v>20736.285182163636</v>
      </c>
      <c r="S125" s="30">
        <v>779583.7538619265</v>
      </c>
      <c r="T125" s="22">
        <v>15137.548618678185</v>
      </c>
      <c r="U125" s="22">
        <v>674814.45</v>
      </c>
      <c r="V125" s="22">
        <v>13103.193203883497</v>
      </c>
      <c r="W125" s="22">
        <v>22514.1</v>
      </c>
      <c r="X125" s="22">
        <v>437.16699029126215</v>
      </c>
      <c r="Y125" s="22">
        <v>82255.203861926493</v>
      </c>
      <c r="Z125" s="22">
        <v>1597.1884245034271</v>
      </c>
      <c r="AA125" s="27">
        <v>109534.99184367943</v>
      </c>
      <c r="AB125" s="37">
        <v>2126.8930455083382</v>
      </c>
      <c r="AC125" s="30">
        <v>178799.94117582153</v>
      </c>
      <c r="AD125" s="22">
        <v>3471.8435179771163</v>
      </c>
      <c r="AE125" s="22">
        <v>32533.220315109826</v>
      </c>
      <c r="AF125" s="22">
        <v>631.7130158273751</v>
      </c>
      <c r="AG125" s="22">
        <v>134424.28977830012</v>
      </c>
      <c r="AH125" s="22">
        <v>2610.1803840446619</v>
      </c>
      <c r="AI125" s="22">
        <v>11842.431082411591</v>
      </c>
      <c r="AJ125" s="22">
        <v>229.95011810507941</v>
      </c>
      <c r="AK125" s="37">
        <v>-92515.831291397611</v>
      </c>
      <c r="AL125" s="103">
        <v>-1796.4239085708273</v>
      </c>
      <c r="AM125" s="30">
        <v>969293.49523946352</v>
      </c>
      <c r="AN125" s="22">
        <v>18821.232917271136</v>
      </c>
      <c r="AO125" s="22">
        <v>1229512.9431064213</v>
      </c>
      <c r="AP125" s="22">
        <v>23874.037730221775</v>
      </c>
      <c r="AQ125" s="22">
        <v>-259475.02452710859</v>
      </c>
      <c r="AR125" s="22">
        <v>-5038.3499908176409</v>
      </c>
      <c r="AS125" s="22">
        <v>-260219.44786695778</v>
      </c>
      <c r="AT125" s="22">
        <v>-5052.804812950636</v>
      </c>
      <c r="AU125" s="22">
        <v>-5364.9370107171053</v>
      </c>
      <c r="AV125" s="22">
        <v>-104.17353418868167</v>
      </c>
      <c r="AW125" s="22">
        <v>-6109.3603505663204</v>
      </c>
      <c r="AX125" s="56">
        <v>-118.62835632167612</v>
      </c>
      <c r="AY125" s="30">
        <v>-3.1099999999999999E-23</v>
      </c>
      <c r="AZ125" s="22" t="s">
        <v>62</v>
      </c>
      <c r="BA125" s="23">
        <v>4</v>
      </c>
      <c r="BB125" s="24" t="s">
        <v>275</v>
      </c>
      <c r="BC125" s="1">
        <v>0</v>
      </c>
      <c r="BD125" s="125">
        <v>43754.547303240739</v>
      </c>
    </row>
    <row r="126" spans="1:56" x14ac:dyDescent="0.2">
      <c r="A126" s="20">
        <v>229</v>
      </c>
      <c r="B126" s="25">
        <v>229</v>
      </c>
      <c r="C126" s="91" t="s">
        <v>281</v>
      </c>
      <c r="D126" s="33" t="s">
        <v>157</v>
      </c>
      <c r="E126" s="33" t="s">
        <v>55</v>
      </c>
      <c r="F126" s="33" t="s">
        <v>56</v>
      </c>
      <c r="G126" s="33">
        <v>0</v>
      </c>
      <c r="H126" s="33" t="s">
        <v>283</v>
      </c>
      <c r="I126" s="71" t="s">
        <v>260</v>
      </c>
      <c r="J126" s="35" t="s">
        <v>261</v>
      </c>
      <c r="K126" s="35">
        <v>3</v>
      </c>
      <c r="L126" s="37">
        <v>0.32047814639820199</v>
      </c>
      <c r="M126" s="37">
        <v>0</v>
      </c>
      <c r="N126" s="37">
        <v>23</v>
      </c>
      <c r="O126" s="31">
        <v>553449.33752947347</v>
      </c>
      <c r="P126" s="103">
        <v>24063.014675194499</v>
      </c>
      <c r="Q126" s="74">
        <v>605943.36627438571</v>
      </c>
      <c r="R126" s="40">
        <v>26345.363751060246</v>
      </c>
      <c r="S126" s="30">
        <v>446143.91538216936</v>
      </c>
      <c r="T126" s="22">
        <v>19397.561538355189</v>
      </c>
      <c r="U126" s="22">
        <v>435943.65</v>
      </c>
      <c r="V126" s="22">
        <v>18954.071739130435</v>
      </c>
      <c r="W126" s="22">
        <v>0</v>
      </c>
      <c r="X126" s="22">
        <v>0</v>
      </c>
      <c r="Y126" s="22">
        <v>10200.265382169348</v>
      </c>
      <c r="Z126" s="22">
        <v>443.48979922475422</v>
      </c>
      <c r="AA126" s="27">
        <v>58347.308911139771</v>
      </c>
      <c r="AB126" s="37">
        <v>2536.8395178756423</v>
      </c>
      <c r="AC126" s="30">
        <v>101452.14198107657</v>
      </c>
      <c r="AD126" s="22">
        <v>4410.9626948294163</v>
      </c>
      <c r="AE126" s="22">
        <v>18459.541232536438</v>
      </c>
      <c r="AF126" s="22">
        <v>802.58874924071449</v>
      </c>
      <c r="AG126" s="22">
        <v>76273.135453009032</v>
      </c>
      <c r="AH126" s="22">
        <v>3316.2232805656099</v>
      </c>
      <c r="AI126" s="22">
        <v>6719.4652955311003</v>
      </c>
      <c r="AJ126" s="22">
        <v>292.15066502309139</v>
      </c>
      <c r="AK126" s="37">
        <v>-52494.02874491227</v>
      </c>
      <c r="AL126" s="103">
        <v>-2282.3490758657504</v>
      </c>
      <c r="AM126" s="30">
        <v>549982.85040636128</v>
      </c>
      <c r="AN126" s="22">
        <v>23912.297843754834</v>
      </c>
      <c r="AO126" s="22">
        <v>697632.90105864813</v>
      </c>
      <c r="AP126" s="22">
        <v>30331.86526341948</v>
      </c>
      <c r="AQ126" s="22">
        <v>-147227.66045533403</v>
      </c>
      <c r="AR126" s="22">
        <v>-6401.2026284927824</v>
      </c>
      <c r="AS126" s="22">
        <v>-147650.05065228685</v>
      </c>
      <c r="AT126" s="22">
        <v>-6419.5674196646451</v>
      </c>
      <c r="AU126" s="22">
        <v>-3044.0969261594255</v>
      </c>
      <c r="AV126" s="22">
        <v>-132.3520402678011</v>
      </c>
      <c r="AW126" s="22">
        <v>-3466.4871231122561</v>
      </c>
      <c r="AX126" s="56">
        <v>-150.71683143966328</v>
      </c>
      <c r="AY126" s="30">
        <v>-4.2199999999999997E-23</v>
      </c>
      <c r="AZ126" s="22" t="s">
        <v>62</v>
      </c>
      <c r="BA126" s="23">
        <v>4</v>
      </c>
      <c r="BB126" s="24" t="s">
        <v>275</v>
      </c>
      <c r="BC126" s="1">
        <v>0</v>
      </c>
      <c r="BD126" s="125">
        <v>43754.547303240739</v>
      </c>
    </row>
    <row r="127" spans="1:56" x14ac:dyDescent="0.2">
      <c r="A127" s="20">
        <v>209</v>
      </c>
      <c r="B127" s="25">
        <v>69</v>
      </c>
      <c r="C127" s="91" t="s">
        <v>158</v>
      </c>
      <c r="D127" s="33" t="s">
        <v>159</v>
      </c>
      <c r="E127" s="33" t="s">
        <v>55</v>
      </c>
      <c r="F127" s="33" t="s">
        <v>56</v>
      </c>
      <c r="G127" s="33">
        <v>0</v>
      </c>
      <c r="H127" s="33" t="s">
        <v>283</v>
      </c>
      <c r="I127" s="71" t="s">
        <v>262</v>
      </c>
      <c r="J127" s="35" t="s">
        <v>263</v>
      </c>
      <c r="K127" s="35">
        <v>1</v>
      </c>
      <c r="L127" s="37">
        <v>0.12222310601659542</v>
      </c>
      <c r="M127" s="37">
        <v>0</v>
      </c>
      <c r="N127" s="37">
        <v>85</v>
      </c>
      <c r="O127" s="31">
        <v>979691.43936375482</v>
      </c>
      <c r="P127" s="103">
        <v>11525.781639573586</v>
      </c>
      <c r="Q127" s="74">
        <v>958773.46932829078</v>
      </c>
      <c r="R127" s="40">
        <v>11279.687874450479</v>
      </c>
      <c r="S127" s="30">
        <v>636138.24911346287</v>
      </c>
      <c r="T127" s="22">
        <v>7483.9794013348555</v>
      </c>
      <c r="U127" s="22">
        <v>549422.72</v>
      </c>
      <c r="V127" s="22">
        <v>6463.7967058823524</v>
      </c>
      <c r="W127" s="22">
        <v>16057.5</v>
      </c>
      <c r="X127" s="22">
        <v>188.91176470588235</v>
      </c>
      <c r="Y127" s="22">
        <v>70658.029113462806</v>
      </c>
      <c r="Z127" s="22">
        <v>831.27093074662116</v>
      </c>
      <c r="AA127" s="27">
        <v>95006.462677414806</v>
      </c>
      <c r="AB127" s="37">
        <v>1117.723090322527</v>
      </c>
      <c r="AC127" s="30">
        <v>227628.75753741321</v>
      </c>
      <c r="AD127" s="22">
        <v>2677.9853827930965</v>
      </c>
      <c r="AE127" s="22">
        <v>121253.52600556954</v>
      </c>
      <c r="AF127" s="22">
        <v>1426.5120706537593</v>
      </c>
      <c r="AG127" s="22">
        <v>103600.91369299417</v>
      </c>
      <c r="AH127" s="22">
        <v>1218.8342787411075</v>
      </c>
      <c r="AI127" s="22">
        <v>2774.3178388494957</v>
      </c>
      <c r="AJ127" s="22">
        <v>32.639033398229365</v>
      </c>
      <c r="AK127" s="37">
        <v>20917.970035463975</v>
      </c>
      <c r="AL127" s="103">
        <v>246.09376512310558</v>
      </c>
      <c r="AM127" s="30">
        <v>917803.38585169881</v>
      </c>
      <c r="AN127" s="22">
        <v>10797.686892372927</v>
      </c>
      <c r="AO127" s="22">
        <v>673248.76192347135</v>
      </c>
      <c r="AP127" s="22">
        <v>7920.5736696878957</v>
      </c>
      <c r="AQ127" s="22">
        <v>319102.52965024766</v>
      </c>
      <c r="AR127" s="22">
        <v>3754.1474076499721</v>
      </c>
      <c r="AS127" s="22">
        <v>244554.62392822755</v>
      </c>
      <c r="AT127" s="22">
        <v>2877.1132226850295</v>
      </c>
      <c r="AU127" s="22">
        <v>12659.852209964109</v>
      </c>
      <c r="AV127" s="22">
        <v>148.93943776428364</v>
      </c>
      <c r="AW127" s="22">
        <v>-61888.05351205598</v>
      </c>
      <c r="AX127" s="56">
        <v>-728.0947472006585</v>
      </c>
      <c r="AY127" s="30">
        <v>2.4499999999999999E-22</v>
      </c>
      <c r="AZ127" s="22" t="s">
        <v>62</v>
      </c>
      <c r="BA127" s="23">
        <v>2</v>
      </c>
      <c r="BB127" s="24" t="s">
        <v>275</v>
      </c>
      <c r="BC127" s="1">
        <v>0</v>
      </c>
      <c r="BD127" s="125">
        <v>43754.547303240739</v>
      </c>
    </row>
    <row r="128" spans="1:56" x14ac:dyDescent="0.2">
      <c r="A128" s="20">
        <v>209</v>
      </c>
      <c r="B128" s="25">
        <v>69</v>
      </c>
      <c r="C128" s="91" t="s">
        <v>158</v>
      </c>
      <c r="D128" s="33" t="s">
        <v>159</v>
      </c>
      <c r="E128" s="33" t="s">
        <v>55</v>
      </c>
      <c r="F128" s="33" t="s">
        <v>56</v>
      </c>
      <c r="G128" s="33">
        <v>0</v>
      </c>
      <c r="H128" s="33" t="s">
        <v>283</v>
      </c>
      <c r="I128" s="71" t="s">
        <v>264</v>
      </c>
      <c r="J128" s="35" t="s">
        <v>265</v>
      </c>
      <c r="K128" s="35">
        <v>2</v>
      </c>
      <c r="L128" s="37">
        <v>0.53038962784461341</v>
      </c>
      <c r="M128" s="37">
        <v>0</v>
      </c>
      <c r="N128" s="37">
        <v>250.5</v>
      </c>
      <c r="O128" s="31">
        <v>4251390.7137668552</v>
      </c>
      <c r="P128" s="103">
        <v>16971.619615835749</v>
      </c>
      <c r="Q128" s="74">
        <v>4160616.7619015821</v>
      </c>
      <c r="R128" s="40">
        <v>16609.248550505319</v>
      </c>
      <c r="S128" s="30">
        <v>2765483.7479899866</v>
      </c>
      <c r="T128" s="22">
        <v>11039.855281397153</v>
      </c>
      <c r="U128" s="22">
        <v>2365663.98</v>
      </c>
      <c r="V128" s="22">
        <v>9443.7683832335333</v>
      </c>
      <c r="W128" s="22">
        <v>95011.47</v>
      </c>
      <c r="X128" s="22">
        <v>379.2873053892215</v>
      </c>
      <c r="Y128" s="22">
        <v>304808.29798998672</v>
      </c>
      <c r="Z128" s="22">
        <v>1216.799592774398</v>
      </c>
      <c r="AA128" s="27">
        <v>407333.4403955423</v>
      </c>
      <c r="AB128" s="37">
        <v>1626.0815983853984</v>
      </c>
      <c r="AC128" s="30">
        <v>987799.57351605326</v>
      </c>
      <c r="AD128" s="22">
        <v>3943.3116707227678</v>
      </c>
      <c r="AE128" s="22">
        <v>526182.11587757373</v>
      </c>
      <c r="AF128" s="22">
        <v>2100.5274086929085</v>
      </c>
      <c r="AG128" s="22">
        <v>449578.24955396034</v>
      </c>
      <c r="AH128" s="22">
        <v>1794.7235511136139</v>
      </c>
      <c r="AI128" s="22">
        <v>12039.20808451931</v>
      </c>
      <c r="AJ128" s="22">
        <v>48.060710916244751</v>
      </c>
      <c r="AK128" s="37">
        <v>90773.951865272364</v>
      </c>
      <c r="AL128" s="103">
        <v>362.37106533042851</v>
      </c>
      <c r="AM128" s="30">
        <v>3982826.2602843028</v>
      </c>
      <c r="AN128" s="22">
        <v>15899.506029079055</v>
      </c>
      <c r="AO128" s="22">
        <v>2921576.5489951782</v>
      </c>
      <c r="AP128" s="22">
        <v>11662.980235509694</v>
      </c>
      <c r="AQ128" s="22">
        <v>1384751.8481692735</v>
      </c>
      <c r="AR128" s="22">
        <v>5527.951489697698</v>
      </c>
      <c r="AS128" s="22">
        <v>1061249.7112891248</v>
      </c>
      <c r="AT128" s="22">
        <v>4236.5257935693608</v>
      </c>
      <c r="AU128" s="22">
        <v>54937.683397597153</v>
      </c>
      <c r="AV128" s="22">
        <v>219.31210937164533</v>
      </c>
      <c r="AW128" s="22">
        <v>-268564.45348255138</v>
      </c>
      <c r="AX128" s="56">
        <v>-1072.113586756692</v>
      </c>
      <c r="AY128" s="30">
        <v>-4.1000000000000003E-23</v>
      </c>
      <c r="AZ128" s="22" t="s">
        <v>62</v>
      </c>
      <c r="BA128" s="23">
        <v>2</v>
      </c>
      <c r="BB128" s="24" t="s">
        <v>275</v>
      </c>
      <c r="BC128" s="1">
        <v>0</v>
      </c>
      <c r="BD128" s="125">
        <v>43754.547303240739</v>
      </c>
    </row>
    <row r="129" spans="1:56" x14ac:dyDescent="0.2">
      <c r="A129" s="20">
        <v>209</v>
      </c>
      <c r="B129" s="25">
        <v>69</v>
      </c>
      <c r="C129" s="91" t="s">
        <v>158</v>
      </c>
      <c r="D129" s="33" t="s">
        <v>159</v>
      </c>
      <c r="E129" s="33" t="s">
        <v>55</v>
      </c>
      <c r="F129" s="33" t="s">
        <v>56</v>
      </c>
      <c r="G129" s="33">
        <v>0</v>
      </c>
      <c r="H129" s="33" t="s">
        <v>283</v>
      </c>
      <c r="I129" s="71" t="s">
        <v>260</v>
      </c>
      <c r="J129" s="35" t="s">
        <v>261</v>
      </c>
      <c r="K129" s="35">
        <v>3</v>
      </c>
      <c r="L129" s="37">
        <v>0.34738726613879123</v>
      </c>
      <c r="M129" s="37">
        <v>0</v>
      </c>
      <c r="N129" s="37">
        <v>102.5</v>
      </c>
      <c r="O129" s="31">
        <v>2784517.1168693905</v>
      </c>
      <c r="P129" s="103">
        <v>27166.020652384301</v>
      </c>
      <c r="Q129" s="74">
        <v>2725063.2487701271</v>
      </c>
      <c r="R129" s="40">
        <v>26585.982914830507</v>
      </c>
      <c r="S129" s="30">
        <v>1809935.3728965505</v>
      </c>
      <c r="T129" s="22">
        <v>17657.906077039515</v>
      </c>
      <c r="U129" s="22">
        <v>1557686.59</v>
      </c>
      <c r="V129" s="22">
        <v>15196.942341463415</v>
      </c>
      <c r="W129" s="22">
        <v>61865.3</v>
      </c>
      <c r="X129" s="22">
        <v>603.56390243902445</v>
      </c>
      <c r="Y129" s="22">
        <v>190383.4828965505</v>
      </c>
      <c r="Z129" s="22">
        <v>1857.3998331370776</v>
      </c>
      <c r="AA129" s="27">
        <v>268152.56692704296</v>
      </c>
      <c r="AB129" s="37">
        <v>2616.1226041662721</v>
      </c>
      <c r="AC129" s="30">
        <v>646975.30894653359</v>
      </c>
      <c r="AD129" s="22">
        <v>6311.9542336247168</v>
      </c>
      <c r="AE129" s="22">
        <v>344631.48811685684</v>
      </c>
      <c r="AF129" s="22">
        <v>3362.2584206522611</v>
      </c>
      <c r="AG129" s="22">
        <v>294458.54675304558</v>
      </c>
      <c r="AH129" s="22">
        <v>2872.7663097858099</v>
      </c>
      <c r="AI129" s="22">
        <v>7885.2740766311927</v>
      </c>
      <c r="AJ129" s="22">
        <v>76.929503186645803</v>
      </c>
      <c r="AK129" s="37">
        <v>59453.868099263673</v>
      </c>
      <c r="AL129" s="103">
        <v>580.03773755379189</v>
      </c>
      <c r="AM129" s="30">
        <v>2608616.4838639982</v>
      </c>
      <c r="AN129" s="22">
        <v>25449.916915746322</v>
      </c>
      <c r="AO129" s="22">
        <v>1913533.8190813505</v>
      </c>
      <c r="AP129" s="22">
        <v>18668.622625183907</v>
      </c>
      <c r="AQ129" s="22">
        <v>906965.62218047888</v>
      </c>
      <c r="AR129" s="22">
        <v>8848.4450944436958</v>
      </c>
      <c r="AS129" s="22">
        <v>695082.66478264751</v>
      </c>
      <c r="AT129" s="22">
        <v>6781.294290562415</v>
      </c>
      <c r="AU129" s="22">
        <v>35982.324392438735</v>
      </c>
      <c r="AV129" s="22">
        <v>351.0470672433047</v>
      </c>
      <c r="AW129" s="22">
        <v>-175900.63300539262</v>
      </c>
      <c r="AX129" s="56">
        <v>-1716.1037366379765</v>
      </c>
      <c r="AY129" s="30">
        <v>-1.05E-22</v>
      </c>
      <c r="AZ129" s="22" t="s">
        <v>62</v>
      </c>
      <c r="BA129" s="23">
        <v>4</v>
      </c>
      <c r="BB129" s="24" t="s">
        <v>275</v>
      </c>
      <c r="BC129" s="1">
        <v>0</v>
      </c>
      <c r="BD129" s="125">
        <v>43754.547303240739</v>
      </c>
    </row>
    <row r="130" spans="1:56" x14ac:dyDescent="0.2">
      <c r="A130" s="20">
        <v>103</v>
      </c>
      <c r="B130" s="25">
        <v>70</v>
      </c>
      <c r="C130" s="91" t="s">
        <v>160</v>
      </c>
      <c r="D130" s="33" t="s">
        <v>161</v>
      </c>
      <c r="E130" s="33" t="s">
        <v>55</v>
      </c>
      <c r="F130" s="33" t="s">
        <v>65</v>
      </c>
      <c r="G130" s="33">
        <v>0</v>
      </c>
      <c r="H130" s="33" t="s">
        <v>283</v>
      </c>
      <c r="I130" s="71" t="s">
        <v>262</v>
      </c>
      <c r="J130" s="35" t="s">
        <v>263</v>
      </c>
      <c r="K130" s="35">
        <v>1</v>
      </c>
      <c r="L130" s="37">
        <v>0.15496272640442205</v>
      </c>
      <c r="M130" s="37">
        <v>0</v>
      </c>
      <c r="N130" s="37">
        <v>11</v>
      </c>
      <c r="O130" s="31">
        <v>153590.85068532728</v>
      </c>
      <c r="P130" s="103">
        <v>13962.804607757025</v>
      </c>
      <c r="Q130" s="74">
        <v>161186.47578947566</v>
      </c>
      <c r="R130" s="40">
        <v>14653.315980861424</v>
      </c>
      <c r="S130" s="30">
        <v>118532.20278489016</v>
      </c>
      <c r="T130" s="22">
        <v>10775.654798626378</v>
      </c>
      <c r="U130" s="22">
        <v>113449</v>
      </c>
      <c r="V130" s="22">
        <v>10313.545454545454</v>
      </c>
      <c r="W130" s="22">
        <v>1891.7</v>
      </c>
      <c r="X130" s="22">
        <v>171.97272727272727</v>
      </c>
      <c r="Y130" s="22">
        <v>3191.5027848901591</v>
      </c>
      <c r="Z130" s="22">
        <v>290.13661680819627</v>
      </c>
      <c r="AA130" s="27">
        <v>18967.143282721088</v>
      </c>
      <c r="AB130" s="37">
        <v>1724.2857529746443</v>
      </c>
      <c r="AC130" s="30">
        <v>23687.129721864418</v>
      </c>
      <c r="AD130" s="22">
        <v>2153.3754292604017</v>
      </c>
      <c r="AE130" s="22">
        <v>7364.758535096561</v>
      </c>
      <c r="AF130" s="22">
        <v>669.52350319059644</v>
      </c>
      <c r="AG130" s="22">
        <v>15731.304607579792</v>
      </c>
      <c r="AH130" s="22">
        <v>1430.1186006890716</v>
      </c>
      <c r="AI130" s="22">
        <v>591.06657918806673</v>
      </c>
      <c r="AJ130" s="22">
        <v>53.733325380733341</v>
      </c>
      <c r="AK130" s="37">
        <v>-7595.6251041483965</v>
      </c>
      <c r="AL130" s="103">
        <v>-690.51137310439981</v>
      </c>
      <c r="AM130" s="30">
        <v>153064.1308286514</v>
      </c>
      <c r="AN130" s="22">
        <v>13914.920984422852</v>
      </c>
      <c r="AO130" s="22">
        <v>113166.80743766327</v>
      </c>
      <c r="AP130" s="22">
        <v>10287.891585242114</v>
      </c>
      <c r="AQ130" s="22">
        <v>38946.007213591365</v>
      </c>
      <c r="AR130" s="22">
        <v>3540.5461103264879</v>
      </c>
      <c r="AS130" s="22">
        <v>39897.323390988116</v>
      </c>
      <c r="AT130" s="22">
        <v>3627.0293991807371</v>
      </c>
      <c r="AU130" s="22">
        <v>-1478.0360340726413</v>
      </c>
      <c r="AV130" s="22">
        <v>-134.36691218842194</v>
      </c>
      <c r="AW130" s="22">
        <v>-526.71985667589456</v>
      </c>
      <c r="AX130" s="56">
        <v>-47.883623334172228</v>
      </c>
      <c r="AY130" s="30">
        <v>1.2999999999999998E-24</v>
      </c>
      <c r="AZ130" s="22" t="s">
        <v>55</v>
      </c>
      <c r="BA130" s="23">
        <v>4</v>
      </c>
      <c r="BB130" s="24" t="s">
        <v>275</v>
      </c>
      <c r="BC130" s="1">
        <v>0</v>
      </c>
      <c r="BD130" s="125">
        <v>43754.547303240739</v>
      </c>
    </row>
    <row r="131" spans="1:56" x14ac:dyDescent="0.2">
      <c r="A131" s="20">
        <v>103</v>
      </c>
      <c r="B131" s="25">
        <v>70</v>
      </c>
      <c r="C131" s="91" t="s">
        <v>160</v>
      </c>
      <c r="D131" s="33" t="s">
        <v>161</v>
      </c>
      <c r="E131" s="33" t="s">
        <v>55</v>
      </c>
      <c r="F131" s="33" t="s">
        <v>65</v>
      </c>
      <c r="G131" s="33">
        <v>0</v>
      </c>
      <c r="H131" s="33" t="s">
        <v>283</v>
      </c>
      <c r="I131" s="71" t="s">
        <v>264</v>
      </c>
      <c r="J131" s="35" t="s">
        <v>265</v>
      </c>
      <c r="K131" s="35">
        <v>2</v>
      </c>
      <c r="L131" s="37">
        <v>0.8450372735955779</v>
      </c>
      <c r="M131" s="37">
        <v>0</v>
      </c>
      <c r="N131" s="37">
        <v>50</v>
      </c>
      <c r="O131" s="31">
        <v>837556.20931467274</v>
      </c>
      <c r="P131" s="103">
        <v>16751.124186293455</v>
      </c>
      <c r="Q131" s="74">
        <v>878976.4042105244</v>
      </c>
      <c r="R131" s="40">
        <v>17579.528084210488</v>
      </c>
      <c r="S131" s="30">
        <v>645975.62721510988</v>
      </c>
      <c r="T131" s="22">
        <v>12919.512544302197</v>
      </c>
      <c r="U131" s="22">
        <v>576244.15</v>
      </c>
      <c r="V131" s="22">
        <v>11524.883</v>
      </c>
      <c r="W131" s="22">
        <v>20585.13</v>
      </c>
      <c r="X131" s="22">
        <v>411.70260000000002</v>
      </c>
      <c r="Y131" s="22">
        <v>49146.347215109839</v>
      </c>
      <c r="Z131" s="22">
        <v>982.92694430219672</v>
      </c>
      <c r="AA131" s="27">
        <v>103830.95671727891</v>
      </c>
      <c r="AB131" s="37">
        <v>2076.619134345578</v>
      </c>
      <c r="AC131" s="30">
        <v>129169.82027813559</v>
      </c>
      <c r="AD131" s="22">
        <v>2583.3964055627116</v>
      </c>
      <c r="AE131" s="22">
        <v>40161.24146490344</v>
      </c>
      <c r="AF131" s="22">
        <v>803.2248292980687</v>
      </c>
      <c r="AG131" s="22">
        <v>85785.395392420221</v>
      </c>
      <c r="AH131" s="22">
        <v>1715.7079078484039</v>
      </c>
      <c r="AI131" s="22">
        <v>3223.183420811933</v>
      </c>
      <c r="AJ131" s="22">
        <v>64.463668416238662</v>
      </c>
      <c r="AK131" s="37">
        <v>-41420.194895851608</v>
      </c>
      <c r="AL131" s="103">
        <v>-828.40389791703205</v>
      </c>
      <c r="AM131" s="30">
        <v>834683.91917134868</v>
      </c>
      <c r="AN131" s="22">
        <v>16693.678383426974</v>
      </c>
      <c r="AO131" s="22">
        <v>617117.24256233673</v>
      </c>
      <c r="AP131" s="22">
        <v>12342.344851246735</v>
      </c>
      <c r="AQ131" s="22">
        <v>212378.99278640866</v>
      </c>
      <c r="AR131" s="22">
        <v>4247.5798557281732</v>
      </c>
      <c r="AS131" s="22">
        <v>217566.67660901192</v>
      </c>
      <c r="AT131" s="22">
        <v>4351.3335321802379</v>
      </c>
      <c r="AU131" s="22">
        <v>-8059.9739659273591</v>
      </c>
      <c r="AV131" s="22">
        <v>-161.19947931854716</v>
      </c>
      <c r="AW131" s="22">
        <v>-2872.2901433241054</v>
      </c>
      <c r="AX131" s="56">
        <v>-57.445802866482111</v>
      </c>
      <c r="AY131" s="30">
        <v>-6.1000000000000005E-23</v>
      </c>
      <c r="AZ131" s="22" t="s">
        <v>55</v>
      </c>
      <c r="BA131" s="23">
        <v>3</v>
      </c>
      <c r="BB131" s="24" t="s">
        <v>275</v>
      </c>
      <c r="BC131" s="1">
        <v>0</v>
      </c>
      <c r="BD131" s="125">
        <v>43754.547303240739</v>
      </c>
    </row>
    <row r="132" spans="1:56" x14ac:dyDescent="0.2">
      <c r="A132" s="20">
        <v>104</v>
      </c>
      <c r="B132" s="25">
        <v>71</v>
      </c>
      <c r="C132" s="91" t="s">
        <v>162</v>
      </c>
      <c r="D132" s="33" t="s">
        <v>163</v>
      </c>
      <c r="E132" s="33" t="s">
        <v>55</v>
      </c>
      <c r="F132" s="33" t="s">
        <v>65</v>
      </c>
      <c r="G132" s="33">
        <v>0</v>
      </c>
      <c r="H132" s="33" t="s">
        <v>283</v>
      </c>
      <c r="I132" s="71" t="s">
        <v>262</v>
      </c>
      <c r="J132" s="35" t="s">
        <v>263</v>
      </c>
      <c r="K132" s="35">
        <v>1</v>
      </c>
      <c r="L132" s="37">
        <v>0.21356824416724687</v>
      </c>
      <c r="M132" s="37">
        <v>0</v>
      </c>
      <c r="N132" s="37">
        <v>34.5</v>
      </c>
      <c r="O132" s="31">
        <v>356314.26861321635</v>
      </c>
      <c r="P132" s="103">
        <v>10327.949814875836</v>
      </c>
      <c r="Q132" s="74">
        <v>360749.44033983751</v>
      </c>
      <c r="R132" s="40">
        <v>10456.505517096741</v>
      </c>
      <c r="S132" s="30">
        <v>258239.27131171105</v>
      </c>
      <c r="T132" s="22">
        <v>7485.1962699046671</v>
      </c>
      <c r="U132" s="22">
        <v>249038</v>
      </c>
      <c r="V132" s="22">
        <v>7218.492753623188</v>
      </c>
      <c r="W132" s="22">
        <v>7393</v>
      </c>
      <c r="X132" s="22">
        <v>214.28985507246375</v>
      </c>
      <c r="Y132" s="22">
        <v>1808.271311711035</v>
      </c>
      <c r="Z132" s="22">
        <v>52.413661209015508</v>
      </c>
      <c r="AA132" s="27">
        <v>37149.316446693927</v>
      </c>
      <c r="AB132" s="37">
        <v>1076.791781063592</v>
      </c>
      <c r="AC132" s="30">
        <v>65360.852581432562</v>
      </c>
      <c r="AD132" s="22">
        <v>1894.5174661284798</v>
      </c>
      <c r="AE132" s="22">
        <v>16834.943982971567</v>
      </c>
      <c r="AF132" s="22">
        <v>487.96939081077005</v>
      </c>
      <c r="AG132" s="22">
        <v>48525.908598460992</v>
      </c>
      <c r="AH132" s="22">
        <v>1406.5480753177098</v>
      </c>
      <c r="AI132" s="22">
        <v>0</v>
      </c>
      <c r="AJ132" s="22">
        <v>0</v>
      </c>
      <c r="AK132" s="37">
        <v>-4435.1717266212154</v>
      </c>
      <c r="AL132" s="103">
        <v>-128.55570222090481</v>
      </c>
      <c r="AM132" s="30">
        <v>360298.59777640051</v>
      </c>
      <c r="AN132" s="22">
        <v>10443.437616707261</v>
      </c>
      <c r="AO132" s="22">
        <v>271136.20508726075</v>
      </c>
      <c r="AP132" s="22">
        <v>7859.020437311905</v>
      </c>
      <c r="AQ132" s="22">
        <v>76228.486254127085</v>
      </c>
      <c r="AR132" s="22">
        <v>2209.5213406993353</v>
      </c>
      <c r="AS132" s="22">
        <v>89162.392689139728</v>
      </c>
      <c r="AT132" s="22">
        <v>2584.4171793953537</v>
      </c>
      <c r="AU132" s="22">
        <v>-8949.5772718284807</v>
      </c>
      <c r="AV132" s="22">
        <v>-259.40803686459356</v>
      </c>
      <c r="AW132" s="22">
        <v>3984.3291631841576</v>
      </c>
      <c r="AX132" s="56">
        <v>115.48780183142485</v>
      </c>
      <c r="AY132" s="30">
        <v>5.0000000000000002E-23</v>
      </c>
      <c r="AZ132" s="22" t="s">
        <v>62</v>
      </c>
      <c r="BA132" s="23">
        <v>2</v>
      </c>
      <c r="BB132" s="24" t="s">
        <v>275</v>
      </c>
      <c r="BC132" s="1">
        <v>0</v>
      </c>
      <c r="BD132" s="125">
        <v>43754.547303240739</v>
      </c>
    </row>
    <row r="133" spans="1:56" x14ac:dyDescent="0.2">
      <c r="A133" s="20">
        <v>104</v>
      </c>
      <c r="B133" s="25">
        <v>71</v>
      </c>
      <c r="C133" s="91" t="s">
        <v>162</v>
      </c>
      <c r="D133" s="33" t="s">
        <v>163</v>
      </c>
      <c r="E133" s="33" t="s">
        <v>55</v>
      </c>
      <c r="F133" s="33" t="s">
        <v>65</v>
      </c>
      <c r="G133" s="33">
        <v>0</v>
      </c>
      <c r="H133" s="33" t="s">
        <v>283</v>
      </c>
      <c r="I133" s="71" t="s">
        <v>264</v>
      </c>
      <c r="J133" s="35" t="s">
        <v>265</v>
      </c>
      <c r="K133" s="35">
        <v>2</v>
      </c>
      <c r="L133" s="37">
        <v>0.78643175583275315</v>
      </c>
      <c r="M133" s="37">
        <v>0</v>
      </c>
      <c r="N133" s="37">
        <v>94</v>
      </c>
      <c r="O133" s="31">
        <v>1312071.7313867835</v>
      </c>
      <c r="P133" s="103">
        <v>13958.209908370038</v>
      </c>
      <c r="Q133" s="74">
        <v>1328403.5596601625</v>
      </c>
      <c r="R133" s="40">
        <v>14131.952762342153</v>
      </c>
      <c r="S133" s="30">
        <v>951247.72868828895</v>
      </c>
      <c r="T133" s="22">
        <v>10119.656688173287</v>
      </c>
      <c r="U133" s="22">
        <v>784649</v>
      </c>
      <c r="V133" s="22">
        <v>8347.3297872340427</v>
      </c>
      <c r="W133" s="22">
        <v>48551</v>
      </c>
      <c r="X133" s="22">
        <v>516.5</v>
      </c>
      <c r="Y133" s="22">
        <v>118047.72868828897</v>
      </c>
      <c r="Z133" s="22">
        <v>1255.8269009392441</v>
      </c>
      <c r="AA133" s="27">
        <v>136474.68355330609</v>
      </c>
      <c r="AB133" s="37">
        <v>1451.8583356734687</v>
      </c>
      <c r="AC133" s="30">
        <v>240681.14741856745</v>
      </c>
      <c r="AD133" s="22">
        <v>2560.4377384953982</v>
      </c>
      <c r="AE133" s="22">
        <v>61992.056017028437</v>
      </c>
      <c r="AF133" s="22">
        <v>659.48995762796199</v>
      </c>
      <c r="AG133" s="22">
        <v>178689.09140153902</v>
      </c>
      <c r="AH133" s="22">
        <v>1900.947780867436</v>
      </c>
      <c r="AI133" s="22">
        <v>0</v>
      </c>
      <c r="AJ133" s="22">
        <v>0</v>
      </c>
      <c r="AK133" s="37">
        <v>-16331.828273378786</v>
      </c>
      <c r="AL133" s="103">
        <v>-173.74285397211472</v>
      </c>
      <c r="AM133" s="30">
        <v>1326743.4022235996</v>
      </c>
      <c r="AN133" s="22">
        <v>14114.291513017017</v>
      </c>
      <c r="AO133" s="22">
        <v>998416.79491273919</v>
      </c>
      <c r="AP133" s="22">
        <v>10621.455265029143</v>
      </c>
      <c r="AQ133" s="22">
        <v>280699.51374587294</v>
      </c>
      <c r="AR133" s="22">
        <v>2986.1650398497113</v>
      </c>
      <c r="AS133" s="22">
        <v>328326.6073108603</v>
      </c>
      <c r="AT133" s="22">
        <v>3492.8362479878751</v>
      </c>
      <c r="AU133" s="22">
        <v>-32955.422728171521</v>
      </c>
      <c r="AV133" s="22">
        <v>-350.58960349118638</v>
      </c>
      <c r="AW133" s="22">
        <v>14671.670836815843</v>
      </c>
      <c r="AX133" s="56">
        <v>156.08160464697704</v>
      </c>
      <c r="AY133" s="30">
        <v>-7.9999999999999997E-23</v>
      </c>
      <c r="AZ133" s="22" t="s">
        <v>62</v>
      </c>
      <c r="BA133" s="23">
        <v>1</v>
      </c>
      <c r="BB133" s="24" t="s">
        <v>275</v>
      </c>
      <c r="BC133" s="1">
        <v>0</v>
      </c>
      <c r="BD133" s="125">
        <v>43754.547303240739</v>
      </c>
    </row>
    <row r="134" spans="1:56" x14ac:dyDescent="0.2">
      <c r="A134" s="20">
        <v>105</v>
      </c>
      <c r="B134" s="25">
        <v>72</v>
      </c>
      <c r="C134" s="91" t="s">
        <v>164</v>
      </c>
      <c r="D134" s="33" t="s">
        <v>165</v>
      </c>
      <c r="E134" s="33" t="s">
        <v>55</v>
      </c>
      <c r="F134" s="33" t="s">
        <v>65</v>
      </c>
      <c r="G134" s="33">
        <v>0</v>
      </c>
      <c r="H134" s="33" t="s">
        <v>283</v>
      </c>
      <c r="I134" s="71" t="s">
        <v>262</v>
      </c>
      <c r="J134" s="35" t="s">
        <v>263</v>
      </c>
      <c r="K134" s="35">
        <v>1</v>
      </c>
      <c r="L134" s="37">
        <v>0.19366566876179397</v>
      </c>
      <c r="M134" s="37">
        <v>0</v>
      </c>
      <c r="N134" s="37">
        <v>11</v>
      </c>
      <c r="O134" s="31">
        <v>209716.52832954982</v>
      </c>
      <c r="P134" s="103">
        <v>19065.138939049983</v>
      </c>
      <c r="Q134" s="74">
        <v>221117.89738149292</v>
      </c>
      <c r="R134" s="40">
        <v>20101.627034681173</v>
      </c>
      <c r="S134" s="30">
        <v>147177.42091538856</v>
      </c>
      <c r="T134" s="22">
        <v>13379.765537762594</v>
      </c>
      <c r="U134" s="22">
        <v>136315.65</v>
      </c>
      <c r="V134" s="22">
        <v>12392.331818181818</v>
      </c>
      <c r="W134" s="22">
        <v>3320.65</v>
      </c>
      <c r="X134" s="22">
        <v>301.87727272727273</v>
      </c>
      <c r="Y134" s="22">
        <v>7541.1209153885438</v>
      </c>
      <c r="Z134" s="22">
        <v>685.55644685350399</v>
      </c>
      <c r="AA134" s="27">
        <v>29221.979337977613</v>
      </c>
      <c r="AB134" s="37">
        <v>2656.5435761797826</v>
      </c>
      <c r="AC134" s="30">
        <v>44718.497128126728</v>
      </c>
      <c r="AD134" s="22">
        <v>4065.317920738793</v>
      </c>
      <c r="AE134" s="22">
        <v>24305.041429605139</v>
      </c>
      <c r="AF134" s="22">
        <v>2209.5492208731944</v>
      </c>
      <c r="AG134" s="22">
        <v>20074.540778188446</v>
      </c>
      <c r="AH134" s="22">
        <v>1824.958252562586</v>
      </c>
      <c r="AI134" s="22">
        <v>338.91492033313938</v>
      </c>
      <c r="AJ134" s="22">
        <v>30.810447303012676</v>
      </c>
      <c r="AK134" s="37">
        <v>-11401.369051943077</v>
      </c>
      <c r="AL134" s="103">
        <v>-1036.4880956311888</v>
      </c>
      <c r="AM134" s="30">
        <v>207467.92272931716</v>
      </c>
      <c r="AN134" s="22">
        <v>18860.720248119738</v>
      </c>
      <c r="AO134" s="22">
        <v>220247.53287957041</v>
      </c>
      <c r="AP134" s="22">
        <v>20022.502989051853</v>
      </c>
      <c r="AQ134" s="22">
        <v>-4782.5736900725014</v>
      </c>
      <c r="AR134" s="22">
        <v>-434.77942637022738</v>
      </c>
      <c r="AS134" s="22">
        <v>-12779.61015025326</v>
      </c>
      <c r="AT134" s="22">
        <v>-1161.7827409321144</v>
      </c>
      <c r="AU134" s="22">
        <v>5748.4308599480701</v>
      </c>
      <c r="AV134" s="22">
        <v>522.58462363164278</v>
      </c>
      <c r="AW134" s="22">
        <v>-2248.6056002326868</v>
      </c>
      <c r="AX134" s="56">
        <v>-204.41869093024422</v>
      </c>
      <c r="AY134" s="30">
        <v>-1.9399999999999999E-23</v>
      </c>
      <c r="AZ134" s="22" t="s">
        <v>55</v>
      </c>
      <c r="BA134" s="23">
        <v>5</v>
      </c>
      <c r="BB134" s="24" t="s">
        <v>275</v>
      </c>
      <c r="BC134" s="1">
        <v>0</v>
      </c>
      <c r="BD134" s="125">
        <v>43754.547303240739</v>
      </c>
    </row>
    <row r="135" spans="1:56" x14ac:dyDescent="0.2">
      <c r="A135" s="20">
        <v>105</v>
      </c>
      <c r="B135" s="25">
        <v>72</v>
      </c>
      <c r="C135" s="91" t="s">
        <v>164</v>
      </c>
      <c r="D135" s="33" t="s">
        <v>165</v>
      </c>
      <c r="E135" s="33" t="s">
        <v>55</v>
      </c>
      <c r="F135" s="33" t="s">
        <v>65</v>
      </c>
      <c r="G135" s="33">
        <v>0</v>
      </c>
      <c r="H135" s="33" t="s">
        <v>283</v>
      </c>
      <c r="I135" s="71" t="s">
        <v>264</v>
      </c>
      <c r="J135" s="35" t="s">
        <v>265</v>
      </c>
      <c r="K135" s="35">
        <v>2</v>
      </c>
      <c r="L135" s="37">
        <v>0.80633433123820608</v>
      </c>
      <c r="M135" s="37">
        <v>0</v>
      </c>
      <c r="N135" s="37">
        <v>45</v>
      </c>
      <c r="O135" s="31">
        <v>873162.69167045015</v>
      </c>
      <c r="P135" s="103">
        <v>19403.615370454449</v>
      </c>
      <c r="Q135" s="74">
        <v>920632.7226185071</v>
      </c>
      <c r="R135" s="40">
        <v>20458.504947077938</v>
      </c>
      <c r="S135" s="30">
        <v>617790.22908461152</v>
      </c>
      <c r="T135" s="22">
        <v>13728.67175743581</v>
      </c>
      <c r="U135" s="22">
        <v>532101.4</v>
      </c>
      <c r="V135" s="22">
        <v>11824.475555555557</v>
      </c>
      <c r="W135" s="22">
        <v>21086.2</v>
      </c>
      <c r="X135" s="22">
        <v>468.58222222222224</v>
      </c>
      <c r="Y135" s="22">
        <v>64602.62908461145</v>
      </c>
      <c r="Z135" s="22">
        <v>1435.6139796580321</v>
      </c>
      <c r="AA135" s="27">
        <v>116655.3406620224</v>
      </c>
      <c r="AB135" s="37">
        <v>2592.3409036004978</v>
      </c>
      <c r="AC135" s="30">
        <v>186187.15287187329</v>
      </c>
      <c r="AD135" s="22">
        <v>4137.4922860416273</v>
      </c>
      <c r="AE135" s="22">
        <v>101194.95857039487</v>
      </c>
      <c r="AF135" s="22">
        <v>2248.7768571198853</v>
      </c>
      <c r="AG135" s="22">
        <v>83581.109221811566</v>
      </c>
      <c r="AH135" s="22">
        <v>1857.3579827069232</v>
      </c>
      <c r="AI135" s="22">
        <v>1411.0850796668603</v>
      </c>
      <c r="AJ135" s="22">
        <v>31.357446214819124</v>
      </c>
      <c r="AK135" s="37">
        <v>-47470.030948056919</v>
      </c>
      <c r="AL135" s="103">
        <v>-1054.8895766234871</v>
      </c>
      <c r="AM135" s="30">
        <v>863800.53727068286</v>
      </c>
      <c r="AN135" s="22">
        <v>19195.567494904062</v>
      </c>
      <c r="AO135" s="22">
        <v>917008.92712042958</v>
      </c>
      <c r="AP135" s="22">
        <v>20377.97615823177</v>
      </c>
      <c r="AQ135" s="22">
        <v>-19912.426309927498</v>
      </c>
      <c r="AR135" s="22">
        <v>-442.49836244283324</v>
      </c>
      <c r="AS135" s="22">
        <v>-53208.389849746738</v>
      </c>
      <c r="AT135" s="22">
        <v>-1182.4086633277052</v>
      </c>
      <c r="AU135" s="22">
        <v>23933.80914005193</v>
      </c>
      <c r="AV135" s="22">
        <v>531.86242533448728</v>
      </c>
      <c r="AW135" s="22">
        <v>-9362.1543997673143</v>
      </c>
      <c r="AX135" s="56">
        <v>-208.0478755503847</v>
      </c>
      <c r="AY135" s="30">
        <v>4.8999999999999998E-23</v>
      </c>
      <c r="AZ135" s="22" t="s">
        <v>55</v>
      </c>
      <c r="BA135" s="23">
        <v>4</v>
      </c>
      <c r="BB135" s="24" t="s">
        <v>275</v>
      </c>
      <c r="BC135" s="1">
        <v>0</v>
      </c>
      <c r="BD135" s="125">
        <v>43754.547303240739</v>
      </c>
    </row>
    <row r="136" spans="1:56" x14ac:dyDescent="0.2">
      <c r="A136" s="20">
        <v>106</v>
      </c>
      <c r="B136" s="25">
        <v>73</v>
      </c>
      <c r="C136" s="91" t="s">
        <v>166</v>
      </c>
      <c r="D136" s="33" t="s">
        <v>167</v>
      </c>
      <c r="E136" s="33" t="s">
        <v>55</v>
      </c>
      <c r="F136" s="33" t="s">
        <v>65</v>
      </c>
      <c r="G136" s="33">
        <v>0</v>
      </c>
      <c r="H136" s="33" t="s">
        <v>283</v>
      </c>
      <c r="I136" s="71" t="s">
        <v>262</v>
      </c>
      <c r="J136" s="35" t="s">
        <v>263</v>
      </c>
      <c r="K136" s="35">
        <v>1</v>
      </c>
      <c r="L136" s="37">
        <v>0.13990694155316569</v>
      </c>
      <c r="M136" s="37">
        <v>0</v>
      </c>
      <c r="N136" s="37">
        <v>32.5</v>
      </c>
      <c r="O136" s="31">
        <v>378675.49137067323</v>
      </c>
      <c r="P136" s="103">
        <v>11651.553580636099</v>
      </c>
      <c r="Q136" s="74">
        <v>393124.67176601483</v>
      </c>
      <c r="R136" s="40">
        <v>12096.143746646609</v>
      </c>
      <c r="S136" s="30">
        <v>218528.46441550585</v>
      </c>
      <c r="T136" s="22">
        <v>6723.9527512463328</v>
      </c>
      <c r="U136" s="22">
        <v>212880.45</v>
      </c>
      <c r="V136" s="22">
        <v>6550.1676923076921</v>
      </c>
      <c r="W136" s="22">
        <v>3849.5</v>
      </c>
      <c r="X136" s="22">
        <v>118.44615384615383</v>
      </c>
      <c r="Y136" s="22">
        <v>1798.5144155058149</v>
      </c>
      <c r="Z136" s="22">
        <v>55.33890509248662</v>
      </c>
      <c r="AA136" s="27">
        <v>32139.954259971124</v>
      </c>
      <c r="AB136" s="37">
        <v>988.92166953757294</v>
      </c>
      <c r="AC136" s="30">
        <v>142456.25309053788</v>
      </c>
      <c r="AD136" s="22">
        <v>4383.2693258627032</v>
      </c>
      <c r="AE136" s="22">
        <v>109366.23975790876</v>
      </c>
      <c r="AF136" s="22">
        <v>3365.1150694741145</v>
      </c>
      <c r="AG136" s="22">
        <v>32427.442038821646</v>
      </c>
      <c r="AH136" s="22">
        <v>997.76744734835836</v>
      </c>
      <c r="AI136" s="22">
        <v>662.57129380748199</v>
      </c>
      <c r="AJ136" s="22">
        <v>20.386809040230219</v>
      </c>
      <c r="AK136" s="37">
        <v>-14449.180395341618</v>
      </c>
      <c r="AL136" s="103">
        <v>-444.59016601051127</v>
      </c>
      <c r="AM136" s="30">
        <v>357592.77444108512</v>
      </c>
      <c r="AN136" s="22">
        <v>11002.854598187234</v>
      </c>
      <c r="AO136" s="22">
        <v>224429.34747078203</v>
      </c>
      <c r="AP136" s="22">
        <v>6905.5183837163686</v>
      </c>
      <c r="AQ136" s="22">
        <v>154246.14389989121</v>
      </c>
      <c r="AR136" s="22">
        <v>4746.0351969197282</v>
      </c>
      <c r="AS136" s="22">
        <v>133163.42697030312</v>
      </c>
      <c r="AT136" s="22">
        <v>4097.3362144708644</v>
      </c>
      <c r="AU136" s="22">
        <v>0</v>
      </c>
      <c r="AV136" s="22">
        <v>0</v>
      </c>
      <c r="AW136" s="22">
        <v>-21082.716929588092</v>
      </c>
      <c r="AX136" s="56">
        <v>-648.69898244886429</v>
      </c>
      <c r="AY136" s="30">
        <v>-6.0000000000000001E-23</v>
      </c>
      <c r="AZ136" s="22" t="s">
        <v>62</v>
      </c>
      <c r="BA136" s="23">
        <v>3</v>
      </c>
      <c r="BB136" s="24" t="s">
        <v>275</v>
      </c>
      <c r="BC136" s="1">
        <v>0</v>
      </c>
      <c r="BD136" s="125">
        <v>43754.547303240739</v>
      </c>
    </row>
    <row r="137" spans="1:56" x14ac:dyDescent="0.2">
      <c r="A137" s="20">
        <v>106</v>
      </c>
      <c r="B137" s="25">
        <v>73</v>
      </c>
      <c r="C137" s="91" t="s">
        <v>166</v>
      </c>
      <c r="D137" s="33" t="s">
        <v>167</v>
      </c>
      <c r="E137" s="33" t="s">
        <v>55</v>
      </c>
      <c r="F137" s="33" t="s">
        <v>65</v>
      </c>
      <c r="G137" s="33">
        <v>0</v>
      </c>
      <c r="H137" s="33" t="s">
        <v>283</v>
      </c>
      <c r="I137" s="71" t="s">
        <v>264</v>
      </c>
      <c r="J137" s="35" t="s">
        <v>265</v>
      </c>
      <c r="K137" s="35">
        <v>2</v>
      </c>
      <c r="L137" s="37">
        <v>0.86009305844683426</v>
      </c>
      <c r="M137" s="37">
        <v>0</v>
      </c>
      <c r="N137" s="37">
        <v>127</v>
      </c>
      <c r="O137" s="31">
        <v>2327948.5486293267</v>
      </c>
      <c r="P137" s="103">
        <v>18330.303532514383</v>
      </c>
      <c r="Q137" s="74">
        <v>2416776.4482339853</v>
      </c>
      <c r="R137" s="40">
        <v>19029.735812866027</v>
      </c>
      <c r="S137" s="30">
        <v>1343007.3755844943</v>
      </c>
      <c r="T137" s="22">
        <v>10574.861225074759</v>
      </c>
      <c r="U137" s="22">
        <v>1236390.8</v>
      </c>
      <c r="V137" s="22">
        <v>9735.3606299212606</v>
      </c>
      <c r="W137" s="22">
        <v>34334.239999999998</v>
      </c>
      <c r="X137" s="22">
        <v>270.34834645669292</v>
      </c>
      <c r="Y137" s="22">
        <v>72282.335584494183</v>
      </c>
      <c r="Z137" s="22">
        <v>569.15224869680458</v>
      </c>
      <c r="AA137" s="27">
        <v>198003.84574002889</v>
      </c>
      <c r="AB137" s="37">
        <v>1559.0853995277862</v>
      </c>
      <c r="AC137" s="30">
        <v>875765.22690946213</v>
      </c>
      <c r="AD137" s="22">
        <v>6895.7891882634804</v>
      </c>
      <c r="AE137" s="22">
        <v>672340.79024209129</v>
      </c>
      <c r="AF137" s="22">
        <v>5294.0219704101664</v>
      </c>
      <c r="AG137" s="22">
        <v>199351.20796117838</v>
      </c>
      <c r="AH137" s="22">
        <v>1569.69455087542</v>
      </c>
      <c r="AI137" s="22">
        <v>4073.2287061925176</v>
      </c>
      <c r="AJ137" s="22">
        <v>32.072666977893839</v>
      </c>
      <c r="AK137" s="37">
        <v>-88827.899604658392</v>
      </c>
      <c r="AL137" s="103">
        <v>-699.43228035164077</v>
      </c>
      <c r="AM137" s="30">
        <v>2198340.2655589147</v>
      </c>
      <c r="AN137" s="22">
        <v>17309.765870542637</v>
      </c>
      <c r="AO137" s="22">
        <v>1379703.692529218</v>
      </c>
      <c r="AP137" s="22">
        <v>10863.808602592268</v>
      </c>
      <c r="AQ137" s="22">
        <v>948244.85610010882</v>
      </c>
      <c r="AR137" s="22">
        <v>7466.4949299221162</v>
      </c>
      <c r="AS137" s="22">
        <v>818636.57302969694</v>
      </c>
      <c r="AT137" s="22">
        <v>6445.9572679503681</v>
      </c>
      <c r="AU137" s="22">
        <v>0</v>
      </c>
      <c r="AV137" s="22">
        <v>0</v>
      </c>
      <c r="AW137" s="22">
        <v>-129608.28307041191</v>
      </c>
      <c r="AX137" s="56">
        <v>-1020.5376619717473</v>
      </c>
      <c r="AY137" s="30">
        <v>1E-22</v>
      </c>
      <c r="AZ137" s="22" t="s">
        <v>62</v>
      </c>
      <c r="BA137" s="23">
        <v>4</v>
      </c>
      <c r="BB137" s="24" t="s">
        <v>275</v>
      </c>
      <c r="BC137" s="1">
        <v>0</v>
      </c>
      <c r="BD137" s="125">
        <v>43754.547303240739</v>
      </c>
    </row>
    <row r="138" spans="1:56" x14ac:dyDescent="0.2">
      <c r="A138" s="20">
        <v>220</v>
      </c>
      <c r="B138" s="25">
        <v>108</v>
      </c>
      <c r="C138" s="91" t="s">
        <v>168</v>
      </c>
      <c r="D138" s="33" t="s">
        <v>169</v>
      </c>
      <c r="E138" s="33" t="s">
        <v>55</v>
      </c>
      <c r="F138" s="33" t="s">
        <v>65</v>
      </c>
      <c r="G138" s="33">
        <v>0</v>
      </c>
      <c r="H138" s="33" t="s">
        <v>283</v>
      </c>
      <c r="I138" s="71" t="s">
        <v>262</v>
      </c>
      <c r="J138" s="35" t="s">
        <v>263</v>
      </c>
      <c r="K138" s="35">
        <v>1</v>
      </c>
      <c r="L138" s="37">
        <v>0.1759995628876013</v>
      </c>
      <c r="M138" s="37">
        <v>0</v>
      </c>
      <c r="N138" s="37">
        <v>38</v>
      </c>
      <c r="O138" s="31">
        <v>488645.74783974193</v>
      </c>
      <c r="P138" s="103">
        <v>12859.098627361627</v>
      </c>
      <c r="Q138" s="74">
        <v>514543.44640023477</v>
      </c>
      <c r="R138" s="40">
        <v>13540.617010532493</v>
      </c>
      <c r="S138" s="30">
        <v>357228.71166700654</v>
      </c>
      <c r="T138" s="22">
        <v>9400.7555701843812</v>
      </c>
      <c r="U138" s="22">
        <v>339832.05</v>
      </c>
      <c r="V138" s="22">
        <v>8942.9486842105271</v>
      </c>
      <c r="W138" s="22">
        <v>4440.17</v>
      </c>
      <c r="X138" s="22">
        <v>116.84657894736841</v>
      </c>
      <c r="Y138" s="22">
        <v>12956.491667006501</v>
      </c>
      <c r="Z138" s="22">
        <v>340.96030702648687</v>
      </c>
      <c r="AA138" s="27">
        <v>48941.333649335917</v>
      </c>
      <c r="AB138" s="37">
        <v>1287.9298328772609</v>
      </c>
      <c r="AC138" s="30">
        <v>108373.4010838923</v>
      </c>
      <c r="AD138" s="22">
        <v>2851.9316074708495</v>
      </c>
      <c r="AE138" s="22">
        <v>10544.133812596194</v>
      </c>
      <c r="AF138" s="22">
        <v>277.47720559463664</v>
      </c>
      <c r="AG138" s="22">
        <v>95448.996382935322</v>
      </c>
      <c r="AH138" s="22">
        <v>2511.8156942877713</v>
      </c>
      <c r="AI138" s="22">
        <v>2380.2708883607856</v>
      </c>
      <c r="AJ138" s="22">
        <v>62.63870758844174</v>
      </c>
      <c r="AK138" s="37">
        <v>-25897.698560492878</v>
      </c>
      <c r="AL138" s="103">
        <v>-681.51838317086515</v>
      </c>
      <c r="AM138" s="30">
        <v>510541.68801899924</v>
      </c>
      <c r="AN138" s="22">
        <v>13435.307579447348</v>
      </c>
      <c r="AO138" s="22">
        <v>298963.98949323222</v>
      </c>
      <c r="AP138" s="22">
        <v>7867.4734077166358</v>
      </c>
      <c r="AQ138" s="22">
        <v>244534.4966742848</v>
      </c>
      <c r="AR138" s="22">
        <v>6435.1183335338101</v>
      </c>
      <c r="AS138" s="22">
        <v>211577.69852576705</v>
      </c>
      <c r="AT138" s="22">
        <v>5567.8341717307103</v>
      </c>
      <c r="AU138" s="22">
        <v>54852.738327775136</v>
      </c>
      <c r="AV138" s="22">
        <v>1443.4931138888194</v>
      </c>
      <c r="AW138" s="22">
        <v>21895.940179257366</v>
      </c>
      <c r="AX138" s="56">
        <v>576.20895208572006</v>
      </c>
      <c r="AY138" s="30">
        <v>-2.8000000000000003E-23</v>
      </c>
      <c r="AZ138" s="22" t="s">
        <v>55</v>
      </c>
      <c r="BA138" s="23">
        <v>3</v>
      </c>
      <c r="BB138" s="24" t="s">
        <v>275</v>
      </c>
      <c r="BC138" s="1">
        <v>0</v>
      </c>
      <c r="BD138" s="125">
        <v>43754.547303240739</v>
      </c>
    </row>
    <row r="139" spans="1:56" x14ac:dyDescent="0.2">
      <c r="A139" s="20">
        <v>220</v>
      </c>
      <c r="B139" s="25">
        <v>108</v>
      </c>
      <c r="C139" s="91" t="s">
        <v>168</v>
      </c>
      <c r="D139" s="33" t="s">
        <v>169</v>
      </c>
      <c r="E139" s="33" t="s">
        <v>55</v>
      </c>
      <c r="F139" s="33" t="s">
        <v>65</v>
      </c>
      <c r="G139" s="33">
        <v>0</v>
      </c>
      <c r="H139" s="33" t="s">
        <v>283</v>
      </c>
      <c r="I139" s="71" t="s">
        <v>264</v>
      </c>
      <c r="J139" s="35" t="s">
        <v>265</v>
      </c>
      <c r="K139" s="35">
        <v>2</v>
      </c>
      <c r="L139" s="37">
        <v>0.82400043711239879</v>
      </c>
      <c r="M139" s="37">
        <v>0</v>
      </c>
      <c r="N139" s="37">
        <v>144</v>
      </c>
      <c r="O139" s="31">
        <v>2287757.4421602581</v>
      </c>
      <c r="P139" s="103">
        <v>15887.204459446239</v>
      </c>
      <c r="Q139" s="74">
        <v>2409006.1235997654</v>
      </c>
      <c r="R139" s="40">
        <v>16729.209191665035</v>
      </c>
      <c r="S139" s="30">
        <v>1661318.4183329935</v>
      </c>
      <c r="T139" s="22">
        <v>11536.933460645789</v>
      </c>
      <c r="U139" s="22">
        <v>1325434.8999999999</v>
      </c>
      <c r="V139" s="22">
        <v>9204.4090277777777</v>
      </c>
      <c r="W139" s="22">
        <v>60129.56</v>
      </c>
      <c r="X139" s="22">
        <v>417.56638888888887</v>
      </c>
      <c r="Y139" s="22">
        <v>275753.9583329935</v>
      </c>
      <c r="Z139" s="22">
        <v>1914.9580439791214</v>
      </c>
      <c r="AA139" s="27">
        <v>240301.61635066409</v>
      </c>
      <c r="AB139" s="37">
        <v>1668.7612246573894</v>
      </c>
      <c r="AC139" s="30">
        <v>507386.08891610778</v>
      </c>
      <c r="AD139" s="22">
        <v>3523.5145063618593</v>
      </c>
      <c r="AE139" s="22">
        <v>49365.866187403801</v>
      </c>
      <c r="AF139" s="22">
        <v>342.8185151903042</v>
      </c>
      <c r="AG139" s="22">
        <v>446876.19361706474</v>
      </c>
      <c r="AH139" s="22">
        <v>3103.3069001185045</v>
      </c>
      <c r="AI139" s="22">
        <v>11144.029111639215</v>
      </c>
      <c r="AJ139" s="22">
        <v>77.389091053050095</v>
      </c>
      <c r="AK139" s="37">
        <v>-121248.68143950714</v>
      </c>
      <c r="AL139" s="103">
        <v>-842.00473221879952</v>
      </c>
      <c r="AM139" s="30">
        <v>2390270.5619810009</v>
      </c>
      <c r="AN139" s="22">
        <v>16599.101124868059</v>
      </c>
      <c r="AO139" s="22">
        <v>1399699.2605067678</v>
      </c>
      <c r="AP139" s="22">
        <v>9720.1337535192215</v>
      </c>
      <c r="AQ139" s="22">
        <v>1144869.5033257152</v>
      </c>
      <c r="AR139" s="22">
        <v>7950.4826619841333</v>
      </c>
      <c r="AS139" s="22">
        <v>990571.30147423304</v>
      </c>
      <c r="AT139" s="22">
        <v>6878.9673713488401</v>
      </c>
      <c r="AU139" s="22">
        <v>256811.32167222488</v>
      </c>
      <c r="AV139" s="22">
        <v>1783.4119560571169</v>
      </c>
      <c r="AW139" s="22">
        <v>102513.11982074264</v>
      </c>
      <c r="AX139" s="56">
        <v>711.89666542182385</v>
      </c>
      <c r="AY139" s="30">
        <v>2.0000000000000002E-23</v>
      </c>
      <c r="AZ139" s="22" t="s">
        <v>55</v>
      </c>
      <c r="BA139" s="23">
        <v>2</v>
      </c>
      <c r="BB139" s="24" t="s">
        <v>275</v>
      </c>
      <c r="BC139" s="1">
        <v>0</v>
      </c>
      <c r="BD139" s="125">
        <v>43754.547303240739</v>
      </c>
    </row>
    <row r="140" spans="1:56" x14ac:dyDescent="0.2">
      <c r="A140" s="20">
        <v>213</v>
      </c>
      <c r="B140" s="25">
        <v>14</v>
      </c>
      <c r="C140" s="91" t="s">
        <v>170</v>
      </c>
      <c r="D140" s="33" t="s">
        <v>171</v>
      </c>
      <c r="E140" s="33" t="s">
        <v>55</v>
      </c>
      <c r="F140" s="33" t="s">
        <v>56</v>
      </c>
      <c r="G140" s="33">
        <v>0</v>
      </c>
      <c r="H140" s="33" t="s">
        <v>283</v>
      </c>
      <c r="I140" s="71" t="s">
        <v>262</v>
      </c>
      <c r="J140" s="35" t="s">
        <v>263</v>
      </c>
      <c r="K140" s="35">
        <v>1</v>
      </c>
      <c r="L140" s="37">
        <v>0.13688442121852976</v>
      </c>
      <c r="M140" s="37">
        <v>0</v>
      </c>
      <c r="N140" s="37">
        <v>134.5</v>
      </c>
      <c r="O140" s="31">
        <v>2020264.0359663765</v>
      </c>
      <c r="P140" s="103">
        <v>15020.55045328161</v>
      </c>
      <c r="Q140" s="74">
        <v>2072309.2546161625</v>
      </c>
      <c r="R140" s="40">
        <v>15407.503751793029</v>
      </c>
      <c r="S140" s="30">
        <v>1416020.8530436947</v>
      </c>
      <c r="T140" s="22">
        <v>10528.036082109256</v>
      </c>
      <c r="U140" s="22">
        <v>1359681.1643039677</v>
      </c>
      <c r="V140" s="22">
        <v>10109.153637947715</v>
      </c>
      <c r="W140" s="22">
        <v>26236.05</v>
      </c>
      <c r="X140" s="22">
        <v>195.06356877323421</v>
      </c>
      <c r="Y140" s="22">
        <v>30103.638739727066</v>
      </c>
      <c r="Z140" s="22">
        <v>223.81887538830529</v>
      </c>
      <c r="AA140" s="27">
        <v>193248.62670851243</v>
      </c>
      <c r="AB140" s="37">
        <v>1436.7927636320624</v>
      </c>
      <c r="AC140" s="30">
        <v>463039.77486395539</v>
      </c>
      <c r="AD140" s="22">
        <v>3442.6749060517122</v>
      </c>
      <c r="AE140" s="22">
        <v>236131.37574765502</v>
      </c>
      <c r="AF140" s="22">
        <v>1755.6236115067288</v>
      </c>
      <c r="AG140" s="22">
        <v>220465.13305778612</v>
      </c>
      <c r="AH140" s="22">
        <v>1639.1459706898593</v>
      </c>
      <c r="AI140" s="22">
        <v>6443.2660585142312</v>
      </c>
      <c r="AJ140" s="22">
        <v>47.905323855124401</v>
      </c>
      <c r="AK140" s="37">
        <v>-52045.218649786097</v>
      </c>
      <c r="AL140" s="103">
        <v>-386.95329851142083</v>
      </c>
      <c r="AM140" s="30">
        <v>1981733.8706797743</v>
      </c>
      <c r="AN140" s="22">
        <v>14734.080822897949</v>
      </c>
      <c r="AO140" s="22">
        <v>1914222.6110192165</v>
      </c>
      <c r="AP140" s="22">
        <v>14232.138371890085</v>
      </c>
      <c r="AQ140" s="22">
        <v>113028.47805740686</v>
      </c>
      <c r="AR140" s="22">
        <v>840.3604316535824</v>
      </c>
      <c r="AS140" s="22">
        <v>67511.259660557655</v>
      </c>
      <c r="AT140" s="22">
        <v>501.94245100786361</v>
      </c>
      <c r="AU140" s="22">
        <v>6987.0531102469631</v>
      </c>
      <c r="AV140" s="22">
        <v>51.948350262059201</v>
      </c>
      <c r="AW140" s="22">
        <v>-38530.165286602205</v>
      </c>
      <c r="AX140" s="56">
        <v>-286.46963038365953</v>
      </c>
      <c r="AY140" s="30">
        <v>-2.7379999999999998E-22</v>
      </c>
      <c r="AZ140" s="22" t="s">
        <v>62</v>
      </c>
      <c r="BA140" s="23">
        <v>4</v>
      </c>
      <c r="BB140" s="24" t="s">
        <v>275</v>
      </c>
      <c r="BC140" s="1">
        <v>0</v>
      </c>
      <c r="BD140" s="125">
        <v>43754.547303240739</v>
      </c>
    </row>
    <row r="141" spans="1:56" x14ac:dyDescent="0.2">
      <c r="A141" s="20">
        <v>213</v>
      </c>
      <c r="B141" s="25">
        <v>14</v>
      </c>
      <c r="C141" s="91" t="s">
        <v>170</v>
      </c>
      <c r="D141" s="33" t="s">
        <v>171</v>
      </c>
      <c r="E141" s="33" t="s">
        <v>55</v>
      </c>
      <c r="F141" s="33" t="s">
        <v>56</v>
      </c>
      <c r="G141" s="33">
        <v>0</v>
      </c>
      <c r="H141" s="33" t="s">
        <v>283</v>
      </c>
      <c r="I141" s="71" t="s">
        <v>264</v>
      </c>
      <c r="J141" s="35" t="s">
        <v>265</v>
      </c>
      <c r="K141" s="35">
        <v>2</v>
      </c>
      <c r="L141" s="37">
        <v>0.54150455397563979</v>
      </c>
      <c r="M141" s="37">
        <v>0</v>
      </c>
      <c r="N141" s="37">
        <v>445.5</v>
      </c>
      <c r="O141" s="31">
        <v>7992013.7439344218</v>
      </c>
      <c r="P141" s="103">
        <v>17939.424789976259</v>
      </c>
      <c r="Q141" s="74">
        <v>8197900.7445195699</v>
      </c>
      <c r="R141" s="40">
        <v>18401.572939437869</v>
      </c>
      <c r="S141" s="30">
        <v>5574151.8099649753</v>
      </c>
      <c r="T141" s="22">
        <v>12512.125274893322</v>
      </c>
      <c r="U141" s="22">
        <v>4965453.9943922106</v>
      </c>
      <c r="V141" s="22">
        <v>11145.800211879263</v>
      </c>
      <c r="W141" s="22">
        <v>185117.4</v>
      </c>
      <c r="X141" s="22">
        <v>415.5272727272727</v>
      </c>
      <c r="Y141" s="22">
        <v>423580.41557276447</v>
      </c>
      <c r="Z141" s="22">
        <v>950.79779028678865</v>
      </c>
      <c r="AA141" s="27">
        <v>791998.14415314596</v>
      </c>
      <c r="AB141" s="37">
        <v>1777.7736120160398</v>
      </c>
      <c r="AC141" s="30">
        <v>1831750.7904014492</v>
      </c>
      <c r="AD141" s="22">
        <v>4111.6740525285059</v>
      </c>
      <c r="AE141" s="22">
        <v>934118.09879924566</v>
      </c>
      <c r="AF141" s="22">
        <v>2096.7858558905623</v>
      </c>
      <c r="AG141" s="22">
        <v>872143.61196769937</v>
      </c>
      <c r="AH141" s="22">
        <v>1957.6736520038144</v>
      </c>
      <c r="AI141" s="22">
        <v>25489.079634504244</v>
      </c>
      <c r="AJ141" s="22">
        <v>57.214544634128494</v>
      </c>
      <c r="AK141" s="37">
        <v>-205887.00058514794</v>
      </c>
      <c r="AL141" s="103">
        <v>-462.14814946161141</v>
      </c>
      <c r="AM141" s="30">
        <v>7839591.2857584087</v>
      </c>
      <c r="AN141" s="22">
        <v>17597.28683671921</v>
      </c>
      <c r="AO141" s="22">
        <v>7572521.7812421778</v>
      </c>
      <c r="AP141" s="22">
        <v>16997.80422276583</v>
      </c>
      <c r="AQ141" s="22">
        <v>447132.22331787326</v>
      </c>
      <c r="AR141" s="22">
        <v>1003.663800937987</v>
      </c>
      <c r="AS141" s="22">
        <v>267069.50451623159</v>
      </c>
      <c r="AT141" s="22">
        <v>599.4826139533817</v>
      </c>
      <c r="AU141" s="22">
        <v>27640.26062562787</v>
      </c>
      <c r="AV141" s="22">
        <v>62.043233727559752</v>
      </c>
      <c r="AW141" s="22">
        <v>-152422.45817601381</v>
      </c>
      <c r="AX141" s="56">
        <v>-342.13795325704552</v>
      </c>
      <c r="AY141" s="30">
        <v>5.1200000000000005E-22</v>
      </c>
      <c r="AZ141" s="22" t="s">
        <v>62</v>
      </c>
      <c r="BA141" s="23">
        <v>3</v>
      </c>
      <c r="BB141" s="24" t="s">
        <v>275</v>
      </c>
      <c r="BC141" s="1">
        <v>0</v>
      </c>
      <c r="BD141" s="125">
        <v>43754.547303240739</v>
      </c>
    </row>
    <row r="142" spans="1:56" x14ac:dyDescent="0.2">
      <c r="A142" s="20">
        <v>213</v>
      </c>
      <c r="B142" s="25">
        <v>14</v>
      </c>
      <c r="C142" s="91" t="s">
        <v>170</v>
      </c>
      <c r="D142" s="33" t="s">
        <v>171</v>
      </c>
      <c r="E142" s="33" t="s">
        <v>55</v>
      </c>
      <c r="F142" s="33" t="s">
        <v>56</v>
      </c>
      <c r="G142" s="33">
        <v>0</v>
      </c>
      <c r="H142" s="33" t="s">
        <v>283</v>
      </c>
      <c r="I142" s="71" t="s">
        <v>260</v>
      </c>
      <c r="J142" s="35" t="s">
        <v>261</v>
      </c>
      <c r="K142" s="35">
        <v>3</v>
      </c>
      <c r="L142" s="37">
        <v>0.32161102480583048</v>
      </c>
      <c r="M142" s="37">
        <v>0</v>
      </c>
      <c r="N142" s="37">
        <v>211.5</v>
      </c>
      <c r="O142" s="31">
        <v>4746626.2500992008</v>
      </c>
      <c r="P142" s="103">
        <v>22442.677305433575</v>
      </c>
      <c r="Q142" s="74">
        <v>4868906.9008642677</v>
      </c>
      <c r="R142" s="40">
        <v>23020.836410705753</v>
      </c>
      <c r="S142" s="30">
        <v>3304971.13699133</v>
      </c>
      <c r="T142" s="22">
        <v>15626.341073245059</v>
      </c>
      <c r="U142" s="22">
        <v>2905816.0313038211</v>
      </c>
      <c r="V142" s="22">
        <v>13739.082890325397</v>
      </c>
      <c r="W142" s="22">
        <v>115288.88</v>
      </c>
      <c r="X142" s="22">
        <v>545.1010874704491</v>
      </c>
      <c r="Y142" s="22">
        <v>283866.22568750859</v>
      </c>
      <c r="Z142" s="22">
        <v>1342.1570954492126</v>
      </c>
      <c r="AA142" s="27">
        <v>476020.16913834173</v>
      </c>
      <c r="AB142" s="37">
        <v>2250.6863789046888</v>
      </c>
      <c r="AC142" s="30">
        <v>1087915.5947345956</v>
      </c>
      <c r="AD142" s="22">
        <v>5143.8089585560065</v>
      </c>
      <c r="AE142" s="22">
        <v>554792.5254530994</v>
      </c>
      <c r="AF142" s="22">
        <v>2623.1325080524789</v>
      </c>
      <c r="AG142" s="22">
        <v>517984.56497451459</v>
      </c>
      <c r="AH142" s="22">
        <v>2449.0995979882482</v>
      </c>
      <c r="AI142" s="22">
        <v>15138.504306981526</v>
      </c>
      <c r="AJ142" s="22">
        <v>71.576852515279072</v>
      </c>
      <c r="AK142" s="37">
        <v>-122280.65076506599</v>
      </c>
      <c r="AL142" s="103">
        <v>-578.15910527217954</v>
      </c>
      <c r="AM142" s="30">
        <v>4656099.3235618174</v>
      </c>
      <c r="AN142" s="22">
        <v>22014.654012112613</v>
      </c>
      <c r="AO142" s="22">
        <v>4497481.0877386061</v>
      </c>
      <c r="AP142" s="22">
        <v>21264.685994035965</v>
      </c>
      <c r="AQ142" s="22">
        <v>265561.29862471996</v>
      </c>
      <c r="AR142" s="22">
        <v>1255.6089769490304</v>
      </c>
      <c r="AS142" s="22">
        <v>158618.23582321079</v>
      </c>
      <c r="AT142" s="22">
        <v>749.96801807664667</v>
      </c>
      <c r="AU142" s="22">
        <v>16416.136264125165</v>
      </c>
      <c r="AV142" s="22">
        <v>77.617665551419222</v>
      </c>
      <c r="AW142" s="22">
        <v>-90526.926537383988</v>
      </c>
      <c r="AX142" s="56">
        <v>-428.02329332096451</v>
      </c>
      <c r="AY142" s="30">
        <v>6.1000000000000005E-23</v>
      </c>
      <c r="AZ142" s="22" t="s">
        <v>62</v>
      </c>
      <c r="BA142" s="23">
        <v>3</v>
      </c>
      <c r="BB142" s="24" t="s">
        <v>275</v>
      </c>
      <c r="BC142" s="1">
        <v>0</v>
      </c>
      <c r="BD142" s="125">
        <v>43754.547303240739</v>
      </c>
    </row>
    <row r="143" spans="1:56" x14ac:dyDescent="0.2">
      <c r="A143" s="20">
        <v>230</v>
      </c>
      <c r="B143" s="25">
        <v>230</v>
      </c>
      <c r="C143" s="91" t="s">
        <v>284</v>
      </c>
      <c r="D143" s="33" t="s">
        <v>285</v>
      </c>
      <c r="E143" s="33" t="s">
        <v>55</v>
      </c>
      <c r="F143" s="33" t="s">
        <v>56</v>
      </c>
      <c r="G143" s="33">
        <v>0</v>
      </c>
      <c r="H143" s="33" t="s">
        <v>283</v>
      </c>
      <c r="I143" s="71" t="s">
        <v>262</v>
      </c>
      <c r="J143" s="35" t="s">
        <v>263</v>
      </c>
      <c r="K143" s="35">
        <v>1</v>
      </c>
      <c r="L143" s="37">
        <v>0.14373642348217808</v>
      </c>
      <c r="M143" s="37">
        <v>0</v>
      </c>
      <c r="N143" s="37">
        <v>142.5</v>
      </c>
      <c r="O143" s="31">
        <v>1862138.3565955341</v>
      </c>
      <c r="P143" s="103">
        <v>13067.637590144099</v>
      </c>
      <c r="Q143" s="74">
        <v>1726013.8748830128</v>
      </c>
      <c r="R143" s="40">
        <v>12112.378069354476</v>
      </c>
      <c r="S143" s="30">
        <v>1237294.1579182693</v>
      </c>
      <c r="T143" s="22">
        <v>8682.7660204790845</v>
      </c>
      <c r="U143" s="22">
        <v>1192055.3500960837</v>
      </c>
      <c r="V143" s="22">
        <v>8365.300702428658</v>
      </c>
      <c r="W143" s="22">
        <v>25620.077924528301</v>
      </c>
      <c r="X143" s="22">
        <v>179.79002052300561</v>
      </c>
      <c r="Y143" s="22">
        <v>19618.729897657424</v>
      </c>
      <c r="Z143" s="22">
        <v>137.6752975274205</v>
      </c>
      <c r="AA143" s="27">
        <v>200664.84385023772</v>
      </c>
      <c r="AB143" s="37">
        <v>1408.1743428086857</v>
      </c>
      <c r="AC143" s="30">
        <v>288054.87311450561</v>
      </c>
      <c r="AD143" s="22">
        <v>2021.4377060667057</v>
      </c>
      <c r="AE143" s="22">
        <v>65989.392020667947</v>
      </c>
      <c r="AF143" s="22">
        <v>463.08345277661721</v>
      </c>
      <c r="AG143" s="22">
        <v>216831.35516684002</v>
      </c>
      <c r="AH143" s="22">
        <v>1521.6235450304559</v>
      </c>
      <c r="AI143" s="22">
        <v>5234.1259269976435</v>
      </c>
      <c r="AJ143" s="22">
        <v>36.730708259632586</v>
      </c>
      <c r="AK143" s="37">
        <v>136124.48171252134</v>
      </c>
      <c r="AL143" s="103">
        <v>955.25952078962337</v>
      </c>
      <c r="AM143" s="30">
        <v>1801724.9905829444</v>
      </c>
      <c r="AN143" s="22">
        <v>12643.684144441715</v>
      </c>
      <c r="AO143" s="22">
        <v>1673227.9339276173</v>
      </c>
      <c r="AP143" s="22">
        <v>11741.950413527138</v>
      </c>
      <c r="AQ143" s="22">
        <v>194283.63658246171</v>
      </c>
      <c r="AR143" s="22">
        <v>1363.3939409295558</v>
      </c>
      <c r="AS143" s="22">
        <v>128497.05665532713</v>
      </c>
      <c r="AT143" s="22">
        <v>901.73373091457609</v>
      </c>
      <c r="AU143" s="22">
        <v>5373.213914544408</v>
      </c>
      <c r="AV143" s="22">
        <v>37.706764312592341</v>
      </c>
      <c r="AW143" s="22">
        <v>-60413.3660125897</v>
      </c>
      <c r="AX143" s="56">
        <v>-423.95344570238387</v>
      </c>
      <c r="AY143" s="30">
        <v>4.863040500003707E-10</v>
      </c>
      <c r="AZ143" s="22" t="s">
        <v>62</v>
      </c>
      <c r="BA143" s="23">
        <v>3</v>
      </c>
      <c r="BB143" s="24" t="s">
        <v>275</v>
      </c>
      <c r="BC143" s="1">
        <v>0</v>
      </c>
      <c r="BD143" s="125">
        <v>43754.547303240739</v>
      </c>
    </row>
    <row r="144" spans="1:56" x14ac:dyDescent="0.2">
      <c r="A144" s="20">
        <v>230</v>
      </c>
      <c r="B144" s="25">
        <v>230</v>
      </c>
      <c r="C144" s="91" t="s">
        <v>284</v>
      </c>
      <c r="D144" s="33" t="s">
        <v>285</v>
      </c>
      <c r="E144" s="33" t="s">
        <v>55</v>
      </c>
      <c r="F144" s="33" t="s">
        <v>56</v>
      </c>
      <c r="G144" s="33">
        <v>0</v>
      </c>
      <c r="H144" s="33" t="s">
        <v>283</v>
      </c>
      <c r="I144" s="71" t="s">
        <v>264</v>
      </c>
      <c r="J144" s="35" t="s">
        <v>265</v>
      </c>
      <c r="K144" s="35">
        <v>2</v>
      </c>
      <c r="L144" s="37">
        <v>0.54033142281804258</v>
      </c>
      <c r="M144" s="37">
        <v>1</v>
      </c>
      <c r="N144" s="37">
        <v>369.5</v>
      </c>
      <c r="O144" s="31">
        <v>7000117.5994759072</v>
      </c>
      <c r="P144" s="103">
        <v>18944.837887620859</v>
      </c>
      <c r="Q144" s="74">
        <v>6488400.8536281502</v>
      </c>
      <c r="R144" s="40">
        <v>17559.948183026117</v>
      </c>
      <c r="S144" s="30">
        <v>4606632.1810378414</v>
      </c>
      <c r="T144" s="22">
        <v>12467.204820129475</v>
      </c>
      <c r="U144" s="22">
        <v>4202533.0134359272</v>
      </c>
      <c r="V144" s="22">
        <v>11373.567018771118</v>
      </c>
      <c r="W144" s="22">
        <v>151803.10207547169</v>
      </c>
      <c r="X144" s="22">
        <v>410.83383511629688</v>
      </c>
      <c r="Y144" s="22">
        <v>252296.06552644141</v>
      </c>
      <c r="Z144" s="22">
        <v>682.80396624206048</v>
      </c>
      <c r="AA144" s="27">
        <v>798917.88453706389</v>
      </c>
      <c r="AB144" s="37">
        <v>2162.1593627525408</v>
      </c>
      <c r="AC144" s="30">
        <v>1082850.7880532453</v>
      </c>
      <c r="AD144" s="22">
        <v>2930.5840001441011</v>
      </c>
      <c r="AE144" s="22">
        <v>248066.15621576339</v>
      </c>
      <c r="AF144" s="22">
        <v>671.35630910896703</v>
      </c>
      <c r="AG144" s="22">
        <v>815108.59815841867</v>
      </c>
      <c r="AH144" s="22">
        <v>2205.9772615924726</v>
      </c>
      <c r="AI144" s="22">
        <v>19676.033679063316</v>
      </c>
      <c r="AJ144" s="22">
        <v>53.250429442661208</v>
      </c>
      <c r="AK144" s="37">
        <v>511716.74584775692</v>
      </c>
      <c r="AL144" s="103">
        <v>1384.889704594741</v>
      </c>
      <c r="AM144" s="30">
        <v>6773012.7416814072</v>
      </c>
      <c r="AN144" s="22">
        <v>18330.210396972685</v>
      </c>
      <c r="AO144" s="22">
        <v>6289968.8773048017</v>
      </c>
      <c r="AP144" s="22">
        <v>17022.919830324226</v>
      </c>
      <c r="AQ144" s="22">
        <v>730347.61295477231</v>
      </c>
      <c r="AR144" s="22">
        <v>1976.5835262646069</v>
      </c>
      <c r="AS144" s="22">
        <v>483043.86437660526</v>
      </c>
      <c r="AT144" s="22">
        <v>1307.290566648458</v>
      </c>
      <c r="AU144" s="22">
        <v>20198.890783667423</v>
      </c>
      <c r="AV144" s="22">
        <v>54.665468967976786</v>
      </c>
      <c r="AW144" s="22">
        <v>-227104.85779450016</v>
      </c>
      <c r="AX144" s="56">
        <v>-614.62749064817365</v>
      </c>
      <c r="AY144" s="30">
        <v>-4.8630405000015904E-10</v>
      </c>
      <c r="AZ144" s="22" t="s">
        <v>62</v>
      </c>
      <c r="BA144" s="23">
        <v>3</v>
      </c>
      <c r="BB144" s="24" t="s">
        <v>275</v>
      </c>
      <c r="BC144" s="1">
        <v>0</v>
      </c>
      <c r="BD144" s="125">
        <v>43754.547303240739</v>
      </c>
    </row>
    <row r="145" spans="1:56" x14ac:dyDescent="0.2">
      <c r="A145" s="20">
        <v>230</v>
      </c>
      <c r="B145" s="25">
        <v>230</v>
      </c>
      <c r="C145" s="91" t="s">
        <v>284</v>
      </c>
      <c r="D145" s="33" t="s">
        <v>285</v>
      </c>
      <c r="E145" s="33" t="s">
        <v>55</v>
      </c>
      <c r="F145" s="33" t="s">
        <v>56</v>
      </c>
      <c r="G145" s="33">
        <v>0</v>
      </c>
      <c r="H145" s="33" t="s">
        <v>283</v>
      </c>
      <c r="I145" s="71" t="s">
        <v>260</v>
      </c>
      <c r="J145" s="35" t="s">
        <v>261</v>
      </c>
      <c r="K145" s="35">
        <v>3</v>
      </c>
      <c r="L145" s="37">
        <v>0.31593215369977939</v>
      </c>
      <c r="M145" s="37">
        <v>0</v>
      </c>
      <c r="N145" s="37">
        <v>182.5</v>
      </c>
      <c r="O145" s="31">
        <v>4092973.563928559</v>
      </c>
      <c r="P145" s="103">
        <v>22427.252405087995</v>
      </c>
      <c r="Q145" s="74">
        <v>3793772.4314888371</v>
      </c>
      <c r="R145" s="40">
        <v>20787.794145144315</v>
      </c>
      <c r="S145" s="30">
        <v>2702380.3610438895</v>
      </c>
      <c r="T145" s="22">
        <v>14807.563622158297</v>
      </c>
      <c r="U145" s="22">
        <v>2417301.4864679882</v>
      </c>
      <c r="V145" s="22">
        <v>13245.487597084868</v>
      </c>
      <c r="W145" s="22">
        <v>105946.3</v>
      </c>
      <c r="X145" s="22">
        <v>580.52767123287674</v>
      </c>
      <c r="Y145" s="22">
        <v>179132.57457590124</v>
      </c>
      <c r="Z145" s="22">
        <v>981.54835384055446</v>
      </c>
      <c r="AA145" s="27">
        <v>458248.4716126984</v>
      </c>
      <c r="AB145" s="37">
        <v>2510.9505293846487</v>
      </c>
      <c r="AC145" s="30">
        <v>633143.59883224918</v>
      </c>
      <c r="AD145" s="22">
        <v>3469.2799936013644</v>
      </c>
      <c r="AE145" s="22">
        <v>145044.45176356874</v>
      </c>
      <c r="AF145" s="22">
        <v>794.7641192524311</v>
      </c>
      <c r="AG145" s="22">
        <v>476594.55667474138</v>
      </c>
      <c r="AH145" s="22">
        <v>2611.4770228752946</v>
      </c>
      <c r="AI145" s="22">
        <v>11504.590393939039</v>
      </c>
      <c r="AJ145" s="22">
        <v>63.038851473638573</v>
      </c>
      <c r="AK145" s="37">
        <v>299201.13243972178</v>
      </c>
      <c r="AL145" s="103">
        <v>1639.4582599436808</v>
      </c>
      <c r="AM145" s="30">
        <v>3960185.1977356486</v>
      </c>
      <c r="AN145" s="22">
        <v>21699.644919099446</v>
      </c>
      <c r="AO145" s="22">
        <v>3677749.1187675809</v>
      </c>
      <c r="AP145" s="22">
        <v>20152.049965849761</v>
      </c>
      <c r="AQ145" s="22">
        <v>427034.75046276598</v>
      </c>
      <c r="AR145" s="22">
        <v>2339.9164408918682</v>
      </c>
      <c r="AS145" s="22">
        <v>282436.07896806765</v>
      </c>
      <c r="AT145" s="22">
        <v>1547.5949532496857</v>
      </c>
      <c r="AU145" s="22">
        <v>11810.305301788168</v>
      </c>
      <c r="AV145" s="22">
        <v>64.714001653633801</v>
      </c>
      <c r="AW145" s="22">
        <v>-132788.36619291015</v>
      </c>
      <c r="AX145" s="56">
        <v>-727.60748598854866</v>
      </c>
      <c r="AY145" s="30">
        <v>8.9000000000000002E-23</v>
      </c>
      <c r="AZ145" s="22" t="s">
        <v>62</v>
      </c>
      <c r="BA145" s="23">
        <v>1</v>
      </c>
      <c r="BB145" s="24" t="s">
        <v>275</v>
      </c>
      <c r="BC145" s="1">
        <v>0</v>
      </c>
      <c r="BD145" s="125">
        <v>43754.547303240739</v>
      </c>
    </row>
    <row r="146" spans="1:56" x14ac:dyDescent="0.2">
      <c r="A146" s="20">
        <v>108</v>
      </c>
      <c r="B146" s="25">
        <v>74</v>
      </c>
      <c r="C146" s="91" t="s">
        <v>172</v>
      </c>
      <c r="D146" s="33" t="s">
        <v>173</v>
      </c>
      <c r="E146" s="33" t="s">
        <v>55</v>
      </c>
      <c r="F146" s="33" t="s">
        <v>65</v>
      </c>
      <c r="G146" s="33">
        <v>0</v>
      </c>
      <c r="H146" s="33" t="s">
        <v>283</v>
      </c>
      <c r="I146" s="71" t="s">
        <v>262</v>
      </c>
      <c r="J146" s="35" t="s">
        <v>263</v>
      </c>
      <c r="K146" s="35">
        <v>1</v>
      </c>
      <c r="L146" s="37">
        <v>0.24899579140682143</v>
      </c>
      <c r="M146" s="37">
        <v>0</v>
      </c>
      <c r="N146" s="37">
        <v>59.5</v>
      </c>
      <c r="O146" s="31">
        <v>716909.02374275448</v>
      </c>
      <c r="P146" s="103">
        <v>12048.89115534041</v>
      </c>
      <c r="Q146" s="74">
        <v>715175.83126763522</v>
      </c>
      <c r="R146" s="40">
        <v>12019.761870044289</v>
      </c>
      <c r="S146" s="30">
        <v>509611.66611790017</v>
      </c>
      <c r="T146" s="22">
        <v>8564.9019515613472</v>
      </c>
      <c r="U146" s="22">
        <v>478692.70524647261</v>
      </c>
      <c r="V146" s="22">
        <v>8045.2555503608828</v>
      </c>
      <c r="W146" s="22">
        <v>8828.5</v>
      </c>
      <c r="X146" s="22">
        <v>148.37815126050418</v>
      </c>
      <c r="Y146" s="22">
        <v>22090.460871427604</v>
      </c>
      <c r="Z146" s="22">
        <v>371.26824993995967</v>
      </c>
      <c r="AA146" s="27">
        <v>80022.802783275794</v>
      </c>
      <c r="AB146" s="37">
        <v>1344.9210551811054</v>
      </c>
      <c r="AC146" s="30">
        <v>125541.36236645927</v>
      </c>
      <c r="AD146" s="22">
        <v>2109.9388633018361</v>
      </c>
      <c r="AE146" s="22">
        <v>49548.917511000422</v>
      </c>
      <c r="AF146" s="22">
        <v>832.75491615126759</v>
      </c>
      <c r="AG146" s="22">
        <v>72388.230774845113</v>
      </c>
      <c r="AH146" s="22">
        <v>1216.6089205856317</v>
      </c>
      <c r="AI146" s="22">
        <v>3604.2140806137395</v>
      </c>
      <c r="AJ146" s="22">
        <v>60.575026564936799</v>
      </c>
      <c r="AK146" s="37">
        <v>1733.1924751192039</v>
      </c>
      <c r="AL146" s="103">
        <v>29.129285296121076</v>
      </c>
      <c r="AM146" s="30">
        <v>737798.86429710605</v>
      </c>
      <c r="AN146" s="22">
        <v>12399.980912556402</v>
      </c>
      <c r="AO146" s="22">
        <v>576824.57912734442</v>
      </c>
      <c r="AP146" s="22">
        <v>9694.5307416360392</v>
      </c>
      <c r="AQ146" s="22">
        <v>115837.32408669866</v>
      </c>
      <c r="AR146" s="22">
        <v>1946.845782969725</v>
      </c>
      <c r="AS146" s="22">
        <v>160974.2851697616</v>
      </c>
      <c r="AT146" s="22">
        <v>2705.4501709203628</v>
      </c>
      <c r="AU146" s="22">
        <v>-24247.120528711359</v>
      </c>
      <c r="AV146" s="22">
        <v>-407.51463073464475</v>
      </c>
      <c r="AW146" s="22">
        <v>20889.840554351595</v>
      </c>
      <c r="AX146" s="56">
        <v>351.08975721599319</v>
      </c>
      <c r="AY146" s="30">
        <v>-1.3E-23</v>
      </c>
      <c r="AZ146" s="22" t="s">
        <v>55</v>
      </c>
      <c r="BA146" s="23">
        <v>3</v>
      </c>
      <c r="BB146" s="24" t="s">
        <v>275</v>
      </c>
      <c r="BC146" s="1">
        <v>0</v>
      </c>
      <c r="BD146" s="125">
        <v>43754.547303240739</v>
      </c>
    </row>
    <row r="147" spans="1:56" x14ac:dyDescent="0.2">
      <c r="A147" s="20">
        <v>108</v>
      </c>
      <c r="B147" s="25">
        <v>74</v>
      </c>
      <c r="C147" s="91" t="s">
        <v>172</v>
      </c>
      <c r="D147" s="33" t="s">
        <v>173</v>
      </c>
      <c r="E147" s="33" t="s">
        <v>55</v>
      </c>
      <c r="F147" s="33" t="s">
        <v>65</v>
      </c>
      <c r="G147" s="33">
        <v>0</v>
      </c>
      <c r="H147" s="33" t="s">
        <v>283</v>
      </c>
      <c r="I147" s="71" t="s">
        <v>264</v>
      </c>
      <c r="J147" s="35" t="s">
        <v>265</v>
      </c>
      <c r="K147" s="35">
        <v>2</v>
      </c>
      <c r="L147" s="37">
        <v>0.75100420859317862</v>
      </c>
      <c r="M147" s="37">
        <v>0</v>
      </c>
      <c r="N147" s="37">
        <v>136.5</v>
      </c>
      <c r="O147" s="31">
        <v>2162292.3462572456</v>
      </c>
      <c r="P147" s="103">
        <v>15840.969569650153</v>
      </c>
      <c r="Q147" s="74">
        <v>2157064.8087323648</v>
      </c>
      <c r="R147" s="40">
        <v>15802.672591445897</v>
      </c>
      <c r="S147" s="30">
        <v>1519897.4738820998</v>
      </c>
      <c r="T147" s="22">
        <v>11134.780028440291</v>
      </c>
      <c r="U147" s="22">
        <v>1351977.6447535276</v>
      </c>
      <c r="V147" s="22">
        <v>9904.5981300624735</v>
      </c>
      <c r="W147" s="22">
        <v>34725.949999999997</v>
      </c>
      <c r="X147" s="22">
        <v>254.40256410256407</v>
      </c>
      <c r="Y147" s="22">
        <v>133193.87912857241</v>
      </c>
      <c r="Z147" s="22">
        <v>975.77933427525556</v>
      </c>
      <c r="AA147" s="27">
        <v>258517.99721672424</v>
      </c>
      <c r="AB147" s="37">
        <v>1893.904741514463</v>
      </c>
      <c r="AC147" s="30">
        <v>378649.3376335408</v>
      </c>
      <c r="AD147" s="22">
        <v>2773.9878214911405</v>
      </c>
      <c r="AE147" s="22">
        <v>149446.08248899959</v>
      </c>
      <c r="AF147" s="22">
        <v>1094.8430951575058</v>
      </c>
      <c r="AG147" s="22">
        <v>218332.4692251549</v>
      </c>
      <c r="AH147" s="22">
        <v>1599.5052690487537</v>
      </c>
      <c r="AI147" s="22">
        <v>10870.785919386261</v>
      </c>
      <c r="AJ147" s="22">
        <v>79.639457284881033</v>
      </c>
      <c r="AK147" s="37">
        <v>5227.5375248807959</v>
      </c>
      <c r="AL147" s="103">
        <v>38.296978204254913</v>
      </c>
      <c r="AM147" s="30">
        <v>2225298.8657028941</v>
      </c>
      <c r="AN147" s="22">
        <v>16302.555792695195</v>
      </c>
      <c r="AO147" s="22">
        <v>1739779.1508726557</v>
      </c>
      <c r="AP147" s="22">
        <v>12745.63480492788</v>
      </c>
      <c r="AQ147" s="22">
        <v>349380.67591330141</v>
      </c>
      <c r="AR147" s="22">
        <v>2559.565391306237</v>
      </c>
      <c r="AS147" s="22">
        <v>485519.71483023849</v>
      </c>
      <c r="AT147" s="22">
        <v>3556.9209877673147</v>
      </c>
      <c r="AU147" s="22">
        <v>-73132.519471288644</v>
      </c>
      <c r="AV147" s="22">
        <v>-535.769373416034</v>
      </c>
      <c r="AW147" s="22">
        <v>63006.519445648402</v>
      </c>
      <c r="AX147" s="56">
        <v>461.5862230450432</v>
      </c>
      <c r="AY147" s="30">
        <v>5.3000000000000004E-23</v>
      </c>
      <c r="AZ147" s="22" t="s">
        <v>55</v>
      </c>
      <c r="BA147" s="23">
        <v>2</v>
      </c>
      <c r="BB147" s="24" t="s">
        <v>275</v>
      </c>
      <c r="BC147" s="1">
        <v>0</v>
      </c>
      <c r="BD147" s="125">
        <v>43754.547303240739</v>
      </c>
    </row>
    <row r="148" spans="1:56" x14ac:dyDescent="0.2">
      <c r="A148" s="20">
        <v>107</v>
      </c>
      <c r="B148" s="25">
        <v>75</v>
      </c>
      <c r="C148" s="91" t="s">
        <v>174</v>
      </c>
      <c r="D148" s="33" t="s">
        <v>175</v>
      </c>
      <c r="E148" s="33" t="s">
        <v>55</v>
      </c>
      <c r="F148" s="33" t="s">
        <v>60</v>
      </c>
      <c r="G148" s="33">
        <v>0</v>
      </c>
      <c r="H148" s="33" t="s">
        <v>283</v>
      </c>
      <c r="I148" s="71" t="s">
        <v>260</v>
      </c>
      <c r="J148" s="35" t="s">
        <v>261</v>
      </c>
      <c r="K148" s="35">
        <v>3</v>
      </c>
      <c r="L148" s="37">
        <v>1</v>
      </c>
      <c r="M148" s="37">
        <v>0</v>
      </c>
      <c r="N148" s="37">
        <v>171</v>
      </c>
      <c r="O148" s="31">
        <v>3633686.92</v>
      </c>
      <c r="P148" s="103">
        <v>21249.63111111111</v>
      </c>
      <c r="Q148" s="74">
        <v>3709794.16</v>
      </c>
      <c r="R148" s="40">
        <v>21694.702690058479</v>
      </c>
      <c r="S148" s="30">
        <v>2496539.86</v>
      </c>
      <c r="T148" s="22">
        <v>14599.648304093567</v>
      </c>
      <c r="U148" s="22">
        <v>2035751.4</v>
      </c>
      <c r="V148" s="22">
        <v>11904.978947368421</v>
      </c>
      <c r="W148" s="22">
        <v>157103.29999999999</v>
      </c>
      <c r="X148" s="22">
        <v>918.73274853801161</v>
      </c>
      <c r="Y148" s="22">
        <v>303685.15999999997</v>
      </c>
      <c r="Z148" s="22">
        <v>1775.9366081871344</v>
      </c>
      <c r="AA148" s="27">
        <v>497268.95</v>
      </c>
      <c r="AB148" s="37">
        <v>2908.005555555555</v>
      </c>
      <c r="AC148" s="30">
        <v>715985.35</v>
      </c>
      <c r="AD148" s="22">
        <v>4187.048830409356</v>
      </c>
      <c r="AE148" s="22">
        <v>186664.15</v>
      </c>
      <c r="AF148" s="22">
        <v>1091.6032163742689</v>
      </c>
      <c r="AG148" s="22">
        <v>509730.4</v>
      </c>
      <c r="AH148" s="22">
        <v>2980.8795321637426</v>
      </c>
      <c r="AI148" s="22">
        <v>19590.8</v>
      </c>
      <c r="AJ148" s="22">
        <v>114.56608187134502</v>
      </c>
      <c r="AK148" s="37">
        <v>-76107.240000000005</v>
      </c>
      <c r="AL148" s="103">
        <v>-445.07157894736838</v>
      </c>
      <c r="AM148" s="30">
        <v>3821528.65</v>
      </c>
      <c r="AN148" s="22">
        <v>22348.12076023392</v>
      </c>
      <c r="AO148" s="22">
        <v>3629900.65</v>
      </c>
      <c r="AP148" s="22">
        <v>21227.48918128655</v>
      </c>
      <c r="AQ148" s="22">
        <v>183331</v>
      </c>
      <c r="AR148" s="22">
        <v>1072.1111111111111</v>
      </c>
      <c r="AS148" s="22">
        <v>191628</v>
      </c>
      <c r="AT148" s="22">
        <v>1120.6315789473683</v>
      </c>
      <c r="AU148" s="22">
        <v>179544.73</v>
      </c>
      <c r="AV148" s="22">
        <v>1049.9691812865497</v>
      </c>
      <c r="AW148" s="22">
        <v>187841.73</v>
      </c>
      <c r="AX148" s="56">
        <v>1098.4896491228069</v>
      </c>
      <c r="AY148" s="30">
        <v>0</v>
      </c>
      <c r="AZ148" s="22" t="s">
        <v>55</v>
      </c>
      <c r="BA148" s="23">
        <v>2</v>
      </c>
      <c r="BB148" s="24" t="s">
        <v>275</v>
      </c>
      <c r="BC148" s="1">
        <v>0</v>
      </c>
      <c r="BD148" s="125">
        <v>43754.547303240739</v>
      </c>
    </row>
    <row r="149" spans="1:56" x14ac:dyDescent="0.2">
      <c r="A149" s="20">
        <v>109</v>
      </c>
      <c r="B149" s="25">
        <v>76</v>
      </c>
      <c r="C149" s="91" t="s">
        <v>176</v>
      </c>
      <c r="D149" s="33" t="s">
        <v>177</v>
      </c>
      <c r="E149" s="33" t="s">
        <v>55</v>
      </c>
      <c r="F149" s="33" t="s">
        <v>65</v>
      </c>
      <c r="G149" s="33">
        <v>0</v>
      </c>
      <c r="H149" s="33" t="s">
        <v>283</v>
      </c>
      <c r="I149" s="71" t="s">
        <v>262</v>
      </c>
      <c r="J149" s="35" t="s">
        <v>263</v>
      </c>
      <c r="K149" s="35">
        <v>1</v>
      </c>
      <c r="L149" s="37">
        <v>0.22494938449062829</v>
      </c>
      <c r="M149" s="37">
        <v>0</v>
      </c>
      <c r="N149" s="37">
        <v>40.5</v>
      </c>
      <c r="O149" s="31">
        <v>615119.34320811648</v>
      </c>
      <c r="P149" s="103">
        <v>15188.131931064603</v>
      </c>
      <c r="Q149" s="74">
        <v>565900.24692003476</v>
      </c>
      <c r="R149" s="40">
        <v>13972.845602963822</v>
      </c>
      <c r="S149" s="30">
        <v>358356.92841770698</v>
      </c>
      <c r="T149" s="22">
        <v>8848.3192201902948</v>
      </c>
      <c r="U149" s="22">
        <v>324783.45</v>
      </c>
      <c r="V149" s="22">
        <v>8019.3444444444449</v>
      </c>
      <c r="W149" s="22">
        <v>5714.95</v>
      </c>
      <c r="X149" s="22">
        <v>141.10987654320985</v>
      </c>
      <c r="Y149" s="22">
        <v>27858.528417706955</v>
      </c>
      <c r="Z149" s="22">
        <v>687.8648992026408</v>
      </c>
      <c r="AA149" s="27">
        <v>60133.300749996379</v>
      </c>
      <c r="AB149" s="37">
        <v>1484.7728580246019</v>
      </c>
      <c r="AC149" s="30">
        <v>147410.01775233142</v>
      </c>
      <c r="AD149" s="22">
        <v>3639.7535247489236</v>
      </c>
      <c r="AE149" s="22">
        <v>90362.167749885397</v>
      </c>
      <c r="AF149" s="22">
        <v>2231.1646357996387</v>
      </c>
      <c r="AG149" s="22">
        <v>26531.745133500946</v>
      </c>
      <c r="AH149" s="22">
        <v>655.10481811113448</v>
      </c>
      <c r="AI149" s="22">
        <v>30516.10486894508</v>
      </c>
      <c r="AJ149" s="22">
        <v>753.48407083815005</v>
      </c>
      <c r="AK149" s="37">
        <v>49219.096288081681</v>
      </c>
      <c r="AL149" s="103">
        <v>1215.2863281007822</v>
      </c>
      <c r="AM149" s="30">
        <v>583659.73538529628</v>
      </c>
      <c r="AN149" s="22">
        <v>14411.351490994966</v>
      </c>
      <c r="AO149" s="22">
        <v>522656.38665343623</v>
      </c>
      <c r="AP149" s="22">
        <v>12905.095966751511</v>
      </c>
      <c r="AQ149" s="22">
        <v>113169.56089400568</v>
      </c>
      <c r="AR149" s="22">
        <v>2794.3101455310043</v>
      </c>
      <c r="AS149" s="22">
        <v>61003.348731860009</v>
      </c>
      <c r="AT149" s="22">
        <v>1506.2555242434569</v>
      </c>
      <c r="AU149" s="22">
        <v>20706.604339325404</v>
      </c>
      <c r="AV149" s="22">
        <v>511.27418121791112</v>
      </c>
      <c r="AW149" s="22">
        <v>-31459.607822820275</v>
      </c>
      <c r="AX149" s="56">
        <v>-776.78044006963637</v>
      </c>
      <c r="AY149" s="30">
        <v>-5.3999999999999997E-23</v>
      </c>
      <c r="AZ149" s="22" t="s">
        <v>62</v>
      </c>
      <c r="BA149" s="23">
        <v>3</v>
      </c>
      <c r="BB149" s="24" t="s">
        <v>275</v>
      </c>
      <c r="BC149" s="1">
        <v>0</v>
      </c>
      <c r="BD149" s="125">
        <v>43754.547303240739</v>
      </c>
    </row>
    <row r="150" spans="1:56" x14ac:dyDescent="0.2">
      <c r="A150" s="20">
        <v>109</v>
      </c>
      <c r="B150" s="25">
        <v>76</v>
      </c>
      <c r="C150" s="91" t="s">
        <v>176</v>
      </c>
      <c r="D150" s="33" t="s">
        <v>177</v>
      </c>
      <c r="E150" s="33" t="s">
        <v>55</v>
      </c>
      <c r="F150" s="33" t="s">
        <v>65</v>
      </c>
      <c r="G150" s="33">
        <v>0</v>
      </c>
      <c r="H150" s="33" t="s">
        <v>283</v>
      </c>
      <c r="I150" s="71" t="s">
        <v>264</v>
      </c>
      <c r="J150" s="35" t="s">
        <v>265</v>
      </c>
      <c r="K150" s="35">
        <v>2</v>
      </c>
      <c r="L150" s="37">
        <v>0.77505061550937171</v>
      </c>
      <c r="M150" s="37">
        <v>0</v>
      </c>
      <c r="N150" s="37">
        <v>103</v>
      </c>
      <c r="O150" s="31">
        <v>2119359.5467918837</v>
      </c>
      <c r="P150" s="103">
        <v>20576.306279532851</v>
      </c>
      <c r="Q150" s="74">
        <v>1949777.8830799654</v>
      </c>
      <c r="R150" s="40">
        <v>18929.882359999661</v>
      </c>
      <c r="S150" s="30">
        <v>1217562.1015822932</v>
      </c>
      <c r="T150" s="22">
        <v>11820.991277497991</v>
      </c>
      <c r="U150" s="22">
        <v>1028235.1</v>
      </c>
      <c r="V150" s="22">
        <v>9982.8650485436901</v>
      </c>
      <c r="W150" s="22">
        <v>49619.18</v>
      </c>
      <c r="X150" s="22">
        <v>481.73961165048536</v>
      </c>
      <c r="Y150" s="22">
        <v>139707.82158229305</v>
      </c>
      <c r="Z150" s="22">
        <v>1356.3866173038157</v>
      </c>
      <c r="AA150" s="27">
        <v>224322.74925000363</v>
      </c>
      <c r="AB150" s="37">
        <v>2177.8907694175109</v>
      </c>
      <c r="AC150" s="30">
        <v>507893.03224766866</v>
      </c>
      <c r="AD150" s="22">
        <v>4931.0003130841615</v>
      </c>
      <c r="AE150" s="22">
        <v>311337.83225011465</v>
      </c>
      <c r="AF150" s="22">
        <v>3022.6974004865497</v>
      </c>
      <c r="AG150" s="22">
        <v>91413.65486649907</v>
      </c>
      <c r="AH150" s="22">
        <v>887.51121229610726</v>
      </c>
      <c r="AI150" s="22">
        <v>105141.54513105494</v>
      </c>
      <c r="AJ150" s="22">
        <v>1020.791700301504</v>
      </c>
      <c r="AK150" s="37">
        <v>169581.66371191834</v>
      </c>
      <c r="AL150" s="103">
        <v>1646.4239195331875</v>
      </c>
      <c r="AM150" s="30">
        <v>2010967.214614704</v>
      </c>
      <c r="AN150" s="22">
        <v>19523.953539948583</v>
      </c>
      <c r="AO150" s="22">
        <v>1800783.5633465638</v>
      </c>
      <c r="AP150" s="22">
        <v>17483.335566471495</v>
      </c>
      <c r="AQ150" s="22">
        <v>389919.43910599436</v>
      </c>
      <c r="AR150" s="22">
        <v>3785.6256223882938</v>
      </c>
      <c r="AS150" s="22">
        <v>210183.65126814001</v>
      </c>
      <c r="AT150" s="22">
        <v>2040.6179734770872</v>
      </c>
      <c r="AU150" s="22">
        <v>71343.455660674605</v>
      </c>
      <c r="AV150" s="22">
        <v>692.65490932693785</v>
      </c>
      <c r="AW150" s="22">
        <v>-108392.33217717973</v>
      </c>
      <c r="AX150" s="56">
        <v>-1052.3527395842689</v>
      </c>
      <c r="AY150" s="30">
        <v>9.4000000000000001E-23</v>
      </c>
      <c r="AZ150" s="22" t="s">
        <v>62</v>
      </c>
      <c r="BA150" s="23">
        <v>3</v>
      </c>
      <c r="BB150" s="24" t="s">
        <v>275</v>
      </c>
      <c r="BC150" s="1">
        <v>0</v>
      </c>
      <c r="BD150" s="125">
        <v>43754.547303240739</v>
      </c>
    </row>
    <row r="151" spans="1:56" x14ac:dyDescent="0.2">
      <c r="A151" s="20">
        <v>111</v>
      </c>
      <c r="B151" s="25">
        <v>77</v>
      </c>
      <c r="C151" s="91" t="s">
        <v>178</v>
      </c>
      <c r="D151" s="33" t="s">
        <v>179</v>
      </c>
      <c r="E151" s="33" t="s">
        <v>55</v>
      </c>
      <c r="F151" s="33" t="s">
        <v>65</v>
      </c>
      <c r="G151" s="33">
        <v>0</v>
      </c>
      <c r="H151" s="33" t="s">
        <v>283</v>
      </c>
      <c r="I151" s="71" t="s">
        <v>262</v>
      </c>
      <c r="J151" s="35" t="s">
        <v>263</v>
      </c>
      <c r="K151" s="35">
        <v>1</v>
      </c>
      <c r="L151" s="37">
        <v>0.21665375571111101</v>
      </c>
      <c r="M151" s="37">
        <v>0</v>
      </c>
      <c r="N151" s="37">
        <v>199.5</v>
      </c>
      <c r="O151" s="31">
        <v>2838460.7836413598</v>
      </c>
      <c r="P151" s="103">
        <v>14227.873602212328</v>
      </c>
      <c r="Q151" s="74">
        <v>2890139.0458338894</v>
      </c>
      <c r="R151" s="40">
        <v>14486.91251044556</v>
      </c>
      <c r="S151" s="30">
        <v>1943962.1797846893</v>
      </c>
      <c r="T151" s="22">
        <v>9744.1713272415509</v>
      </c>
      <c r="U151" s="22">
        <v>1796530.3342156592</v>
      </c>
      <c r="V151" s="22">
        <v>9005.1645825346313</v>
      </c>
      <c r="W151" s="22">
        <v>49088.55</v>
      </c>
      <c r="X151" s="22">
        <v>246.05789473684206</v>
      </c>
      <c r="Y151" s="22">
        <v>98343.295569030262</v>
      </c>
      <c r="Z151" s="22">
        <v>492.94884997007642</v>
      </c>
      <c r="AA151" s="27">
        <v>256965.39127021018</v>
      </c>
      <c r="AB151" s="37">
        <v>1288.0470740361411</v>
      </c>
      <c r="AC151" s="30">
        <v>689211.47477898991</v>
      </c>
      <c r="AD151" s="22">
        <v>3454.6941091678686</v>
      </c>
      <c r="AE151" s="22">
        <v>404514.22728821536</v>
      </c>
      <c r="AF151" s="22">
        <v>2027.6402370336605</v>
      </c>
      <c r="AG151" s="22">
        <v>257444.94569232652</v>
      </c>
      <c r="AH151" s="22">
        <v>1290.450855600634</v>
      </c>
      <c r="AI151" s="22">
        <v>27252.301798448018</v>
      </c>
      <c r="AJ151" s="22">
        <v>136.60301653357402</v>
      </c>
      <c r="AK151" s="37">
        <v>-51678.262192529641</v>
      </c>
      <c r="AL151" s="103">
        <v>-259.03890823323127</v>
      </c>
      <c r="AM151" s="30">
        <v>2771868.3217244213</v>
      </c>
      <c r="AN151" s="22">
        <v>13894.076800623667</v>
      </c>
      <c r="AO151" s="22">
        <v>2603600.065930028</v>
      </c>
      <c r="AP151" s="22">
        <v>13050.626896892372</v>
      </c>
      <c r="AQ151" s="22">
        <v>286909.15234433155</v>
      </c>
      <c r="AR151" s="22">
        <v>1438.1411145079271</v>
      </c>
      <c r="AS151" s="22">
        <v>168268.25579439287</v>
      </c>
      <c r="AT151" s="22">
        <v>843.44990373129258</v>
      </c>
      <c r="AU151" s="22">
        <v>52048.434633000084</v>
      </c>
      <c r="AV151" s="22">
        <v>260.89440918797033</v>
      </c>
      <c r="AW151" s="22">
        <v>-66592.46191693857</v>
      </c>
      <c r="AX151" s="56">
        <v>-333.79680158866449</v>
      </c>
      <c r="AY151" s="30">
        <v>6.6000000000000004E-23</v>
      </c>
      <c r="AZ151" s="22" t="s">
        <v>62</v>
      </c>
      <c r="BA151" s="23">
        <v>4</v>
      </c>
      <c r="BB151" s="24" t="s">
        <v>275</v>
      </c>
      <c r="BC151" s="1">
        <v>0</v>
      </c>
      <c r="BD151" s="125">
        <v>43754.547303240739</v>
      </c>
    </row>
    <row r="152" spans="1:56" x14ac:dyDescent="0.2">
      <c r="A152" s="20">
        <v>111</v>
      </c>
      <c r="B152" s="25">
        <v>77</v>
      </c>
      <c r="C152" s="91" t="s">
        <v>178</v>
      </c>
      <c r="D152" s="33" t="s">
        <v>179</v>
      </c>
      <c r="E152" s="33" t="s">
        <v>55</v>
      </c>
      <c r="F152" s="33" t="s">
        <v>65</v>
      </c>
      <c r="G152" s="33">
        <v>0</v>
      </c>
      <c r="H152" s="33" t="s">
        <v>283</v>
      </c>
      <c r="I152" s="71" t="s">
        <v>264</v>
      </c>
      <c r="J152" s="35" t="s">
        <v>265</v>
      </c>
      <c r="K152" s="35">
        <v>2</v>
      </c>
      <c r="L152" s="37">
        <v>0.78334624428888899</v>
      </c>
      <c r="M152" s="37">
        <v>0</v>
      </c>
      <c r="N152" s="37">
        <v>557.5</v>
      </c>
      <c r="O152" s="31">
        <v>10262908.146358641</v>
      </c>
      <c r="P152" s="103">
        <v>18408.803849970656</v>
      </c>
      <c r="Q152" s="74">
        <v>10449759.154166112</v>
      </c>
      <c r="R152" s="40">
        <v>18743.962608369708</v>
      </c>
      <c r="S152" s="30">
        <v>7002549.2802153109</v>
      </c>
      <c r="T152" s="22">
        <v>12560.626511596971</v>
      </c>
      <c r="U152" s="22">
        <v>6219972.9657843402</v>
      </c>
      <c r="V152" s="22">
        <v>11156.902180779087</v>
      </c>
      <c r="W152" s="22">
        <v>169105.71</v>
      </c>
      <c r="X152" s="22">
        <v>303.32862780269056</v>
      </c>
      <c r="Y152" s="22">
        <v>613470.6044309698</v>
      </c>
      <c r="Z152" s="22">
        <v>1100.3957030151921</v>
      </c>
      <c r="AA152" s="27">
        <v>955255.74872978986</v>
      </c>
      <c r="AB152" s="37">
        <v>1713.4632264211475</v>
      </c>
      <c r="AC152" s="30">
        <v>2491954.1252210098</v>
      </c>
      <c r="AD152" s="22">
        <v>4469.8728703515872</v>
      </c>
      <c r="AE152" s="22">
        <v>1462585.7727117846</v>
      </c>
      <c r="AF152" s="22">
        <v>2623.4722380480439</v>
      </c>
      <c r="AG152" s="22">
        <v>930833.30430767359</v>
      </c>
      <c r="AH152" s="22">
        <v>1669.6561512245262</v>
      </c>
      <c r="AI152" s="22">
        <v>98535.048201551996</v>
      </c>
      <c r="AJ152" s="22">
        <v>176.74448107901702</v>
      </c>
      <c r="AK152" s="37">
        <v>-186851.00780747036</v>
      </c>
      <c r="AL152" s="103">
        <v>-335.15875839904999</v>
      </c>
      <c r="AM152" s="30">
        <v>10022132.468275579</v>
      </c>
      <c r="AN152" s="22">
        <v>17976.91922560642</v>
      </c>
      <c r="AO152" s="22">
        <v>9413731.7240699716</v>
      </c>
      <c r="AP152" s="22">
        <v>16885.617442277977</v>
      </c>
      <c r="AQ152" s="22">
        <v>1037365.8476556686</v>
      </c>
      <c r="AR152" s="22">
        <v>1860.7459150774321</v>
      </c>
      <c r="AS152" s="22">
        <v>608400.74420560722</v>
      </c>
      <c r="AT152" s="22">
        <v>1091.3017833284432</v>
      </c>
      <c r="AU152" s="22">
        <v>188189.42536699993</v>
      </c>
      <c r="AV152" s="22">
        <v>337.5595073847532</v>
      </c>
      <c r="AW152" s="22">
        <v>-240775.67808306144</v>
      </c>
      <c r="AX152" s="56">
        <v>-431.88462436423578</v>
      </c>
      <c r="AY152" s="30">
        <v>9.2999999999999999E-22</v>
      </c>
      <c r="AZ152" s="22" t="s">
        <v>62</v>
      </c>
      <c r="BA152" s="23">
        <v>3</v>
      </c>
      <c r="BB152" s="24" t="s">
        <v>275</v>
      </c>
      <c r="BC152" s="1">
        <v>0</v>
      </c>
      <c r="BD152" s="125">
        <v>43754.547303240739</v>
      </c>
    </row>
    <row r="153" spans="1:56" x14ac:dyDescent="0.2">
      <c r="A153" s="20">
        <v>110</v>
      </c>
      <c r="B153" s="25">
        <v>78</v>
      </c>
      <c r="C153" s="91" t="s">
        <v>180</v>
      </c>
      <c r="D153" s="33" t="s">
        <v>181</v>
      </c>
      <c r="E153" s="33" t="s">
        <v>55</v>
      </c>
      <c r="F153" s="33" t="s">
        <v>60</v>
      </c>
      <c r="G153" s="33">
        <v>0</v>
      </c>
      <c r="H153" s="33" t="s">
        <v>283</v>
      </c>
      <c r="I153" s="71" t="s">
        <v>260</v>
      </c>
      <c r="J153" s="35" t="s">
        <v>261</v>
      </c>
      <c r="K153" s="35">
        <v>3</v>
      </c>
      <c r="L153" s="37">
        <v>1</v>
      </c>
      <c r="M153" s="37">
        <v>0</v>
      </c>
      <c r="N153" s="37">
        <v>326.5</v>
      </c>
      <c r="O153" s="31">
        <v>7418996.6900000004</v>
      </c>
      <c r="P153" s="103">
        <v>22722.807626339971</v>
      </c>
      <c r="Q153" s="74">
        <v>7679704.5800000001</v>
      </c>
      <c r="R153" s="40">
        <v>23521.300398162326</v>
      </c>
      <c r="S153" s="30">
        <v>5024459.53</v>
      </c>
      <c r="T153" s="22">
        <v>15388.850015313936</v>
      </c>
      <c r="U153" s="22">
        <v>4393195.05</v>
      </c>
      <c r="V153" s="22">
        <v>13455.421286370596</v>
      </c>
      <c r="W153" s="22">
        <v>170041</v>
      </c>
      <c r="X153" s="22">
        <v>520.79938744257277</v>
      </c>
      <c r="Y153" s="22">
        <v>461223.48</v>
      </c>
      <c r="Z153" s="22">
        <v>1412.6293415007653</v>
      </c>
      <c r="AA153" s="27">
        <v>859600.35</v>
      </c>
      <c r="AB153" s="37">
        <v>2632.7728943338434</v>
      </c>
      <c r="AC153" s="30">
        <v>1795644.7</v>
      </c>
      <c r="AD153" s="22">
        <v>5499.6774885145478</v>
      </c>
      <c r="AE153" s="22">
        <v>1067000</v>
      </c>
      <c r="AF153" s="22">
        <v>3267.993874425727</v>
      </c>
      <c r="AG153" s="22">
        <v>650639.15</v>
      </c>
      <c r="AH153" s="22">
        <v>1992.7692189892798</v>
      </c>
      <c r="AI153" s="22">
        <v>78005.55</v>
      </c>
      <c r="AJ153" s="22">
        <v>238.91439509954057</v>
      </c>
      <c r="AK153" s="37">
        <v>-260707.89</v>
      </c>
      <c r="AL153" s="103">
        <v>-798.49277182235824</v>
      </c>
      <c r="AM153" s="30">
        <v>7454165.9400000004</v>
      </c>
      <c r="AN153" s="22">
        <v>22830.523552833081</v>
      </c>
      <c r="AO153" s="22">
        <v>8589320.9399999995</v>
      </c>
      <c r="AP153" s="22">
        <v>26307.261684532928</v>
      </c>
      <c r="AQ153" s="22">
        <v>-1129987</v>
      </c>
      <c r="AR153" s="22">
        <v>-3460.9096477794787</v>
      </c>
      <c r="AS153" s="22">
        <v>-1135155</v>
      </c>
      <c r="AT153" s="22">
        <v>-3476.7381316998467</v>
      </c>
      <c r="AU153" s="22">
        <v>40337.25</v>
      </c>
      <c r="AV153" s="22">
        <v>123.54441041347626</v>
      </c>
      <c r="AW153" s="22">
        <v>35169.25</v>
      </c>
      <c r="AX153" s="56">
        <v>107.71592649310873</v>
      </c>
      <c r="AY153" s="30">
        <v>0</v>
      </c>
      <c r="AZ153" s="22" t="s">
        <v>62</v>
      </c>
      <c r="BA153" s="23">
        <v>3</v>
      </c>
      <c r="BB153" s="24" t="s">
        <v>275</v>
      </c>
      <c r="BC153" s="1">
        <v>0</v>
      </c>
      <c r="BD153" s="125">
        <v>43754.547303240739</v>
      </c>
    </row>
    <row r="154" spans="1:56" x14ac:dyDescent="0.2">
      <c r="A154" s="20">
        <v>112</v>
      </c>
      <c r="B154" s="25">
        <v>79</v>
      </c>
      <c r="C154" s="91" t="s">
        <v>182</v>
      </c>
      <c r="D154" s="33" t="s">
        <v>183</v>
      </c>
      <c r="E154" s="33" t="s">
        <v>78</v>
      </c>
      <c r="F154" s="33" t="s">
        <v>65</v>
      </c>
      <c r="G154" s="33">
        <v>0</v>
      </c>
      <c r="H154" s="33" t="s">
        <v>283</v>
      </c>
      <c r="I154" s="71" t="s">
        <v>262</v>
      </c>
      <c r="J154" s="35" t="s">
        <v>263</v>
      </c>
      <c r="K154" s="35">
        <v>1</v>
      </c>
      <c r="L154" s="37">
        <v>0.19686156323985163</v>
      </c>
      <c r="M154" s="37">
        <v>0</v>
      </c>
      <c r="N154" s="37">
        <v>19</v>
      </c>
      <c r="O154" s="31">
        <v>324248.61179732997</v>
      </c>
      <c r="P154" s="103">
        <v>17065.716410385787</v>
      </c>
      <c r="Q154" s="74">
        <v>364128.18747837859</v>
      </c>
      <c r="R154" s="40">
        <v>19164.641446230449</v>
      </c>
      <c r="S154" s="30">
        <v>193662.77741630797</v>
      </c>
      <c r="T154" s="22">
        <v>10192.777758753051</v>
      </c>
      <c r="U154" s="22">
        <v>177806.9739641732</v>
      </c>
      <c r="V154" s="22">
        <v>9358.2617875880624</v>
      </c>
      <c r="W154" s="22">
        <v>5472.5</v>
      </c>
      <c r="X154" s="22">
        <v>288.0263157894737</v>
      </c>
      <c r="Y154" s="22">
        <v>10383.303452134767</v>
      </c>
      <c r="Z154" s="22">
        <v>546.48965537551408</v>
      </c>
      <c r="AA154" s="27">
        <v>35335.479275252088</v>
      </c>
      <c r="AB154" s="37">
        <v>1859.7620671185307</v>
      </c>
      <c r="AC154" s="30">
        <v>135129.9307868185</v>
      </c>
      <c r="AD154" s="22">
        <v>7112.1016203588679</v>
      </c>
      <c r="AE154" s="22">
        <v>68336.387115120931</v>
      </c>
      <c r="AF154" s="22">
        <v>3596.6519534274171</v>
      </c>
      <c r="AG154" s="22">
        <v>66793.543671697567</v>
      </c>
      <c r="AH154" s="22">
        <v>3515.4496669314512</v>
      </c>
      <c r="AI154" s="22">
        <v>0</v>
      </c>
      <c r="AJ154" s="22">
        <v>0</v>
      </c>
      <c r="AK154" s="37">
        <v>-39879.575681048605</v>
      </c>
      <c r="AL154" s="103">
        <v>-2098.9250358446634</v>
      </c>
      <c r="AM154" s="30">
        <v>277857.46784376871</v>
      </c>
      <c r="AN154" s="22">
        <v>14624.077254935195</v>
      </c>
      <c r="AO154" s="22">
        <v>414967.21568593418</v>
      </c>
      <c r="AP154" s="22">
        <v>21840.379772943899</v>
      </c>
      <c r="AQ154" s="22">
        <v>-137109.74784216538</v>
      </c>
      <c r="AR154" s="22">
        <v>-7216.3025180087025</v>
      </c>
      <c r="AS154" s="22">
        <v>-137109.74784216538</v>
      </c>
      <c r="AT154" s="22">
        <v>-7216.3025180087025</v>
      </c>
      <c r="AU154" s="22">
        <v>-46391.14395356123</v>
      </c>
      <c r="AV154" s="22">
        <v>-2441.6391554505908</v>
      </c>
      <c r="AW154" s="22">
        <v>-46391.14395356123</v>
      </c>
      <c r="AX154" s="56">
        <v>-2441.6391554505908</v>
      </c>
      <c r="AY154" s="30">
        <v>8.9999999999999995E-24</v>
      </c>
      <c r="AZ154" s="22" t="s">
        <v>55</v>
      </c>
      <c r="BA154" s="23">
        <v>5</v>
      </c>
      <c r="BB154" s="24" t="s">
        <v>275</v>
      </c>
      <c r="BC154" s="1">
        <v>1</v>
      </c>
      <c r="BD154" s="125">
        <v>43754.547303240739</v>
      </c>
    </row>
    <row r="155" spans="1:56" x14ac:dyDescent="0.2">
      <c r="A155" s="20">
        <v>112</v>
      </c>
      <c r="B155" s="25">
        <v>79</v>
      </c>
      <c r="C155" s="91" t="s">
        <v>182</v>
      </c>
      <c r="D155" s="33" t="s">
        <v>183</v>
      </c>
      <c r="E155" s="33" t="s">
        <v>78</v>
      </c>
      <c r="F155" s="33" t="s">
        <v>65</v>
      </c>
      <c r="G155" s="33">
        <v>0</v>
      </c>
      <c r="H155" s="33" t="s">
        <v>283</v>
      </c>
      <c r="I155" s="71" t="s">
        <v>264</v>
      </c>
      <c r="J155" s="35" t="s">
        <v>265</v>
      </c>
      <c r="K155" s="35">
        <v>2</v>
      </c>
      <c r="L155" s="37">
        <v>0.8031384367601484</v>
      </c>
      <c r="M155" s="37">
        <v>0</v>
      </c>
      <c r="N155" s="37">
        <v>64</v>
      </c>
      <c r="O155" s="31">
        <v>1322840.8782026703</v>
      </c>
      <c r="P155" s="103">
        <v>20669.388721916719</v>
      </c>
      <c r="Q155" s="74">
        <v>1485538.0525216216</v>
      </c>
      <c r="R155" s="40">
        <v>23211.532070650337</v>
      </c>
      <c r="S155" s="30">
        <v>788842.31258369202</v>
      </c>
      <c r="T155" s="22">
        <v>12325.66113412019</v>
      </c>
      <c r="U155" s="22">
        <v>683251.72603582684</v>
      </c>
      <c r="V155" s="22">
        <v>10675.808219309794</v>
      </c>
      <c r="W155" s="22">
        <v>35512.44</v>
      </c>
      <c r="X155" s="22">
        <v>554.88187500000004</v>
      </c>
      <c r="Y155" s="22">
        <v>70078.146547865224</v>
      </c>
      <c r="Z155" s="22">
        <v>1094.9710398103941</v>
      </c>
      <c r="AA155" s="27">
        <v>145404.57072474793</v>
      </c>
      <c r="AB155" s="37">
        <v>2271.9464175741859</v>
      </c>
      <c r="AC155" s="30">
        <v>551291.16921318159</v>
      </c>
      <c r="AD155" s="22">
        <v>8613.9245189559624</v>
      </c>
      <c r="AE155" s="22">
        <v>278792.76288487914</v>
      </c>
      <c r="AF155" s="22">
        <v>4356.1369200762347</v>
      </c>
      <c r="AG155" s="22">
        <v>272498.40632830246</v>
      </c>
      <c r="AH155" s="22">
        <v>4257.787598879725</v>
      </c>
      <c r="AI155" s="22">
        <v>0</v>
      </c>
      <c r="AJ155" s="22">
        <v>0</v>
      </c>
      <c r="AK155" s="37">
        <v>-162697.17431895141</v>
      </c>
      <c r="AL155" s="103">
        <v>-2542.1433487336153</v>
      </c>
      <c r="AM155" s="30">
        <v>1133578.3821562312</v>
      </c>
      <c r="AN155" s="22">
        <v>17712.162221191113</v>
      </c>
      <c r="AO155" s="22">
        <v>1692946.634314066</v>
      </c>
      <c r="AP155" s="22">
        <v>26452.291161157282</v>
      </c>
      <c r="AQ155" s="22">
        <v>-559368.25215783471</v>
      </c>
      <c r="AR155" s="22">
        <v>-8740.1289399661673</v>
      </c>
      <c r="AS155" s="22">
        <v>-559368.25215783471</v>
      </c>
      <c r="AT155" s="22">
        <v>-8740.1289399661673</v>
      </c>
      <c r="AU155" s="22">
        <v>-189262.49604643878</v>
      </c>
      <c r="AV155" s="22">
        <v>-2957.2265007256055</v>
      </c>
      <c r="AW155" s="22">
        <v>-189262.49604643878</v>
      </c>
      <c r="AX155" s="56">
        <v>-2957.2265007256055</v>
      </c>
      <c r="AY155" s="30">
        <v>-1.0000000000000001E-23</v>
      </c>
      <c r="AZ155" s="22" t="s">
        <v>55</v>
      </c>
      <c r="BA155" s="23">
        <v>5</v>
      </c>
      <c r="BB155" s="24" t="s">
        <v>275</v>
      </c>
      <c r="BC155" s="1">
        <v>1</v>
      </c>
      <c r="BD155" s="125">
        <v>43754.547303240739</v>
      </c>
    </row>
    <row r="156" spans="1:56" x14ac:dyDescent="0.2">
      <c r="A156" s="20">
        <v>113</v>
      </c>
      <c r="B156" s="25">
        <v>80</v>
      </c>
      <c r="C156" s="91" t="s">
        <v>184</v>
      </c>
      <c r="D156" s="33" t="s">
        <v>185</v>
      </c>
      <c r="E156" s="33" t="s">
        <v>78</v>
      </c>
      <c r="F156" s="33" t="s">
        <v>65</v>
      </c>
      <c r="G156" s="33">
        <v>0</v>
      </c>
      <c r="H156" s="33" t="s">
        <v>283</v>
      </c>
      <c r="I156" s="71" t="s">
        <v>262</v>
      </c>
      <c r="J156" s="35" t="s">
        <v>263</v>
      </c>
      <c r="K156" s="35">
        <v>1</v>
      </c>
      <c r="L156" s="37">
        <v>0.17015972807703381</v>
      </c>
      <c r="M156" s="37">
        <v>0</v>
      </c>
      <c r="N156" s="37">
        <v>28</v>
      </c>
      <c r="O156" s="31">
        <v>282565.4084212564</v>
      </c>
      <c r="P156" s="103">
        <v>10091.621729330584</v>
      </c>
      <c r="Q156" s="74">
        <v>293666.34831745079</v>
      </c>
      <c r="R156" s="40">
        <v>10488.083868480384</v>
      </c>
      <c r="S156" s="30">
        <v>191655.83806687471</v>
      </c>
      <c r="T156" s="22">
        <v>6844.8513595312379</v>
      </c>
      <c r="U156" s="22">
        <v>182980.6</v>
      </c>
      <c r="V156" s="22">
        <v>6535.0214285714283</v>
      </c>
      <c r="W156" s="22">
        <v>4500</v>
      </c>
      <c r="X156" s="22">
        <v>160.71428571428569</v>
      </c>
      <c r="Y156" s="22">
        <v>4175.2380668746791</v>
      </c>
      <c r="Z156" s="22">
        <v>149.11564524552426</v>
      </c>
      <c r="AA156" s="27">
        <v>32217.464371030117</v>
      </c>
      <c r="AB156" s="37">
        <v>1150.6237275367898</v>
      </c>
      <c r="AC156" s="30">
        <v>69793.045879545942</v>
      </c>
      <c r="AD156" s="22">
        <v>2492.6087814123543</v>
      </c>
      <c r="AE156" s="22">
        <v>39306.897185794805</v>
      </c>
      <c r="AF156" s="22">
        <v>1403.8177566355287</v>
      </c>
      <c r="AG156" s="22">
        <v>30486.148693751125</v>
      </c>
      <c r="AH156" s="22">
        <v>1088.7910247768259</v>
      </c>
      <c r="AI156" s="22">
        <v>0</v>
      </c>
      <c r="AJ156" s="22">
        <v>0</v>
      </c>
      <c r="AK156" s="37">
        <v>-11100.939896194357</v>
      </c>
      <c r="AL156" s="103">
        <v>-396.46213914979842</v>
      </c>
      <c r="AM156" s="30">
        <v>293401.24626749585</v>
      </c>
      <c r="AN156" s="22">
        <v>10478.615938124851</v>
      </c>
      <c r="AO156" s="22">
        <v>218911.27290585314</v>
      </c>
      <c r="AP156" s="22">
        <v>7818.259746637611</v>
      </c>
      <c r="AQ156" s="22">
        <v>73771.729149429535</v>
      </c>
      <c r="AR156" s="22">
        <v>2634.7046124796261</v>
      </c>
      <c r="AS156" s="22">
        <v>74489.973361642711</v>
      </c>
      <c r="AT156" s="22">
        <v>2660.3561914872394</v>
      </c>
      <c r="AU156" s="22">
        <v>10117.593634026303</v>
      </c>
      <c r="AV156" s="22">
        <v>361.34262978665367</v>
      </c>
      <c r="AW156" s="22">
        <v>10835.837846239463</v>
      </c>
      <c r="AX156" s="56">
        <v>386.99420879426646</v>
      </c>
      <c r="AY156" s="30">
        <v>2.9000000000000002E-23</v>
      </c>
      <c r="AZ156" s="22" t="s">
        <v>55</v>
      </c>
      <c r="BA156" s="23">
        <v>2</v>
      </c>
      <c r="BB156" s="24" t="s">
        <v>275</v>
      </c>
      <c r="BC156" s="1">
        <v>0</v>
      </c>
      <c r="BD156" s="125">
        <v>43754.547303240739</v>
      </c>
    </row>
    <row r="157" spans="1:56" x14ac:dyDescent="0.2">
      <c r="A157" s="20">
        <v>113</v>
      </c>
      <c r="B157" s="25">
        <v>80</v>
      </c>
      <c r="C157" s="91" t="s">
        <v>184</v>
      </c>
      <c r="D157" s="33" t="s">
        <v>185</v>
      </c>
      <c r="E157" s="33" t="s">
        <v>78</v>
      </c>
      <c r="F157" s="33" t="s">
        <v>65</v>
      </c>
      <c r="G157" s="33">
        <v>0</v>
      </c>
      <c r="H157" s="33" t="s">
        <v>283</v>
      </c>
      <c r="I157" s="71" t="s">
        <v>264</v>
      </c>
      <c r="J157" s="35" t="s">
        <v>265</v>
      </c>
      <c r="K157" s="35">
        <v>2</v>
      </c>
      <c r="L157" s="37">
        <v>0.82984027192296617</v>
      </c>
      <c r="M157" s="37">
        <v>0</v>
      </c>
      <c r="N157" s="37">
        <v>74</v>
      </c>
      <c r="O157" s="31">
        <v>1378023.8015787436</v>
      </c>
      <c r="P157" s="103">
        <v>18621.943264577618</v>
      </c>
      <c r="Q157" s="74">
        <v>1432161.2116825492</v>
      </c>
      <c r="R157" s="40">
        <v>19353.529887602017</v>
      </c>
      <c r="S157" s="30">
        <v>934673.17193312536</v>
      </c>
      <c r="T157" s="22">
        <v>12630.71853963683</v>
      </c>
      <c r="U157" s="22">
        <v>820148.45</v>
      </c>
      <c r="V157" s="22">
        <v>11083.087162162163</v>
      </c>
      <c r="W157" s="22">
        <v>27705.87</v>
      </c>
      <c r="X157" s="22">
        <v>374.40364864864864</v>
      </c>
      <c r="Y157" s="22">
        <v>86818.851933125334</v>
      </c>
      <c r="Z157" s="22">
        <v>1173.2277288260177</v>
      </c>
      <c r="AA157" s="27">
        <v>157119.13562896987</v>
      </c>
      <c r="AB157" s="37">
        <v>2123.2315625536467</v>
      </c>
      <c r="AC157" s="30">
        <v>340368.9041204541</v>
      </c>
      <c r="AD157" s="22">
        <v>4599.5797854115408</v>
      </c>
      <c r="AE157" s="22">
        <v>191693.10281420519</v>
      </c>
      <c r="AF157" s="22">
        <v>2590.4473353270969</v>
      </c>
      <c r="AG157" s="22">
        <v>148675.8013062489</v>
      </c>
      <c r="AH157" s="22">
        <v>2009.1324500844444</v>
      </c>
      <c r="AI157" s="22">
        <v>0</v>
      </c>
      <c r="AJ157" s="22">
        <v>0</v>
      </c>
      <c r="AK157" s="37">
        <v>-54137.41010380564</v>
      </c>
      <c r="AL157" s="103">
        <v>-731.58662302440052</v>
      </c>
      <c r="AM157" s="30">
        <v>1430868.3537325042</v>
      </c>
      <c r="AN157" s="22">
        <v>19336.058834223029</v>
      </c>
      <c r="AO157" s="22">
        <v>1067593.327094147</v>
      </c>
      <c r="AP157" s="22">
        <v>14426.936852623605</v>
      </c>
      <c r="AQ157" s="22">
        <v>359772.27085057052</v>
      </c>
      <c r="AR157" s="22">
        <v>4861.787443926627</v>
      </c>
      <c r="AS157" s="22">
        <v>363275.02663835732</v>
      </c>
      <c r="AT157" s="22">
        <v>4909.1219815994227</v>
      </c>
      <c r="AU157" s="22">
        <v>49341.796365973692</v>
      </c>
      <c r="AV157" s="22">
        <v>666.78103197261748</v>
      </c>
      <c r="AW157" s="22">
        <v>52844.552153760538</v>
      </c>
      <c r="AX157" s="56">
        <v>714.11556964541262</v>
      </c>
      <c r="AY157" s="30">
        <v>-2.9000000000000002E-23</v>
      </c>
      <c r="AZ157" s="22" t="s">
        <v>55</v>
      </c>
      <c r="BA157" s="23">
        <v>4</v>
      </c>
      <c r="BB157" s="24" t="s">
        <v>275</v>
      </c>
      <c r="BC157" s="1">
        <v>0</v>
      </c>
      <c r="BD157" s="125">
        <v>43754.547303240739</v>
      </c>
    </row>
    <row r="158" spans="1:56" x14ac:dyDescent="0.2">
      <c r="A158" s="20">
        <v>119</v>
      </c>
      <c r="B158" s="25">
        <v>83</v>
      </c>
      <c r="C158" s="91" t="s">
        <v>279</v>
      </c>
      <c r="D158" s="33" t="s">
        <v>186</v>
      </c>
      <c r="E158" s="33" t="s">
        <v>78</v>
      </c>
      <c r="F158" s="33" t="s">
        <v>56</v>
      </c>
      <c r="G158" s="33">
        <v>0</v>
      </c>
      <c r="H158" s="33" t="s">
        <v>283</v>
      </c>
      <c r="I158" s="71" t="s">
        <v>262</v>
      </c>
      <c r="J158" s="35" t="s">
        <v>263</v>
      </c>
      <c r="K158" s="35">
        <v>1</v>
      </c>
      <c r="L158" s="37">
        <v>0.11804153145212147</v>
      </c>
      <c r="M158" s="37">
        <v>0</v>
      </c>
      <c r="N158" s="37">
        <v>153</v>
      </c>
      <c r="O158" s="31">
        <v>1787920.6869088367</v>
      </c>
      <c r="P158" s="103">
        <v>11685.756123587167</v>
      </c>
      <c r="Q158" s="74">
        <v>1837487.6952473472</v>
      </c>
      <c r="R158" s="40">
        <v>12009.723498348674</v>
      </c>
      <c r="S158" s="30">
        <v>1177864.1112143921</v>
      </c>
      <c r="T158" s="22">
        <v>7698.4582432313218</v>
      </c>
      <c r="U158" s="22">
        <v>1103114.3500000001</v>
      </c>
      <c r="V158" s="22">
        <v>7209.8977124183002</v>
      </c>
      <c r="W158" s="22">
        <v>18627.95</v>
      </c>
      <c r="X158" s="22">
        <v>121.75130718954249</v>
      </c>
      <c r="Y158" s="22">
        <v>56121.811214392299</v>
      </c>
      <c r="Z158" s="22">
        <v>366.80922362347906</v>
      </c>
      <c r="AA158" s="27">
        <v>153277.97799730953</v>
      </c>
      <c r="AB158" s="37">
        <v>1001.8168496556177</v>
      </c>
      <c r="AC158" s="30">
        <v>506345.60603564553</v>
      </c>
      <c r="AD158" s="22">
        <v>3309.4484054617346</v>
      </c>
      <c r="AE158" s="22">
        <v>294122.9743288554</v>
      </c>
      <c r="AF158" s="22">
        <v>1922.3723812343489</v>
      </c>
      <c r="AG158" s="22">
        <v>212222.63170679007</v>
      </c>
      <c r="AH158" s="22">
        <v>1387.0760242273859</v>
      </c>
      <c r="AI158" s="22">
        <v>0</v>
      </c>
      <c r="AJ158" s="22">
        <v>0</v>
      </c>
      <c r="AK158" s="37">
        <v>-49567.008338510655</v>
      </c>
      <c r="AL158" s="103">
        <v>-323.96737476150753</v>
      </c>
      <c r="AM158" s="30">
        <v>1722913.1816825664</v>
      </c>
      <c r="AN158" s="22">
        <v>11260.870468513507</v>
      </c>
      <c r="AO158" s="22">
        <v>1700976.1073944413</v>
      </c>
      <c r="AP158" s="22">
        <v>11117.490898002885</v>
      </c>
      <c r="AQ158" s="22">
        <v>21937.192329656613</v>
      </c>
      <c r="AR158" s="22">
        <v>143.3803420238994</v>
      </c>
      <c r="AS158" s="22">
        <v>21937.074288125157</v>
      </c>
      <c r="AT158" s="22">
        <v>143.37957051062193</v>
      </c>
      <c r="AU158" s="22">
        <v>-65007.387184738764</v>
      </c>
      <c r="AV158" s="22">
        <v>-424.88488356038397</v>
      </c>
      <c r="AW158" s="22">
        <v>-65007.505226270208</v>
      </c>
      <c r="AX158" s="56">
        <v>-424.8856550736615</v>
      </c>
      <c r="AY158" s="30">
        <v>3.6200000000000001E-22</v>
      </c>
      <c r="AZ158" s="22" t="s">
        <v>62</v>
      </c>
      <c r="BA158" s="23">
        <v>3</v>
      </c>
      <c r="BB158" s="24" t="s">
        <v>275</v>
      </c>
      <c r="BC158" s="1">
        <v>0</v>
      </c>
      <c r="BD158" s="125">
        <v>43754.547303240739</v>
      </c>
    </row>
    <row r="159" spans="1:56" x14ac:dyDescent="0.2">
      <c r="A159" s="20">
        <v>119</v>
      </c>
      <c r="B159" s="25">
        <v>83</v>
      </c>
      <c r="C159" s="91" t="s">
        <v>279</v>
      </c>
      <c r="D159" s="33" t="s">
        <v>186</v>
      </c>
      <c r="E159" s="33" t="s">
        <v>78</v>
      </c>
      <c r="F159" s="33" t="s">
        <v>56</v>
      </c>
      <c r="G159" s="33">
        <v>0</v>
      </c>
      <c r="H159" s="33" t="s">
        <v>283</v>
      </c>
      <c r="I159" s="71" t="s">
        <v>264</v>
      </c>
      <c r="J159" s="35" t="s">
        <v>265</v>
      </c>
      <c r="K159" s="35">
        <v>2</v>
      </c>
      <c r="L159" s="37">
        <v>0.55983466680766159</v>
      </c>
      <c r="M159" s="37">
        <v>0</v>
      </c>
      <c r="N159" s="37">
        <v>465.5</v>
      </c>
      <c r="O159" s="31">
        <v>8479557.743116226</v>
      </c>
      <c r="P159" s="103">
        <v>18216.020930432278</v>
      </c>
      <c r="Q159" s="74">
        <v>8714638.8137908969</v>
      </c>
      <c r="R159" s="40">
        <v>18721.028601054561</v>
      </c>
      <c r="S159" s="30">
        <v>5526369.6222945573</v>
      </c>
      <c r="T159" s="22">
        <v>11871.900370127942</v>
      </c>
      <c r="U159" s="22">
        <v>4764593.03</v>
      </c>
      <c r="V159" s="22">
        <v>10235.430784103115</v>
      </c>
      <c r="W159" s="22">
        <v>181699.35</v>
      </c>
      <c r="X159" s="22">
        <v>390.33157894736843</v>
      </c>
      <c r="Y159" s="22">
        <v>580077.24229455704</v>
      </c>
      <c r="Z159" s="22">
        <v>1246.1380070774585</v>
      </c>
      <c r="AA159" s="27">
        <v>786827.76526860171</v>
      </c>
      <c r="AB159" s="37">
        <v>1690.2852100292191</v>
      </c>
      <c r="AC159" s="30">
        <v>2401441.4262277391</v>
      </c>
      <c r="AD159" s="22">
        <v>5158.8430208973978</v>
      </c>
      <c r="AE159" s="22">
        <v>1394934.7768387825</v>
      </c>
      <c r="AF159" s="22">
        <v>2996.6375442293925</v>
      </c>
      <c r="AG159" s="22">
        <v>1006506.6493889565</v>
      </c>
      <c r="AH159" s="22">
        <v>2162.2054766680048</v>
      </c>
      <c r="AI159" s="22">
        <v>0</v>
      </c>
      <c r="AJ159" s="22">
        <v>0</v>
      </c>
      <c r="AK159" s="37">
        <v>-235081.07067467211</v>
      </c>
      <c r="AL159" s="103">
        <v>-505.00767062228152</v>
      </c>
      <c r="AM159" s="30">
        <v>8171247.1461539371</v>
      </c>
      <c r="AN159" s="22">
        <v>17553.699562092239</v>
      </c>
      <c r="AO159" s="22">
        <v>8067206.3520050673</v>
      </c>
      <c r="AP159" s="22">
        <v>17330.196244908846</v>
      </c>
      <c r="AQ159" s="22">
        <v>104041.35398353626</v>
      </c>
      <c r="AR159" s="22">
        <v>223.50451983573845</v>
      </c>
      <c r="AS159" s="22">
        <v>104040.79414886946</v>
      </c>
      <c r="AT159" s="22">
        <v>223.50331718339299</v>
      </c>
      <c r="AU159" s="22">
        <v>-308310.03712762153</v>
      </c>
      <c r="AV159" s="22">
        <v>-662.32016568769393</v>
      </c>
      <c r="AW159" s="22">
        <v>-308310.59696228831</v>
      </c>
      <c r="AX159" s="56">
        <v>-662.32136834003938</v>
      </c>
      <c r="AY159" s="30">
        <v>-2.6E-22</v>
      </c>
      <c r="AZ159" s="22" t="s">
        <v>62</v>
      </c>
      <c r="BA159" s="23">
        <v>3</v>
      </c>
      <c r="BB159" s="24" t="s">
        <v>275</v>
      </c>
      <c r="BC159" s="1">
        <v>0</v>
      </c>
      <c r="BD159" s="125">
        <v>43754.547303240739</v>
      </c>
    </row>
    <row r="160" spans="1:56" x14ac:dyDescent="0.2">
      <c r="A160" s="20">
        <v>119</v>
      </c>
      <c r="B160" s="25">
        <v>83</v>
      </c>
      <c r="C160" s="91" t="s">
        <v>279</v>
      </c>
      <c r="D160" s="33" t="s">
        <v>186</v>
      </c>
      <c r="E160" s="33" t="s">
        <v>78</v>
      </c>
      <c r="F160" s="33" t="s">
        <v>56</v>
      </c>
      <c r="G160" s="33">
        <v>0</v>
      </c>
      <c r="H160" s="33" t="s">
        <v>283</v>
      </c>
      <c r="I160" s="71" t="s">
        <v>260</v>
      </c>
      <c r="J160" s="35" t="s">
        <v>261</v>
      </c>
      <c r="K160" s="35">
        <v>3</v>
      </c>
      <c r="L160" s="37">
        <v>0.32212380174021693</v>
      </c>
      <c r="M160" s="37">
        <v>0</v>
      </c>
      <c r="N160" s="37">
        <v>209.5</v>
      </c>
      <c r="O160" s="31">
        <v>4879060.7999749379</v>
      </c>
      <c r="P160" s="103">
        <v>23289.073030906628</v>
      </c>
      <c r="Q160" s="74">
        <v>5014324.3209617557</v>
      </c>
      <c r="R160" s="40">
        <v>23934.72229576017</v>
      </c>
      <c r="S160" s="30">
        <v>3164139.6564910505</v>
      </c>
      <c r="T160" s="22">
        <v>15103.291916425063</v>
      </c>
      <c r="U160" s="22">
        <v>2748860.84</v>
      </c>
      <c r="V160" s="22">
        <v>13121.054128878282</v>
      </c>
      <c r="W160" s="22">
        <v>121206</v>
      </c>
      <c r="X160" s="22">
        <v>578.5489260143197</v>
      </c>
      <c r="Y160" s="22">
        <v>294072.81649105076</v>
      </c>
      <c r="Z160" s="22">
        <v>1403.6888615324615</v>
      </c>
      <c r="AA160" s="27">
        <v>468416.99673408893</v>
      </c>
      <c r="AB160" s="37">
        <v>2235.8806526686817</v>
      </c>
      <c r="AC160" s="30">
        <v>1381767.6677366158</v>
      </c>
      <c r="AD160" s="22">
        <v>6595.5497266664233</v>
      </c>
      <c r="AE160" s="22">
        <v>802632.8488323621</v>
      </c>
      <c r="AF160" s="22">
        <v>3831.183049319151</v>
      </c>
      <c r="AG160" s="22">
        <v>579134.81890425354</v>
      </c>
      <c r="AH160" s="22">
        <v>2764.3666773472719</v>
      </c>
      <c r="AI160" s="22">
        <v>0</v>
      </c>
      <c r="AJ160" s="22">
        <v>0</v>
      </c>
      <c r="AK160" s="37">
        <v>-135263.52098681728</v>
      </c>
      <c r="AL160" s="103">
        <v>-645.64926485354306</v>
      </c>
      <c r="AM160" s="30">
        <v>4701661.6721634967</v>
      </c>
      <c r="AN160" s="22">
        <v>22442.29915113841</v>
      </c>
      <c r="AO160" s="22">
        <v>4641797.5406004908</v>
      </c>
      <c r="AP160" s="22">
        <v>22156.55150644626</v>
      </c>
      <c r="AQ160" s="22">
        <v>59864.453686807137</v>
      </c>
      <c r="AR160" s="22">
        <v>285.74918227592906</v>
      </c>
      <c r="AS160" s="22">
        <v>59864.131563005401</v>
      </c>
      <c r="AT160" s="22">
        <v>285.74764469214983</v>
      </c>
      <c r="AU160" s="22">
        <v>-177398.80568763972</v>
      </c>
      <c r="AV160" s="22">
        <v>-846.77234218443778</v>
      </c>
      <c r="AW160" s="22">
        <v>-177399.12781144146</v>
      </c>
      <c r="AX160" s="56">
        <v>-846.77387976821694</v>
      </c>
      <c r="AY160" s="30">
        <v>2.0000000000000001E-22</v>
      </c>
      <c r="AZ160" s="22" t="s">
        <v>62</v>
      </c>
      <c r="BA160" s="23">
        <v>3</v>
      </c>
      <c r="BB160" s="24" t="s">
        <v>275</v>
      </c>
      <c r="BC160" s="1">
        <v>0</v>
      </c>
      <c r="BD160" s="125">
        <v>43754.547303240739</v>
      </c>
    </row>
    <row r="161" spans="1:56" x14ac:dyDescent="0.2">
      <c r="A161" s="20">
        <v>122</v>
      </c>
      <c r="B161" s="25">
        <v>85</v>
      </c>
      <c r="C161" s="91" t="s">
        <v>187</v>
      </c>
      <c r="D161" s="33" t="s">
        <v>188</v>
      </c>
      <c r="E161" s="33" t="s">
        <v>55</v>
      </c>
      <c r="F161" s="33" t="s">
        <v>65</v>
      </c>
      <c r="G161" s="33">
        <v>0</v>
      </c>
      <c r="H161" s="33" t="s">
        <v>283</v>
      </c>
      <c r="I161" s="71" t="s">
        <v>262</v>
      </c>
      <c r="J161" s="35" t="s">
        <v>263</v>
      </c>
      <c r="K161" s="35">
        <v>1</v>
      </c>
      <c r="L161" s="37">
        <v>0.20377408768879632</v>
      </c>
      <c r="M161" s="37">
        <v>0</v>
      </c>
      <c r="N161" s="37">
        <v>15</v>
      </c>
      <c r="O161" s="31">
        <v>235089.66563470775</v>
      </c>
      <c r="P161" s="103">
        <v>15672.644375647184</v>
      </c>
      <c r="Q161" s="74">
        <v>249479.7760081517</v>
      </c>
      <c r="R161" s="40">
        <v>16631.985067210109</v>
      </c>
      <c r="S161" s="30">
        <v>163554.49909427832</v>
      </c>
      <c r="T161" s="22">
        <v>10903.633272951887</v>
      </c>
      <c r="U161" s="22">
        <v>144451.01245255204</v>
      </c>
      <c r="V161" s="22">
        <v>9630.0674968368003</v>
      </c>
      <c r="W161" s="22">
        <v>3835.2313432835799</v>
      </c>
      <c r="X161" s="22">
        <v>255.68208955223866</v>
      </c>
      <c r="Y161" s="22">
        <v>15268.255298442713</v>
      </c>
      <c r="Z161" s="22">
        <v>1017.8836865628473</v>
      </c>
      <c r="AA161" s="27">
        <v>44717.540900112595</v>
      </c>
      <c r="AB161" s="37">
        <v>2981.1693933408392</v>
      </c>
      <c r="AC161" s="30">
        <v>41207.736013760768</v>
      </c>
      <c r="AD161" s="22">
        <v>2747.1824009173838</v>
      </c>
      <c r="AE161" s="22">
        <v>9342.4305982682436</v>
      </c>
      <c r="AF161" s="22">
        <v>622.82870655121621</v>
      </c>
      <c r="AG161" s="22">
        <v>30450.471358556057</v>
      </c>
      <c r="AH161" s="22">
        <v>2030.0314239037366</v>
      </c>
      <c r="AI161" s="22">
        <v>1414.8340569364659</v>
      </c>
      <c r="AJ161" s="22">
        <v>94.322270462431064</v>
      </c>
      <c r="AK161" s="37">
        <v>-14390.110373443911</v>
      </c>
      <c r="AL161" s="103">
        <v>-959.3406915629273</v>
      </c>
      <c r="AM161" s="30">
        <v>221246.87615886933</v>
      </c>
      <c r="AN161" s="22">
        <v>14749.791743924621</v>
      </c>
      <c r="AO161" s="22">
        <v>214571.64459435976</v>
      </c>
      <c r="AP161" s="22">
        <v>14304.776306290647</v>
      </c>
      <c r="AQ161" s="22">
        <v>-4158.2140333775769</v>
      </c>
      <c r="AR161" s="22">
        <v>-277.21426889183851</v>
      </c>
      <c r="AS161" s="22">
        <v>6675.2315645095887</v>
      </c>
      <c r="AT161" s="22">
        <v>445.01543763397257</v>
      </c>
      <c r="AU161" s="22">
        <v>-24676.235073725988</v>
      </c>
      <c r="AV161" s="22">
        <v>-1645.0823382483989</v>
      </c>
      <c r="AW161" s="22">
        <v>-13842.789475838437</v>
      </c>
      <c r="AX161" s="56">
        <v>-922.85263172256248</v>
      </c>
      <c r="AY161" s="30">
        <v>3.8221766999996501E-10</v>
      </c>
      <c r="AZ161" s="22" t="s">
        <v>55</v>
      </c>
      <c r="BA161" s="23">
        <v>5</v>
      </c>
      <c r="BB161" s="24" t="s">
        <v>275</v>
      </c>
      <c r="BC161" s="1">
        <v>0</v>
      </c>
      <c r="BD161" s="125">
        <v>43754.547303240739</v>
      </c>
    </row>
    <row r="162" spans="1:56" x14ac:dyDescent="0.2">
      <c r="A162" s="20">
        <v>122</v>
      </c>
      <c r="B162" s="25">
        <v>85</v>
      </c>
      <c r="C162" s="91" t="s">
        <v>187</v>
      </c>
      <c r="D162" s="33" t="s">
        <v>188</v>
      </c>
      <c r="E162" s="33" t="s">
        <v>55</v>
      </c>
      <c r="F162" s="33" t="s">
        <v>65</v>
      </c>
      <c r="G162" s="33">
        <v>0</v>
      </c>
      <c r="H162" s="33" t="s">
        <v>283</v>
      </c>
      <c r="I162" s="71" t="s">
        <v>264</v>
      </c>
      <c r="J162" s="35" t="s">
        <v>265</v>
      </c>
      <c r="K162" s="35">
        <v>2</v>
      </c>
      <c r="L162" s="37">
        <v>0.79622591231120377</v>
      </c>
      <c r="M162" s="37">
        <v>1</v>
      </c>
      <c r="N162" s="37">
        <v>48</v>
      </c>
      <c r="O162" s="31">
        <v>918588.25436529226</v>
      </c>
      <c r="P162" s="103">
        <v>19137.255299276923</v>
      </c>
      <c r="Q162" s="74">
        <v>974816.1039918483</v>
      </c>
      <c r="R162" s="40">
        <v>20308.668833163509</v>
      </c>
      <c r="S162" s="30">
        <v>634274.08090572176</v>
      </c>
      <c r="T162" s="22">
        <v>13214.043352202536</v>
      </c>
      <c r="U162" s="22">
        <v>553258.28754744807</v>
      </c>
      <c r="V162" s="22">
        <v>11526.214323905167</v>
      </c>
      <c r="W162" s="22">
        <v>18944.628656716421</v>
      </c>
      <c r="X162" s="22">
        <v>394.67976368159208</v>
      </c>
      <c r="Y162" s="22">
        <v>62071.164701557296</v>
      </c>
      <c r="Z162" s="22">
        <v>1293.1492646157767</v>
      </c>
      <c r="AA162" s="27">
        <v>179527.10909988743</v>
      </c>
      <c r="AB162" s="37">
        <v>3740.1481062476541</v>
      </c>
      <c r="AC162" s="30">
        <v>161014.91398623923</v>
      </c>
      <c r="AD162" s="22">
        <v>3354.4773747133172</v>
      </c>
      <c r="AE162" s="22">
        <v>36504.569401731758</v>
      </c>
      <c r="AF162" s="22">
        <v>760.5118625360783</v>
      </c>
      <c r="AG162" s="22">
        <v>118982.02864144395</v>
      </c>
      <c r="AH162" s="22">
        <v>2478.7922633634157</v>
      </c>
      <c r="AI162" s="22">
        <v>5528.3159430635342</v>
      </c>
      <c r="AJ162" s="22">
        <v>115.17324881382362</v>
      </c>
      <c r="AK162" s="37">
        <v>-56227.849626556097</v>
      </c>
      <c r="AL162" s="103">
        <v>-1171.4135338865851</v>
      </c>
      <c r="AM162" s="30">
        <v>864499.00384113065</v>
      </c>
      <c r="AN162" s="22">
        <v>18010.39591335689</v>
      </c>
      <c r="AO162" s="22">
        <v>838416.23540564033</v>
      </c>
      <c r="AP162" s="22">
        <v>17467.004904284171</v>
      </c>
      <c r="AQ162" s="22">
        <v>-16247.785966622421</v>
      </c>
      <c r="AR162" s="22">
        <v>-338.49554097130044</v>
      </c>
      <c r="AS162" s="22">
        <v>26082.768435490409</v>
      </c>
      <c r="AT162" s="22">
        <v>543.39100907271688</v>
      </c>
      <c r="AU162" s="22">
        <v>-96419.804926274024</v>
      </c>
      <c r="AV162" s="22">
        <v>-2008.7459359640418</v>
      </c>
      <c r="AW162" s="22">
        <v>-54089.250524161565</v>
      </c>
      <c r="AX162" s="56">
        <v>-1126.8593859200323</v>
      </c>
      <c r="AY162" s="30">
        <v>-3.8221766999993001E-10</v>
      </c>
      <c r="AZ162" s="22" t="s">
        <v>55</v>
      </c>
      <c r="BA162" s="23">
        <v>4</v>
      </c>
      <c r="BB162" s="24" t="s">
        <v>275</v>
      </c>
      <c r="BC162" s="1">
        <v>0</v>
      </c>
      <c r="BD162" s="125">
        <v>43754.547303240739</v>
      </c>
    </row>
    <row r="163" spans="1:56" x14ac:dyDescent="0.2">
      <c r="A163" s="20">
        <v>123</v>
      </c>
      <c r="B163" s="25">
        <v>86</v>
      </c>
      <c r="C163" s="91" t="s">
        <v>189</v>
      </c>
      <c r="D163" s="33" t="s">
        <v>190</v>
      </c>
      <c r="E163" s="33" t="s">
        <v>55</v>
      </c>
      <c r="F163" s="33" t="s">
        <v>65</v>
      </c>
      <c r="G163" s="33">
        <v>0</v>
      </c>
      <c r="H163" s="33" t="s">
        <v>283</v>
      </c>
      <c r="I163" s="71" t="s">
        <v>262</v>
      </c>
      <c r="J163" s="35" t="s">
        <v>263</v>
      </c>
      <c r="K163" s="35">
        <v>1</v>
      </c>
      <c r="L163" s="37">
        <v>0.17819756562890215</v>
      </c>
      <c r="M163" s="37">
        <v>0</v>
      </c>
      <c r="N163" s="37">
        <v>60</v>
      </c>
      <c r="O163" s="31">
        <v>641808.52504476218</v>
      </c>
      <c r="P163" s="103">
        <v>10696.808750746035</v>
      </c>
      <c r="Q163" s="74">
        <v>677420.6349489002</v>
      </c>
      <c r="R163" s="40">
        <v>11290.343915815001</v>
      </c>
      <c r="S163" s="30">
        <v>456125.21829331812</v>
      </c>
      <c r="T163" s="22">
        <v>7602.0869715553008</v>
      </c>
      <c r="U163" s="22">
        <v>431023.9</v>
      </c>
      <c r="V163" s="22">
        <v>7183.7316666666657</v>
      </c>
      <c r="W163" s="22">
        <v>12376.59</v>
      </c>
      <c r="X163" s="22">
        <v>206.2765</v>
      </c>
      <c r="Y163" s="22">
        <v>12724.728293318063</v>
      </c>
      <c r="Z163" s="22">
        <v>212.07880488863438</v>
      </c>
      <c r="AA163" s="27">
        <v>86277.081351784829</v>
      </c>
      <c r="AB163" s="37">
        <v>1437.9513558630802</v>
      </c>
      <c r="AC163" s="30">
        <v>135018.33530379724</v>
      </c>
      <c r="AD163" s="22">
        <v>2250.3055883966204</v>
      </c>
      <c r="AE163" s="22">
        <v>56478.52984831779</v>
      </c>
      <c r="AF163" s="22">
        <v>941.30883080529645</v>
      </c>
      <c r="AG163" s="22">
        <v>78539.805455479451</v>
      </c>
      <c r="AH163" s="22">
        <v>1308.996757591324</v>
      </c>
      <c r="AI163" s="22">
        <v>0</v>
      </c>
      <c r="AJ163" s="22">
        <v>0</v>
      </c>
      <c r="AK163" s="37">
        <v>-35612.109904138022</v>
      </c>
      <c r="AL163" s="103">
        <v>-593.53516506896699</v>
      </c>
      <c r="AM163" s="30">
        <v>659530.80753925338</v>
      </c>
      <c r="AN163" s="22">
        <v>10992.180125654222</v>
      </c>
      <c r="AO163" s="22">
        <v>702350.96976961603</v>
      </c>
      <c r="AP163" s="22">
        <v>11705.849496160266</v>
      </c>
      <c r="AQ163" s="22">
        <v>-60542.444724853878</v>
      </c>
      <c r="AR163" s="22">
        <v>-1009.0407454142311</v>
      </c>
      <c r="AS163" s="22">
        <v>-42820.162230362672</v>
      </c>
      <c r="AT163" s="22">
        <v>-713.66937050604452</v>
      </c>
      <c r="AU163" s="22">
        <v>0</v>
      </c>
      <c r="AV163" s="22">
        <v>0</v>
      </c>
      <c r="AW163" s="22">
        <v>17722.282494491206</v>
      </c>
      <c r="AX163" s="56">
        <v>295.37137490818674</v>
      </c>
      <c r="AY163" s="30">
        <v>-1E-22</v>
      </c>
      <c r="AZ163" s="22" t="s">
        <v>62</v>
      </c>
      <c r="BA163" s="23">
        <v>2</v>
      </c>
      <c r="BB163" s="24" t="s">
        <v>275</v>
      </c>
      <c r="BC163" s="1">
        <v>0</v>
      </c>
      <c r="BD163" s="125">
        <v>43754.547303240739</v>
      </c>
    </row>
    <row r="164" spans="1:56" x14ac:dyDescent="0.2">
      <c r="A164" s="20">
        <v>123</v>
      </c>
      <c r="B164" s="25">
        <v>86</v>
      </c>
      <c r="C164" s="91" t="s">
        <v>189</v>
      </c>
      <c r="D164" s="33" t="s">
        <v>190</v>
      </c>
      <c r="E164" s="33" t="s">
        <v>55</v>
      </c>
      <c r="F164" s="33" t="s">
        <v>65</v>
      </c>
      <c r="G164" s="33">
        <v>0</v>
      </c>
      <c r="H164" s="33" t="s">
        <v>283</v>
      </c>
      <c r="I164" s="71" t="s">
        <v>264</v>
      </c>
      <c r="J164" s="35" t="s">
        <v>265</v>
      </c>
      <c r="K164" s="35">
        <v>2</v>
      </c>
      <c r="L164" s="37">
        <v>0.8218024343710979</v>
      </c>
      <c r="M164" s="37">
        <v>0</v>
      </c>
      <c r="N164" s="37">
        <v>201</v>
      </c>
      <c r="O164" s="31">
        <v>2959859.784955238</v>
      </c>
      <c r="P164" s="103">
        <v>14725.670571916608</v>
      </c>
      <c r="Q164" s="74">
        <v>3124093.8950510998</v>
      </c>
      <c r="R164" s="40">
        <v>15542.755696771643</v>
      </c>
      <c r="S164" s="30">
        <v>2100593.8117066817</v>
      </c>
      <c r="T164" s="22">
        <v>10450.715481127771</v>
      </c>
      <c r="U164" s="22">
        <v>1877180.11</v>
      </c>
      <c r="V164" s="22">
        <v>9339.2045273631848</v>
      </c>
      <c r="W164" s="22">
        <v>70575.509999999995</v>
      </c>
      <c r="X164" s="22">
        <v>351.12194029850747</v>
      </c>
      <c r="Y164" s="22">
        <v>152838.19170668194</v>
      </c>
      <c r="Z164" s="22">
        <v>760.38901346607929</v>
      </c>
      <c r="AA164" s="27">
        <v>400829.41864821519</v>
      </c>
      <c r="AB164" s="37">
        <v>1994.1762121801748</v>
      </c>
      <c r="AC164" s="30">
        <v>622670.66469620285</v>
      </c>
      <c r="AD164" s="22">
        <v>3097.8640034636951</v>
      </c>
      <c r="AE164" s="22">
        <v>260464.80015168223</v>
      </c>
      <c r="AF164" s="22">
        <v>1295.8447768740409</v>
      </c>
      <c r="AG164" s="22">
        <v>362205.86454452056</v>
      </c>
      <c r="AH164" s="22">
        <v>1802.0192265896544</v>
      </c>
      <c r="AI164" s="22">
        <v>0</v>
      </c>
      <c r="AJ164" s="22">
        <v>0</v>
      </c>
      <c r="AK164" s="37">
        <v>-164234.11009586201</v>
      </c>
      <c r="AL164" s="103">
        <v>-817.08512485503468</v>
      </c>
      <c r="AM164" s="30">
        <v>3041590.5024607466</v>
      </c>
      <c r="AN164" s="22">
        <v>15132.291057018641</v>
      </c>
      <c r="AO164" s="22">
        <v>3239066.3402303839</v>
      </c>
      <c r="AP164" s="22">
        <v>16114.757911593952</v>
      </c>
      <c r="AQ164" s="22">
        <v>-279206.55527514615</v>
      </c>
      <c r="AR164" s="22">
        <v>-1389.0873396773438</v>
      </c>
      <c r="AS164" s="22">
        <v>-197475.83776963735</v>
      </c>
      <c r="AT164" s="22">
        <v>-982.46685457530998</v>
      </c>
      <c r="AU164" s="22">
        <v>0</v>
      </c>
      <c r="AV164" s="22">
        <v>0</v>
      </c>
      <c r="AW164" s="22">
        <v>81730.717505508786</v>
      </c>
      <c r="AX164" s="56">
        <v>406.6204851020338</v>
      </c>
      <c r="AY164" s="30">
        <v>1E-22</v>
      </c>
      <c r="AZ164" s="22" t="s">
        <v>62</v>
      </c>
      <c r="BA164" s="23">
        <v>2</v>
      </c>
      <c r="BB164" s="24" t="s">
        <v>275</v>
      </c>
      <c r="BC164" s="1">
        <v>0</v>
      </c>
      <c r="BD164" s="125">
        <v>43754.547303240739</v>
      </c>
    </row>
    <row r="165" spans="1:56" x14ac:dyDescent="0.2">
      <c r="A165" s="20">
        <v>24</v>
      </c>
      <c r="B165" s="25">
        <v>87</v>
      </c>
      <c r="C165" s="91" t="s">
        <v>191</v>
      </c>
      <c r="D165" s="33" t="s">
        <v>190</v>
      </c>
      <c r="E165" s="33" t="s">
        <v>55</v>
      </c>
      <c r="F165" s="33" t="s">
        <v>60</v>
      </c>
      <c r="G165" s="33">
        <v>0</v>
      </c>
      <c r="H165" s="33" t="s">
        <v>283</v>
      </c>
      <c r="I165" s="71" t="s">
        <v>260</v>
      </c>
      <c r="J165" s="35" t="s">
        <v>261</v>
      </c>
      <c r="K165" s="35">
        <v>3</v>
      </c>
      <c r="L165" s="37">
        <v>1</v>
      </c>
      <c r="M165" s="37">
        <v>0</v>
      </c>
      <c r="N165" s="37">
        <v>132.5</v>
      </c>
      <c r="O165" s="31">
        <v>3420657.33</v>
      </c>
      <c r="P165" s="103">
        <v>25816.281735849057</v>
      </c>
      <c r="Q165" s="74">
        <v>3505629.97</v>
      </c>
      <c r="R165" s="40">
        <v>26457.584679245283</v>
      </c>
      <c r="S165" s="30">
        <v>2247652.87</v>
      </c>
      <c r="T165" s="22">
        <v>16963.417886792453</v>
      </c>
      <c r="U165" s="22">
        <v>1957455.3</v>
      </c>
      <c r="V165" s="22">
        <v>14773.247547169813</v>
      </c>
      <c r="W165" s="22">
        <v>80497.97</v>
      </c>
      <c r="X165" s="22">
        <v>607.53184905660373</v>
      </c>
      <c r="Y165" s="22">
        <v>209699.6</v>
      </c>
      <c r="Z165" s="22">
        <v>1582.6384905660375</v>
      </c>
      <c r="AA165" s="27">
        <v>446186.45</v>
      </c>
      <c r="AB165" s="37">
        <v>3367.4449056603767</v>
      </c>
      <c r="AC165" s="30">
        <v>811790.65</v>
      </c>
      <c r="AD165" s="22">
        <v>6126.721886792453</v>
      </c>
      <c r="AE165" s="22">
        <v>411500</v>
      </c>
      <c r="AF165" s="22">
        <v>3105.6603773584902</v>
      </c>
      <c r="AG165" s="22">
        <v>365245.15</v>
      </c>
      <c r="AH165" s="22">
        <v>2756.5671698113206</v>
      </c>
      <c r="AI165" s="22">
        <v>35045.5</v>
      </c>
      <c r="AJ165" s="22">
        <v>264.49433962264146</v>
      </c>
      <c r="AK165" s="37">
        <v>-84972.64</v>
      </c>
      <c r="AL165" s="103">
        <v>-641.3029433962264</v>
      </c>
      <c r="AM165" s="30">
        <v>3350694.48</v>
      </c>
      <c r="AN165" s="22">
        <v>25288.260226415096</v>
      </c>
      <c r="AO165" s="22">
        <v>4528001.4800000004</v>
      </c>
      <c r="AP165" s="22">
        <v>34173.596075471702</v>
      </c>
      <c r="AQ165" s="22">
        <v>-1103485</v>
      </c>
      <c r="AR165" s="22">
        <v>-8328.1886792452842</v>
      </c>
      <c r="AS165" s="22">
        <v>-1177307</v>
      </c>
      <c r="AT165" s="22">
        <v>-8885.3358490566043</v>
      </c>
      <c r="AU165" s="22">
        <v>3859.15</v>
      </c>
      <c r="AV165" s="22">
        <v>29.125660377358489</v>
      </c>
      <c r="AW165" s="22">
        <v>-69962.850000000006</v>
      </c>
      <c r="AX165" s="56">
        <v>-528.02150943396225</v>
      </c>
      <c r="AY165" s="30">
        <v>0</v>
      </c>
      <c r="AZ165" s="22" t="s">
        <v>62</v>
      </c>
      <c r="BA165" s="23">
        <v>4</v>
      </c>
      <c r="BB165" s="24" t="s">
        <v>275</v>
      </c>
      <c r="BC165" s="1">
        <v>0</v>
      </c>
      <c r="BD165" s="125">
        <v>43754.547303240739</v>
      </c>
    </row>
    <row r="166" spans="1:56" x14ac:dyDescent="0.2">
      <c r="A166" s="20">
        <v>124</v>
      </c>
      <c r="B166" s="25">
        <v>88</v>
      </c>
      <c r="C166" s="91" t="s">
        <v>192</v>
      </c>
      <c r="D166" s="33" t="s">
        <v>193</v>
      </c>
      <c r="E166" s="33" t="s">
        <v>55</v>
      </c>
      <c r="F166" s="33" t="s">
        <v>65</v>
      </c>
      <c r="G166" s="33">
        <v>0</v>
      </c>
      <c r="H166" s="33" t="s">
        <v>283</v>
      </c>
      <c r="I166" s="71" t="s">
        <v>262</v>
      </c>
      <c r="J166" s="35" t="s">
        <v>263</v>
      </c>
      <c r="K166" s="35">
        <v>1</v>
      </c>
      <c r="L166" s="37">
        <v>0.19558421077229432</v>
      </c>
      <c r="M166" s="37">
        <v>0</v>
      </c>
      <c r="N166" s="37">
        <v>31</v>
      </c>
      <c r="O166" s="31">
        <v>371970.03383839095</v>
      </c>
      <c r="P166" s="103">
        <v>11999.033349625513</v>
      </c>
      <c r="Q166" s="74">
        <v>382477.49631828995</v>
      </c>
      <c r="R166" s="40">
        <v>12337.983752202901</v>
      </c>
      <c r="S166" s="30">
        <v>255660.94831300832</v>
      </c>
      <c r="T166" s="22">
        <v>8247.1273649357536</v>
      </c>
      <c r="U166" s="22">
        <v>246076.35</v>
      </c>
      <c r="V166" s="22">
        <v>7937.9467741935487</v>
      </c>
      <c r="W166" s="22">
        <v>3898.8</v>
      </c>
      <c r="X166" s="22">
        <v>125.76774193548385</v>
      </c>
      <c r="Y166" s="22">
        <v>5685.798313008323</v>
      </c>
      <c r="Z166" s="22">
        <v>183.41284880672012</v>
      </c>
      <c r="AA166" s="27">
        <v>51416.663767822596</v>
      </c>
      <c r="AB166" s="37">
        <v>1658.602057026535</v>
      </c>
      <c r="AC166" s="30">
        <v>75399.884237459031</v>
      </c>
      <c r="AD166" s="22">
        <v>2432.2543302406134</v>
      </c>
      <c r="AE166" s="22">
        <v>26792.885449485824</v>
      </c>
      <c r="AF166" s="22">
        <v>864.28662740276843</v>
      </c>
      <c r="AG166" s="22">
        <v>46018.490654454581</v>
      </c>
      <c r="AH166" s="22">
        <v>1484.4674404662765</v>
      </c>
      <c r="AI166" s="22">
        <v>2588.5081335186214</v>
      </c>
      <c r="AJ166" s="22">
        <v>83.500262371568454</v>
      </c>
      <c r="AK166" s="37">
        <v>-10507.462479899028</v>
      </c>
      <c r="AL166" s="103">
        <v>-338.95040257738805</v>
      </c>
      <c r="AM166" s="30">
        <v>375554.30617331981</v>
      </c>
      <c r="AN166" s="22">
        <v>12114.655037849026</v>
      </c>
      <c r="AO166" s="22">
        <v>386277.6016973324</v>
      </c>
      <c r="AP166" s="22">
        <v>12460.567796688141</v>
      </c>
      <c r="AQ166" s="22">
        <v>-9779.4061228254868</v>
      </c>
      <c r="AR166" s="22">
        <v>-315.46471363953191</v>
      </c>
      <c r="AS166" s="22">
        <v>-10723.295524012581</v>
      </c>
      <c r="AT166" s="22">
        <v>-345.91275883911544</v>
      </c>
      <c r="AU166" s="22">
        <v>4528.1617361159415</v>
      </c>
      <c r="AV166" s="22">
        <v>146.0697334230949</v>
      </c>
      <c r="AW166" s="22">
        <v>3584.2723349288499</v>
      </c>
      <c r="AX166" s="56">
        <v>115.62168822351127</v>
      </c>
      <c r="AY166" s="30">
        <v>-5.6100000000000001E-23</v>
      </c>
      <c r="AZ166" s="22" t="s">
        <v>62</v>
      </c>
      <c r="BA166" s="23">
        <v>3</v>
      </c>
      <c r="BB166" s="24" t="s">
        <v>275</v>
      </c>
      <c r="BC166" s="1">
        <v>0</v>
      </c>
      <c r="BD166" s="125">
        <v>43754.547303240739</v>
      </c>
    </row>
    <row r="167" spans="1:56" x14ac:dyDescent="0.2">
      <c r="A167" s="20">
        <v>124</v>
      </c>
      <c r="B167" s="25">
        <v>88</v>
      </c>
      <c r="C167" s="91" t="s">
        <v>192</v>
      </c>
      <c r="D167" s="33" t="s">
        <v>193</v>
      </c>
      <c r="E167" s="33" t="s">
        <v>55</v>
      </c>
      <c r="F167" s="33" t="s">
        <v>65</v>
      </c>
      <c r="G167" s="33">
        <v>0</v>
      </c>
      <c r="H167" s="33" t="s">
        <v>283</v>
      </c>
      <c r="I167" s="71" t="s">
        <v>264</v>
      </c>
      <c r="J167" s="35" t="s">
        <v>265</v>
      </c>
      <c r="K167" s="35">
        <v>2</v>
      </c>
      <c r="L167" s="37">
        <v>0.80441578922770574</v>
      </c>
      <c r="M167" s="37">
        <v>0</v>
      </c>
      <c r="N167" s="37">
        <v>76.5</v>
      </c>
      <c r="O167" s="31">
        <v>1529870.7761616092</v>
      </c>
      <c r="P167" s="103">
        <v>19998.310799498158</v>
      </c>
      <c r="Q167" s="74">
        <v>1573086.78368171</v>
      </c>
      <c r="R167" s="40">
        <v>20563.225930479872</v>
      </c>
      <c r="S167" s="30">
        <v>1034169.0316869916</v>
      </c>
      <c r="T167" s="22">
        <v>13518.549433816886</v>
      </c>
      <c r="U167" s="22">
        <v>904868.6</v>
      </c>
      <c r="V167" s="22">
        <v>11828.347712418301</v>
      </c>
      <c r="W167" s="22">
        <v>57455.75</v>
      </c>
      <c r="X167" s="22">
        <v>751.05555555555554</v>
      </c>
      <c r="Y167" s="22">
        <v>71844.68168699168</v>
      </c>
      <c r="Z167" s="22">
        <v>939.14616584302837</v>
      </c>
      <c r="AA167" s="27">
        <v>228806.5362321774</v>
      </c>
      <c r="AB167" s="37">
        <v>2990.9351141461093</v>
      </c>
      <c r="AC167" s="30">
        <v>310111.21576254099</v>
      </c>
      <c r="AD167" s="22">
        <v>4053.7413825168746</v>
      </c>
      <c r="AE167" s="22">
        <v>110196.11455051418</v>
      </c>
      <c r="AF167" s="22">
        <v>1440.472085627636</v>
      </c>
      <c r="AG167" s="22">
        <v>189268.85934554544</v>
      </c>
      <c r="AH167" s="22">
        <v>2474.1027365430773</v>
      </c>
      <c r="AI167" s="22">
        <v>10646.241866481378</v>
      </c>
      <c r="AJ167" s="22">
        <v>139.16656034616182</v>
      </c>
      <c r="AK167" s="37">
        <v>-43216.007520100968</v>
      </c>
      <c r="AL167" s="103">
        <v>-564.91513098171197</v>
      </c>
      <c r="AM167" s="30">
        <v>1544612.4838266801</v>
      </c>
      <c r="AN167" s="22">
        <v>20191.012860479481</v>
      </c>
      <c r="AO167" s="22">
        <v>1588716.1883026676</v>
      </c>
      <c r="AP167" s="22">
        <v>20767.531873237484</v>
      </c>
      <c r="AQ167" s="22">
        <v>-40221.593877174513</v>
      </c>
      <c r="AR167" s="22">
        <v>-525.77246898267333</v>
      </c>
      <c r="AS167" s="22">
        <v>-44103.704475987419</v>
      </c>
      <c r="AT167" s="22">
        <v>-576.51901275800549</v>
      </c>
      <c r="AU167" s="22">
        <v>18623.818263884059</v>
      </c>
      <c r="AV167" s="22">
        <v>243.44860475665433</v>
      </c>
      <c r="AW167" s="22">
        <v>14741.707665071151</v>
      </c>
      <c r="AX167" s="56">
        <v>192.70206098132221</v>
      </c>
      <c r="AY167" s="30">
        <v>-1.14E-22</v>
      </c>
      <c r="AZ167" s="22" t="s">
        <v>62</v>
      </c>
      <c r="BA167" s="23">
        <v>4</v>
      </c>
      <c r="BB167" s="24" t="s">
        <v>275</v>
      </c>
      <c r="BC167" s="1">
        <v>0</v>
      </c>
      <c r="BD167" s="125">
        <v>43754.547303240739</v>
      </c>
    </row>
    <row r="168" spans="1:56" x14ac:dyDescent="0.2">
      <c r="A168" s="20">
        <v>28</v>
      </c>
      <c r="B168" s="25">
        <v>92</v>
      </c>
      <c r="C168" s="91" t="s">
        <v>194</v>
      </c>
      <c r="D168" s="33" t="s">
        <v>195</v>
      </c>
      <c r="E168" s="33" t="s">
        <v>55</v>
      </c>
      <c r="F168" s="33" t="s">
        <v>56</v>
      </c>
      <c r="G168" s="33">
        <v>0</v>
      </c>
      <c r="H168" s="33" t="s">
        <v>283</v>
      </c>
      <c r="I168" s="71" t="s">
        <v>262</v>
      </c>
      <c r="J168" s="35" t="s">
        <v>263</v>
      </c>
      <c r="K168" s="35">
        <v>1</v>
      </c>
      <c r="L168" s="37">
        <v>0.14758712394930967</v>
      </c>
      <c r="M168" s="37">
        <v>0</v>
      </c>
      <c r="N168" s="37">
        <v>109.5</v>
      </c>
      <c r="O168" s="31">
        <v>1687514.2361933575</v>
      </c>
      <c r="P168" s="103">
        <v>15411.088915007833</v>
      </c>
      <c r="Q168" s="74">
        <v>1698450.5380096321</v>
      </c>
      <c r="R168" s="40">
        <v>15510.96381743956</v>
      </c>
      <c r="S168" s="30">
        <v>1121655.1640955331</v>
      </c>
      <c r="T168" s="22">
        <v>10243.426156123591</v>
      </c>
      <c r="U168" s="22">
        <v>1038426.15</v>
      </c>
      <c r="V168" s="22">
        <v>9483.3438356164388</v>
      </c>
      <c r="W168" s="22">
        <v>32178.9</v>
      </c>
      <c r="X168" s="22">
        <v>293.87123287671233</v>
      </c>
      <c r="Y168" s="22">
        <v>51050.114095533201</v>
      </c>
      <c r="Z168" s="22">
        <v>466.21108763044015</v>
      </c>
      <c r="AA168" s="27">
        <v>183795.08778761214</v>
      </c>
      <c r="AB168" s="37">
        <v>1678.4939523982839</v>
      </c>
      <c r="AC168" s="30">
        <v>393000.28612648661</v>
      </c>
      <c r="AD168" s="22">
        <v>3589.0437089176858</v>
      </c>
      <c r="AE168" s="22">
        <v>184542.20185059708</v>
      </c>
      <c r="AF168" s="22">
        <v>1685.3169118775988</v>
      </c>
      <c r="AG168" s="22">
        <v>195812.63206026528</v>
      </c>
      <c r="AH168" s="22">
        <v>1788.2432151622397</v>
      </c>
      <c r="AI168" s="22">
        <v>12645.452215624267</v>
      </c>
      <c r="AJ168" s="22">
        <v>115.4835818778472</v>
      </c>
      <c r="AK168" s="37">
        <v>-10936.301816274414</v>
      </c>
      <c r="AL168" s="103">
        <v>-99.874902431729794</v>
      </c>
      <c r="AM168" s="30">
        <v>1731095.0432093455</v>
      </c>
      <c r="AN168" s="22">
        <v>15809.087152596765</v>
      </c>
      <c r="AO168" s="22">
        <v>1935457.0151093432</v>
      </c>
      <c r="AP168" s="22">
        <v>17675.406530678934</v>
      </c>
      <c r="AQ168" s="22">
        <v>-134330.11054056292</v>
      </c>
      <c r="AR168" s="22">
        <v>-1226.7590003704377</v>
      </c>
      <c r="AS168" s="22">
        <v>-204361.97189999776</v>
      </c>
      <c r="AT168" s="22">
        <v>-1866.3193780821712</v>
      </c>
      <c r="AU168" s="22">
        <v>113612.66837542289</v>
      </c>
      <c r="AV168" s="22">
        <v>1037.5586153006655</v>
      </c>
      <c r="AW168" s="22">
        <v>43580.807015988037</v>
      </c>
      <c r="AX168" s="56">
        <v>397.99823758893189</v>
      </c>
      <c r="AY168" s="30">
        <v>-3.7000000000000005E-22</v>
      </c>
      <c r="AZ168" s="22" t="s">
        <v>55</v>
      </c>
      <c r="BA168" s="23">
        <v>4</v>
      </c>
      <c r="BB168" s="24" t="s">
        <v>275</v>
      </c>
      <c r="BC168" s="1">
        <v>0</v>
      </c>
      <c r="BD168" s="125">
        <v>43754.547303240739</v>
      </c>
    </row>
    <row r="169" spans="1:56" x14ac:dyDescent="0.2">
      <c r="A169" s="20">
        <v>28</v>
      </c>
      <c r="B169" s="25">
        <v>92</v>
      </c>
      <c r="C169" s="91" t="s">
        <v>194</v>
      </c>
      <c r="D169" s="33" t="s">
        <v>195</v>
      </c>
      <c r="E169" s="33" t="s">
        <v>55</v>
      </c>
      <c r="F169" s="33" t="s">
        <v>56</v>
      </c>
      <c r="G169" s="33">
        <v>0</v>
      </c>
      <c r="H169" s="33" t="s">
        <v>283</v>
      </c>
      <c r="I169" s="71" t="s">
        <v>264</v>
      </c>
      <c r="J169" s="35" t="s">
        <v>265</v>
      </c>
      <c r="K169" s="35">
        <v>2</v>
      </c>
      <c r="L169" s="37">
        <v>0.55618049613968601</v>
      </c>
      <c r="M169" s="37">
        <v>0</v>
      </c>
      <c r="N169" s="37">
        <v>342</v>
      </c>
      <c r="O169" s="31">
        <v>6359379.3280446595</v>
      </c>
      <c r="P169" s="103">
        <v>18594.676397791405</v>
      </c>
      <c r="Q169" s="74">
        <v>6400592.664325933</v>
      </c>
      <c r="R169" s="40">
        <v>18715.183229023198</v>
      </c>
      <c r="S169" s="30">
        <v>4226945.4744477561</v>
      </c>
      <c r="T169" s="22">
        <v>12359.489691367708</v>
      </c>
      <c r="U169" s="22">
        <v>3713585.3</v>
      </c>
      <c r="V169" s="22">
        <v>10858.436549707603</v>
      </c>
      <c r="W169" s="22">
        <v>204728.58</v>
      </c>
      <c r="X169" s="22">
        <v>598.62157894736833</v>
      </c>
      <c r="Y169" s="22">
        <v>308631.5944477563</v>
      </c>
      <c r="Z169" s="22">
        <v>902.43156271273756</v>
      </c>
      <c r="AA169" s="27">
        <v>692629.82012482942</v>
      </c>
      <c r="AB169" s="37">
        <v>2025.2333921778636</v>
      </c>
      <c r="AC169" s="30">
        <v>1481017.3697533475</v>
      </c>
      <c r="AD169" s="22">
        <v>4330.4601454776239</v>
      </c>
      <c r="AE169" s="22">
        <v>695445.31147058273</v>
      </c>
      <c r="AF169" s="22">
        <v>2033.4658230133996</v>
      </c>
      <c r="AG169" s="22">
        <v>737917.80702428648</v>
      </c>
      <c r="AH169" s="22">
        <v>2157.654406503761</v>
      </c>
      <c r="AI169" s="22">
        <v>47654.251258478398</v>
      </c>
      <c r="AJ169" s="22">
        <v>139.33991596046314</v>
      </c>
      <c r="AK169" s="37">
        <v>-41213.336281273223</v>
      </c>
      <c r="AL169" s="103">
        <v>-120.50683123179304</v>
      </c>
      <c r="AM169" s="30">
        <v>6523613.1325914925</v>
      </c>
      <c r="AN169" s="22">
        <v>19074.89220055992</v>
      </c>
      <c r="AO169" s="22">
        <v>7293749.0352496663</v>
      </c>
      <c r="AP169" s="22">
        <v>21326.751565057504</v>
      </c>
      <c r="AQ169" s="22">
        <v>-506221.58307393879</v>
      </c>
      <c r="AR169" s="22">
        <v>-1480.180067467657</v>
      </c>
      <c r="AS169" s="22">
        <v>-770135.90265817347</v>
      </c>
      <c r="AT169" s="22">
        <v>-2251.8593644975831</v>
      </c>
      <c r="AU169" s="22">
        <v>428148.12413106771</v>
      </c>
      <c r="AV169" s="22">
        <v>1251.8950997984434</v>
      </c>
      <c r="AW169" s="22">
        <v>164233.80454683298</v>
      </c>
      <c r="AX169" s="56">
        <v>480.21580276851751</v>
      </c>
      <c r="AY169" s="30">
        <v>-2.6E-22</v>
      </c>
      <c r="AZ169" s="22" t="s">
        <v>55</v>
      </c>
      <c r="BA169" s="23">
        <v>3</v>
      </c>
      <c r="BB169" s="24" t="s">
        <v>275</v>
      </c>
      <c r="BC169" s="1">
        <v>0</v>
      </c>
      <c r="BD169" s="125">
        <v>43754.547303240739</v>
      </c>
    </row>
    <row r="170" spans="1:56" x14ac:dyDescent="0.2">
      <c r="A170" s="20">
        <v>28</v>
      </c>
      <c r="B170" s="25">
        <v>92</v>
      </c>
      <c r="C170" s="91" t="s">
        <v>194</v>
      </c>
      <c r="D170" s="33" t="s">
        <v>195</v>
      </c>
      <c r="E170" s="33" t="s">
        <v>55</v>
      </c>
      <c r="F170" s="33" t="s">
        <v>56</v>
      </c>
      <c r="G170" s="33">
        <v>0</v>
      </c>
      <c r="H170" s="33" t="s">
        <v>283</v>
      </c>
      <c r="I170" s="71" t="s">
        <v>260</v>
      </c>
      <c r="J170" s="35" t="s">
        <v>261</v>
      </c>
      <c r="K170" s="35">
        <v>3</v>
      </c>
      <c r="L170" s="37">
        <v>0.29623237991100432</v>
      </c>
      <c r="M170" s="37">
        <v>0</v>
      </c>
      <c r="N170" s="37">
        <v>118</v>
      </c>
      <c r="O170" s="31">
        <v>3387127.1757619828</v>
      </c>
      <c r="P170" s="103">
        <v>28704.467591203244</v>
      </c>
      <c r="Q170" s="74">
        <v>3409078.1876644348</v>
      </c>
      <c r="R170" s="40">
        <v>28890.493115800298</v>
      </c>
      <c r="S170" s="30">
        <v>2251352.0814567101</v>
      </c>
      <c r="T170" s="22">
        <v>19079.254927599242</v>
      </c>
      <c r="U170" s="22">
        <v>1903335.6</v>
      </c>
      <c r="V170" s="22">
        <v>16129.962711864408</v>
      </c>
      <c r="W170" s="22">
        <v>142592.51999999999</v>
      </c>
      <c r="X170" s="22">
        <v>1208.411186440678</v>
      </c>
      <c r="Y170" s="22">
        <v>205423.96145671053</v>
      </c>
      <c r="Z170" s="22">
        <v>1740.8810292941569</v>
      </c>
      <c r="AA170" s="27">
        <v>368907.90208755858</v>
      </c>
      <c r="AB170" s="37">
        <v>3126.3381532843941</v>
      </c>
      <c r="AC170" s="30">
        <v>788818.20412016602</v>
      </c>
      <c r="AD170" s="22">
        <v>6684.900034916659</v>
      </c>
      <c r="AE170" s="22">
        <v>370407.48667882022</v>
      </c>
      <c r="AF170" s="22">
        <v>3139.0464972781374</v>
      </c>
      <c r="AG170" s="22">
        <v>393029.15091544838</v>
      </c>
      <c r="AH170" s="22">
        <v>3330.7555162326121</v>
      </c>
      <c r="AI170" s="22">
        <v>25381.566525897335</v>
      </c>
      <c r="AJ170" s="22">
        <v>215.09802140590961</v>
      </c>
      <c r="AK170" s="37">
        <v>-21951.011902452363</v>
      </c>
      <c r="AL170" s="103">
        <v>-186.02552459705387</v>
      </c>
      <c r="AM170" s="30">
        <v>3474601.2441991619</v>
      </c>
      <c r="AN170" s="22">
        <v>29445.773255925098</v>
      </c>
      <c r="AO170" s="22">
        <v>3884790.3696409902</v>
      </c>
      <c r="AP170" s="22">
        <v>32921.952285093139</v>
      </c>
      <c r="AQ170" s="22">
        <v>-269623.30638549838</v>
      </c>
      <c r="AR170" s="22">
        <v>-2284.9432744533756</v>
      </c>
      <c r="AS170" s="22">
        <v>-410189.1254418288</v>
      </c>
      <c r="AT170" s="22">
        <v>-3476.1790291680404</v>
      </c>
      <c r="AU170" s="22">
        <v>228039.88749350945</v>
      </c>
      <c r="AV170" s="22">
        <v>1932.5414194365205</v>
      </c>
      <c r="AW170" s="22">
        <v>87474.068437178983</v>
      </c>
      <c r="AX170" s="56">
        <v>741.30566472185581</v>
      </c>
      <c r="AY170" s="30">
        <v>-1E-22</v>
      </c>
      <c r="AZ170" s="22" t="s">
        <v>55</v>
      </c>
      <c r="BA170" s="23">
        <v>5</v>
      </c>
      <c r="BB170" s="24" t="s">
        <v>275</v>
      </c>
      <c r="BC170" s="1">
        <v>0</v>
      </c>
      <c r="BD170" s="125">
        <v>43754.547303240739</v>
      </c>
    </row>
    <row r="171" spans="1:56" x14ac:dyDescent="0.2">
      <c r="A171" s="20">
        <v>127</v>
      </c>
      <c r="B171" s="25">
        <v>93</v>
      </c>
      <c r="C171" s="91" t="s">
        <v>196</v>
      </c>
      <c r="D171" s="33" t="s">
        <v>197</v>
      </c>
      <c r="E171" s="33" t="s">
        <v>55</v>
      </c>
      <c r="F171" s="33" t="s">
        <v>65</v>
      </c>
      <c r="G171" s="33">
        <v>0</v>
      </c>
      <c r="H171" s="33" t="s">
        <v>283</v>
      </c>
      <c r="I171" s="71" t="s">
        <v>262</v>
      </c>
      <c r="J171" s="35" t="s">
        <v>263</v>
      </c>
      <c r="K171" s="35">
        <v>1</v>
      </c>
      <c r="L171" s="37">
        <v>0.18060170163687181</v>
      </c>
      <c r="M171" s="37">
        <v>0</v>
      </c>
      <c r="N171" s="37">
        <v>33</v>
      </c>
      <c r="O171" s="31">
        <v>422968.04744283354</v>
      </c>
      <c r="P171" s="103">
        <v>12817.213558873742</v>
      </c>
      <c r="Q171" s="74">
        <v>425180.69822052273</v>
      </c>
      <c r="R171" s="40">
        <v>12884.263582440082</v>
      </c>
      <c r="S171" s="30">
        <v>280230.08131567918</v>
      </c>
      <c r="T171" s="22">
        <v>8491.8206459296707</v>
      </c>
      <c r="U171" s="22">
        <v>268797.00168323878</v>
      </c>
      <c r="V171" s="22">
        <v>8145.363687370872</v>
      </c>
      <c r="W171" s="22">
        <v>2367.4499999999998</v>
      </c>
      <c r="X171" s="22">
        <v>71.740909090909085</v>
      </c>
      <c r="Y171" s="22">
        <v>9065.6296324404047</v>
      </c>
      <c r="Z171" s="22">
        <v>274.71604946789103</v>
      </c>
      <c r="AA171" s="27">
        <v>38700.858711127723</v>
      </c>
      <c r="AB171" s="37">
        <v>1172.7532942765977</v>
      </c>
      <c r="AC171" s="30">
        <v>106249.7581937158</v>
      </c>
      <c r="AD171" s="22">
        <v>3219.6896422338118</v>
      </c>
      <c r="AE171" s="22">
        <v>41195.248143370452</v>
      </c>
      <c r="AF171" s="22">
        <v>1248.3408528294078</v>
      </c>
      <c r="AG171" s="22">
        <v>55920.967283719059</v>
      </c>
      <c r="AH171" s="22">
        <v>1694.5747661733049</v>
      </c>
      <c r="AI171" s="22">
        <v>9133.5427666262713</v>
      </c>
      <c r="AJ171" s="22">
        <v>276.77402323109914</v>
      </c>
      <c r="AK171" s="37">
        <v>-2212.6507776892167</v>
      </c>
      <c r="AL171" s="103">
        <v>-67.050023566339902</v>
      </c>
      <c r="AM171" s="30">
        <v>401121.62581492489</v>
      </c>
      <c r="AN171" s="22">
        <v>12155.200782270449</v>
      </c>
      <c r="AO171" s="22">
        <v>270846.57495788537</v>
      </c>
      <c r="AP171" s="22">
        <v>8207.4719684207685</v>
      </c>
      <c r="AQ171" s="22">
        <v>108796.09048136631</v>
      </c>
      <c r="AR171" s="22">
        <v>3296.8512267080696</v>
      </c>
      <c r="AS171" s="22">
        <v>130275.05085703949</v>
      </c>
      <c r="AT171" s="22">
        <v>3947.7288138496806</v>
      </c>
      <c r="AU171" s="22">
        <v>-43325.382003581784</v>
      </c>
      <c r="AV171" s="22">
        <v>-1312.8903637449027</v>
      </c>
      <c r="AW171" s="22">
        <v>-21846.421627908629</v>
      </c>
      <c r="AX171" s="56">
        <v>-662.01277660329163</v>
      </c>
      <c r="AY171" s="30">
        <v>-1.9000000000000001E-23</v>
      </c>
      <c r="AZ171" s="22" t="s">
        <v>55</v>
      </c>
      <c r="BA171" s="23">
        <v>3</v>
      </c>
      <c r="BB171" s="24" t="s">
        <v>275</v>
      </c>
      <c r="BC171" s="1">
        <v>0</v>
      </c>
      <c r="BD171" s="125">
        <v>43754.547303240739</v>
      </c>
    </row>
    <row r="172" spans="1:56" x14ac:dyDescent="0.2">
      <c r="A172" s="20">
        <v>127</v>
      </c>
      <c r="B172" s="25">
        <v>93</v>
      </c>
      <c r="C172" s="91" t="s">
        <v>196</v>
      </c>
      <c r="D172" s="33" t="s">
        <v>197</v>
      </c>
      <c r="E172" s="33" t="s">
        <v>55</v>
      </c>
      <c r="F172" s="33" t="s">
        <v>65</v>
      </c>
      <c r="G172" s="33">
        <v>0</v>
      </c>
      <c r="H172" s="33" t="s">
        <v>283</v>
      </c>
      <c r="I172" s="71" t="s">
        <v>264</v>
      </c>
      <c r="J172" s="35" t="s">
        <v>265</v>
      </c>
      <c r="K172" s="35">
        <v>2</v>
      </c>
      <c r="L172" s="37">
        <v>0.81939829836312827</v>
      </c>
      <c r="M172" s="37">
        <v>0</v>
      </c>
      <c r="N172" s="37">
        <v>114</v>
      </c>
      <c r="O172" s="31">
        <v>1919025.6525571665</v>
      </c>
      <c r="P172" s="103">
        <v>16833.558355764621</v>
      </c>
      <c r="Q172" s="74">
        <v>1929064.5517794774</v>
      </c>
      <c r="R172" s="40">
        <v>16921.618875258573</v>
      </c>
      <c r="S172" s="30">
        <v>1257776.1586843207</v>
      </c>
      <c r="T172" s="22">
        <v>11033.12419898527</v>
      </c>
      <c r="U172" s="22">
        <v>1072055.5083167613</v>
      </c>
      <c r="V172" s="22">
        <v>9403.9956869891339</v>
      </c>
      <c r="W172" s="22">
        <v>40685.74</v>
      </c>
      <c r="X172" s="22">
        <v>356.89245614035087</v>
      </c>
      <c r="Y172" s="22">
        <v>145034.91036755961</v>
      </c>
      <c r="Z172" s="22">
        <v>1272.2360558557857</v>
      </c>
      <c r="AA172" s="27">
        <v>189228.3112888723</v>
      </c>
      <c r="AB172" s="37">
        <v>1659.8974674462479</v>
      </c>
      <c r="AC172" s="30">
        <v>482060.08180628426</v>
      </c>
      <c r="AD172" s="22">
        <v>4228.5972088270537</v>
      </c>
      <c r="AE172" s="22">
        <v>186904.75185662956</v>
      </c>
      <c r="AF172" s="22">
        <v>1639.5153671634171</v>
      </c>
      <c r="AG172" s="22">
        <v>253716.02271628098</v>
      </c>
      <c r="AH172" s="22">
        <v>2225.5791466340429</v>
      </c>
      <c r="AI172" s="22">
        <v>41439.307233373729</v>
      </c>
      <c r="AJ172" s="22">
        <v>363.50269502959407</v>
      </c>
      <c r="AK172" s="37">
        <v>-10038.899222310785</v>
      </c>
      <c r="AL172" s="103">
        <v>-88.060519493954232</v>
      </c>
      <c r="AM172" s="30">
        <v>1819907.4241850753</v>
      </c>
      <c r="AN172" s="22">
        <v>15964.100212149784</v>
      </c>
      <c r="AO172" s="22">
        <v>1228843.4750421145</v>
      </c>
      <c r="AP172" s="22">
        <v>10779.328728439603</v>
      </c>
      <c r="AQ172" s="22">
        <v>493612.90951863379</v>
      </c>
      <c r="AR172" s="22">
        <v>4329.9378027950315</v>
      </c>
      <c r="AS172" s="22">
        <v>591063.9491429606</v>
      </c>
      <c r="AT172" s="22">
        <v>5184.7714837101794</v>
      </c>
      <c r="AU172" s="22">
        <v>-196569.26799641823</v>
      </c>
      <c r="AV172" s="22">
        <v>-1724.2918245299841</v>
      </c>
      <c r="AW172" s="22">
        <v>-99118.228372091369</v>
      </c>
      <c r="AX172" s="56">
        <v>-869.45814361483667</v>
      </c>
      <c r="AY172" s="30">
        <v>2.0000000000000002E-23</v>
      </c>
      <c r="AZ172" s="22" t="s">
        <v>55</v>
      </c>
      <c r="BA172" s="23">
        <v>2</v>
      </c>
      <c r="BB172" s="24" t="s">
        <v>275</v>
      </c>
      <c r="BC172" s="1">
        <v>0</v>
      </c>
      <c r="BD172" s="125">
        <v>43754.547303240739</v>
      </c>
    </row>
    <row r="173" spans="1:56" x14ac:dyDescent="0.2">
      <c r="A173" s="20">
        <v>128</v>
      </c>
      <c r="B173" s="25">
        <v>94</v>
      </c>
      <c r="C173" s="91" t="s">
        <v>198</v>
      </c>
      <c r="D173" s="33" t="s">
        <v>199</v>
      </c>
      <c r="E173" s="33" t="s">
        <v>78</v>
      </c>
      <c r="F173" s="33" t="s">
        <v>65</v>
      </c>
      <c r="G173" s="33">
        <v>0</v>
      </c>
      <c r="H173" s="33" t="s">
        <v>283</v>
      </c>
      <c r="I173" s="71" t="s">
        <v>262</v>
      </c>
      <c r="J173" s="35" t="s">
        <v>263</v>
      </c>
      <c r="K173" s="35">
        <v>1</v>
      </c>
      <c r="L173" s="37">
        <v>0.17010986577399861</v>
      </c>
      <c r="M173" s="37">
        <v>0</v>
      </c>
      <c r="N173" s="37">
        <v>42</v>
      </c>
      <c r="O173" s="31">
        <v>355748.0507419029</v>
      </c>
      <c r="P173" s="103">
        <v>8470.191684331021</v>
      </c>
      <c r="Q173" s="74">
        <v>368280.91551598615</v>
      </c>
      <c r="R173" s="40">
        <v>8768.5932265710981</v>
      </c>
      <c r="S173" s="30">
        <v>273886.51891893527</v>
      </c>
      <c r="T173" s="22">
        <v>6521.107593307981</v>
      </c>
      <c r="U173" s="22">
        <v>261090.09</v>
      </c>
      <c r="V173" s="22">
        <v>6216.4307142857133</v>
      </c>
      <c r="W173" s="22">
        <v>7609.25</v>
      </c>
      <c r="X173" s="22">
        <v>181.17261904761904</v>
      </c>
      <c r="Y173" s="22">
        <v>5187.1789189352321</v>
      </c>
      <c r="Z173" s="22">
        <v>123.50425997464839</v>
      </c>
      <c r="AA173" s="27">
        <v>45983.377650196431</v>
      </c>
      <c r="AB173" s="37">
        <v>1094.8423250046769</v>
      </c>
      <c r="AC173" s="30">
        <v>48411.018946854478</v>
      </c>
      <c r="AD173" s="22">
        <v>1152.6433082584399</v>
      </c>
      <c r="AE173" s="22">
        <v>11137.118428703556</v>
      </c>
      <c r="AF173" s="22">
        <v>265.16948639770368</v>
      </c>
      <c r="AG173" s="22">
        <v>35031.767432316738</v>
      </c>
      <c r="AH173" s="22">
        <v>834.08970076944604</v>
      </c>
      <c r="AI173" s="22">
        <v>2242.1330858341885</v>
      </c>
      <c r="AJ173" s="22">
        <v>53.384121091290211</v>
      </c>
      <c r="AK173" s="37">
        <v>-12532.864774083242</v>
      </c>
      <c r="AL173" s="103">
        <v>-298.40154224007716</v>
      </c>
      <c r="AM173" s="30">
        <v>418460.56843839161</v>
      </c>
      <c r="AN173" s="22">
        <v>9963.3468675807508</v>
      </c>
      <c r="AO173" s="22">
        <v>311318.06024969899</v>
      </c>
      <c r="AP173" s="22">
        <v>7412.3347678499731</v>
      </c>
      <c r="AQ173" s="22">
        <v>118961.91177253582</v>
      </c>
      <c r="AR173" s="22">
        <v>2832.426470774662</v>
      </c>
      <c r="AS173" s="22">
        <v>107142.50818869263</v>
      </c>
      <c r="AT173" s="22">
        <v>2551.0120997307763</v>
      </c>
      <c r="AU173" s="22">
        <v>74531.921280331837</v>
      </c>
      <c r="AV173" s="22">
        <v>1774.5695542936151</v>
      </c>
      <c r="AW173" s="22">
        <v>62712.517696488649</v>
      </c>
      <c r="AX173" s="56">
        <v>1493.1551832497294</v>
      </c>
      <c r="AY173" s="30">
        <v>-2.9000000000000002E-23</v>
      </c>
      <c r="AZ173" s="22" t="s">
        <v>55</v>
      </c>
      <c r="BA173" s="23">
        <v>1</v>
      </c>
      <c r="BB173" s="24" t="s">
        <v>275</v>
      </c>
      <c r="BC173" s="1">
        <v>0</v>
      </c>
      <c r="BD173" s="125">
        <v>43754.547303240739</v>
      </c>
    </row>
    <row r="174" spans="1:56" x14ac:dyDescent="0.2">
      <c r="A174" s="20">
        <v>128</v>
      </c>
      <c r="B174" s="25">
        <v>94</v>
      </c>
      <c r="C174" s="91" t="s">
        <v>198</v>
      </c>
      <c r="D174" s="33" t="s">
        <v>199</v>
      </c>
      <c r="E174" s="33" t="s">
        <v>78</v>
      </c>
      <c r="F174" s="33" t="s">
        <v>65</v>
      </c>
      <c r="G174" s="33">
        <v>0</v>
      </c>
      <c r="H174" s="33" t="s">
        <v>283</v>
      </c>
      <c r="I174" s="71" t="s">
        <v>264</v>
      </c>
      <c r="J174" s="35" t="s">
        <v>265</v>
      </c>
      <c r="K174" s="35">
        <v>2</v>
      </c>
      <c r="L174" s="37">
        <v>0.82989013422600144</v>
      </c>
      <c r="M174" s="37">
        <v>0</v>
      </c>
      <c r="N174" s="37">
        <v>108</v>
      </c>
      <c r="O174" s="31">
        <v>1735536.009258097</v>
      </c>
      <c r="P174" s="103">
        <v>16069.7778635009</v>
      </c>
      <c r="Q174" s="74">
        <v>1796678.2644840139</v>
      </c>
      <c r="R174" s="40">
        <v>16635.909856333463</v>
      </c>
      <c r="S174" s="30">
        <v>1336170.1210810647</v>
      </c>
      <c r="T174" s="22">
        <v>12371.945565565415</v>
      </c>
      <c r="U174" s="22">
        <v>1192923.8500000001</v>
      </c>
      <c r="V174" s="22">
        <v>11045.591203703705</v>
      </c>
      <c r="W174" s="22">
        <v>50178</v>
      </c>
      <c r="X174" s="22">
        <v>464.61111111111109</v>
      </c>
      <c r="Y174" s="22">
        <v>93068.27108106477</v>
      </c>
      <c r="Z174" s="22">
        <v>861.7432507505996</v>
      </c>
      <c r="AA174" s="27">
        <v>224332.38234980361</v>
      </c>
      <c r="AB174" s="37">
        <v>2077.1516884241069</v>
      </c>
      <c r="AC174" s="30">
        <v>236175.76105314554</v>
      </c>
      <c r="AD174" s="22">
        <v>2186.8126023439399</v>
      </c>
      <c r="AE174" s="22">
        <v>54333.031571296444</v>
      </c>
      <c r="AF174" s="22">
        <v>503.08362566015228</v>
      </c>
      <c r="AG174" s="22">
        <v>170904.3625676833</v>
      </c>
      <c r="AH174" s="22">
        <v>1582.4478015526226</v>
      </c>
      <c r="AI174" s="22">
        <v>10938.366914165812</v>
      </c>
      <c r="AJ174" s="22">
        <v>101.28117513116491</v>
      </c>
      <c r="AK174" s="37">
        <v>-61142.255225916757</v>
      </c>
      <c r="AL174" s="103">
        <v>-566.13199283256256</v>
      </c>
      <c r="AM174" s="30">
        <v>2041482.4015616085</v>
      </c>
      <c r="AN174" s="22">
        <v>18902.614829274153</v>
      </c>
      <c r="AO174" s="22">
        <v>1518781.9097503009</v>
      </c>
      <c r="AP174" s="22">
        <v>14062.795460650936</v>
      </c>
      <c r="AQ174" s="22">
        <v>580362.08822746424</v>
      </c>
      <c r="AR174" s="22">
        <v>5373.7230391431867</v>
      </c>
      <c r="AS174" s="22">
        <v>522700.49181130744</v>
      </c>
      <c r="AT174" s="22">
        <v>4839.8193686232162</v>
      </c>
      <c r="AU174" s="22">
        <v>363607.98871966818</v>
      </c>
      <c r="AV174" s="22">
        <v>3366.7406362932238</v>
      </c>
      <c r="AW174" s="22">
        <v>305946.39230351133</v>
      </c>
      <c r="AX174" s="56">
        <v>2832.8369657732533</v>
      </c>
      <c r="AY174" s="30">
        <v>4.0000000000000004E-23</v>
      </c>
      <c r="AZ174" s="22" t="s">
        <v>55</v>
      </c>
      <c r="BA174" s="23">
        <v>2</v>
      </c>
      <c r="BB174" s="24" t="s">
        <v>275</v>
      </c>
      <c r="BC174" s="1">
        <v>0</v>
      </c>
      <c r="BD174" s="125">
        <v>43754.547303240739</v>
      </c>
    </row>
    <row r="175" spans="1:56" x14ac:dyDescent="0.2">
      <c r="A175" s="20">
        <v>224</v>
      </c>
      <c r="B175" s="25">
        <v>109</v>
      </c>
      <c r="C175" s="91" t="s">
        <v>200</v>
      </c>
      <c r="D175" s="33" t="s">
        <v>201</v>
      </c>
      <c r="E175" s="33" t="s">
        <v>55</v>
      </c>
      <c r="F175" s="33" t="s">
        <v>65</v>
      </c>
      <c r="G175" s="33">
        <v>0</v>
      </c>
      <c r="H175" s="33" t="s">
        <v>283</v>
      </c>
      <c r="I175" s="71" t="s">
        <v>262</v>
      </c>
      <c r="J175" s="35" t="s">
        <v>263</v>
      </c>
      <c r="K175" s="35">
        <v>1</v>
      </c>
      <c r="L175" s="37">
        <v>0.21672993041356498</v>
      </c>
      <c r="M175" s="37">
        <v>0</v>
      </c>
      <c r="N175" s="37">
        <v>16</v>
      </c>
      <c r="O175" s="31">
        <v>297658.27133424545</v>
      </c>
      <c r="P175" s="103">
        <v>18603.641958390341</v>
      </c>
      <c r="Q175" s="74">
        <v>307155.32486978458</v>
      </c>
      <c r="R175" s="40">
        <v>19197.207804361533</v>
      </c>
      <c r="S175" s="30">
        <v>199762.54511185823</v>
      </c>
      <c r="T175" s="22">
        <v>12485.159069491137</v>
      </c>
      <c r="U175" s="22">
        <v>184143.3</v>
      </c>
      <c r="V175" s="22">
        <v>11508.956249999999</v>
      </c>
      <c r="W175" s="22">
        <v>3861.35</v>
      </c>
      <c r="X175" s="22">
        <v>241.33437499999999</v>
      </c>
      <c r="Y175" s="22">
        <v>11757.895111858212</v>
      </c>
      <c r="Z175" s="22">
        <v>734.86844449113812</v>
      </c>
      <c r="AA175" s="27">
        <v>45510.78215615236</v>
      </c>
      <c r="AB175" s="37">
        <v>2844.4238847595225</v>
      </c>
      <c r="AC175" s="30">
        <v>61881.997601773983</v>
      </c>
      <c r="AD175" s="22">
        <v>3867.6248501108735</v>
      </c>
      <c r="AE175" s="22">
        <v>17171.880827548455</v>
      </c>
      <c r="AF175" s="22">
        <v>1073.2425517217785</v>
      </c>
      <c r="AG175" s="22">
        <v>43215.872268989202</v>
      </c>
      <c r="AH175" s="22">
        <v>2700.9920168118251</v>
      </c>
      <c r="AI175" s="22">
        <v>1494.2445052363234</v>
      </c>
      <c r="AJ175" s="22">
        <v>93.390281577270216</v>
      </c>
      <c r="AK175" s="37">
        <v>-9497.0535355391166</v>
      </c>
      <c r="AL175" s="103">
        <v>-593.56584597119479</v>
      </c>
      <c r="AM175" s="30">
        <v>303397.60715379159</v>
      </c>
      <c r="AN175" s="22">
        <v>18962.350447111974</v>
      </c>
      <c r="AO175" s="22">
        <v>319849.79290141573</v>
      </c>
      <c r="AP175" s="22">
        <v>19990.612056338483</v>
      </c>
      <c r="AQ175" s="22">
        <v>-14492.29698689426</v>
      </c>
      <c r="AR175" s="22">
        <v>-905.76856168089125</v>
      </c>
      <c r="AS175" s="22">
        <v>-16452.185747624131</v>
      </c>
      <c r="AT175" s="22">
        <v>-1028.261609226508</v>
      </c>
      <c r="AU175" s="22">
        <v>7699.2245802759917</v>
      </c>
      <c r="AV175" s="22">
        <v>481.20153626724942</v>
      </c>
      <c r="AW175" s="22">
        <v>5739.3358195461251</v>
      </c>
      <c r="AX175" s="56">
        <v>358.70848872163276</v>
      </c>
      <c r="AY175" s="30">
        <v>-1.2499999999999999E-23</v>
      </c>
      <c r="AZ175" s="22" t="s">
        <v>62</v>
      </c>
      <c r="BA175" s="23">
        <v>5</v>
      </c>
      <c r="BB175" s="24" t="s">
        <v>275</v>
      </c>
      <c r="BC175" s="1">
        <v>0</v>
      </c>
      <c r="BD175" s="125">
        <v>43754.547303240739</v>
      </c>
    </row>
    <row r="176" spans="1:56" x14ac:dyDescent="0.2">
      <c r="A176" s="20">
        <v>224</v>
      </c>
      <c r="B176" s="25">
        <v>109</v>
      </c>
      <c r="C176" s="91" t="s">
        <v>200</v>
      </c>
      <c r="D176" s="33" t="s">
        <v>201</v>
      </c>
      <c r="E176" s="33" t="s">
        <v>55</v>
      </c>
      <c r="F176" s="33" t="s">
        <v>65</v>
      </c>
      <c r="G176" s="33">
        <v>0</v>
      </c>
      <c r="H176" s="33" t="s">
        <v>283</v>
      </c>
      <c r="I176" s="71" t="s">
        <v>264</v>
      </c>
      <c r="J176" s="35" t="s">
        <v>265</v>
      </c>
      <c r="K176" s="35">
        <v>2</v>
      </c>
      <c r="L176" s="37">
        <v>0.78327006958643508</v>
      </c>
      <c r="M176" s="37">
        <v>0</v>
      </c>
      <c r="N176" s="37">
        <v>54.5</v>
      </c>
      <c r="O176" s="31">
        <v>1075748.1186657546</v>
      </c>
      <c r="P176" s="103">
        <v>19738.49759019733</v>
      </c>
      <c r="Q176" s="74">
        <v>1110070.8251302154</v>
      </c>
      <c r="R176" s="40">
        <v>20368.272020737899</v>
      </c>
      <c r="S176" s="30">
        <v>717005.05488814181</v>
      </c>
      <c r="T176" s="22">
        <v>13156.056052993428</v>
      </c>
      <c r="U176" s="22">
        <v>600516.85</v>
      </c>
      <c r="V176" s="22">
        <v>11018.657798165137</v>
      </c>
      <c r="W176" s="22">
        <v>18978.849999999999</v>
      </c>
      <c r="X176" s="22">
        <v>348.23577981651374</v>
      </c>
      <c r="Y176" s="22">
        <v>97509.354888141796</v>
      </c>
      <c r="Z176" s="22">
        <v>1789.1624750117758</v>
      </c>
      <c r="AA176" s="27">
        <v>169421.91784384765</v>
      </c>
      <c r="AB176" s="37">
        <v>3108.6590430063784</v>
      </c>
      <c r="AC176" s="30">
        <v>223643.85239822604</v>
      </c>
      <c r="AD176" s="22">
        <v>4103.5569247380918</v>
      </c>
      <c r="AE176" s="22">
        <v>62059.819172451549</v>
      </c>
      <c r="AF176" s="22">
        <v>1138.7122783936063</v>
      </c>
      <c r="AG176" s="22">
        <v>156183.77773101081</v>
      </c>
      <c r="AH176" s="22">
        <v>2865.7573895598312</v>
      </c>
      <c r="AI176" s="22">
        <v>5400.2554947636763</v>
      </c>
      <c r="AJ176" s="22">
        <v>99.087256784654599</v>
      </c>
      <c r="AK176" s="37">
        <v>-34322.706464460884</v>
      </c>
      <c r="AL176" s="103">
        <v>-629.77443054056664</v>
      </c>
      <c r="AM176" s="30">
        <v>1096490.2928462084</v>
      </c>
      <c r="AN176" s="22">
        <v>20119.087942132264</v>
      </c>
      <c r="AO176" s="22">
        <v>1155949.1070985843</v>
      </c>
      <c r="AP176" s="22">
        <v>21210.07535960705</v>
      </c>
      <c r="AQ176" s="22">
        <v>-52375.70301310574</v>
      </c>
      <c r="AR176" s="22">
        <v>-961.02207363496757</v>
      </c>
      <c r="AS176" s="22">
        <v>-59458.814252375872</v>
      </c>
      <c r="AT176" s="22">
        <v>-1090.9874174747865</v>
      </c>
      <c r="AU176" s="22">
        <v>27825.285419724009</v>
      </c>
      <c r="AV176" s="22">
        <v>510.55569577475239</v>
      </c>
      <c r="AW176" s="22">
        <v>20742.174180453876</v>
      </c>
      <c r="AX176" s="56">
        <v>380.59035193493349</v>
      </c>
      <c r="AY176" s="30">
        <v>-5.8000000000000003E-23</v>
      </c>
      <c r="AZ176" s="22" t="s">
        <v>62</v>
      </c>
      <c r="BA176" s="23">
        <v>4</v>
      </c>
      <c r="BB176" s="24" t="s">
        <v>275</v>
      </c>
      <c r="BC176" s="1">
        <v>0</v>
      </c>
      <c r="BD176" s="125">
        <v>43754.547303240739</v>
      </c>
    </row>
    <row r="177" spans="1:56" x14ac:dyDescent="0.2">
      <c r="A177" s="20">
        <v>130</v>
      </c>
      <c r="B177" s="25">
        <v>96</v>
      </c>
      <c r="C177" s="91" t="s">
        <v>202</v>
      </c>
      <c r="D177" s="33" t="s">
        <v>203</v>
      </c>
      <c r="E177" s="33" t="s">
        <v>55</v>
      </c>
      <c r="F177" s="33" t="s">
        <v>65</v>
      </c>
      <c r="G177" s="33">
        <v>0</v>
      </c>
      <c r="H177" s="33" t="s">
        <v>283</v>
      </c>
      <c r="I177" s="71" t="s">
        <v>262</v>
      </c>
      <c r="J177" s="35" t="s">
        <v>263</v>
      </c>
      <c r="K177" s="35">
        <v>1</v>
      </c>
      <c r="L177" s="37">
        <v>0.17477267728812726</v>
      </c>
      <c r="M177" s="37">
        <v>0</v>
      </c>
      <c r="N177" s="37">
        <v>25.5</v>
      </c>
      <c r="O177" s="31">
        <v>362778.26259394479</v>
      </c>
      <c r="P177" s="103">
        <v>14226.598533095874</v>
      </c>
      <c r="Q177" s="74">
        <v>378132.39009133459</v>
      </c>
      <c r="R177" s="40">
        <v>14828.721180052336</v>
      </c>
      <c r="S177" s="30">
        <v>248881.45</v>
      </c>
      <c r="T177" s="22">
        <v>9760.0568627450994</v>
      </c>
      <c r="U177" s="22">
        <v>225945.55</v>
      </c>
      <c r="V177" s="22">
        <v>8860.6098039215685</v>
      </c>
      <c r="W177" s="22">
        <v>8103.75</v>
      </c>
      <c r="X177" s="22">
        <v>317.79411764705884</v>
      </c>
      <c r="Y177" s="22">
        <v>14832.15</v>
      </c>
      <c r="Z177" s="22">
        <v>581.65294117647056</v>
      </c>
      <c r="AA177" s="27">
        <v>33951.978210263704</v>
      </c>
      <c r="AB177" s="37">
        <v>1331.4501258926944</v>
      </c>
      <c r="AC177" s="30">
        <v>95298.961881070863</v>
      </c>
      <c r="AD177" s="22">
        <v>3737.2141914145432</v>
      </c>
      <c r="AE177" s="22">
        <v>33206.808684744181</v>
      </c>
      <c r="AF177" s="22">
        <v>1302.2277915585953</v>
      </c>
      <c r="AG177" s="22">
        <v>62092.153196326668</v>
      </c>
      <c r="AH177" s="22">
        <v>2434.9863998559476</v>
      </c>
      <c r="AI177" s="22">
        <v>0</v>
      </c>
      <c r="AJ177" s="22">
        <v>0</v>
      </c>
      <c r="AK177" s="37">
        <v>-15354.127497389783</v>
      </c>
      <c r="AL177" s="103">
        <v>-602.12264695646206</v>
      </c>
      <c r="AM177" s="30">
        <v>371593.41892737499</v>
      </c>
      <c r="AN177" s="22">
        <v>14572.29093832843</v>
      </c>
      <c r="AO177" s="22">
        <v>400302.62753478653</v>
      </c>
      <c r="AP177" s="22">
        <v>15698.142256266137</v>
      </c>
      <c r="AQ177" s="22">
        <v>-25420.860684235402</v>
      </c>
      <c r="AR177" s="22">
        <v>-996.89649742099607</v>
      </c>
      <c r="AS177" s="22">
        <v>-28709.208607411514</v>
      </c>
      <c r="AT177" s="22">
        <v>-1125.8513179377064</v>
      </c>
      <c r="AU177" s="22">
        <v>12103.504256606311</v>
      </c>
      <c r="AV177" s="22">
        <v>474.64722574926708</v>
      </c>
      <c r="AW177" s="22">
        <v>8815.1563334301973</v>
      </c>
      <c r="AX177" s="56">
        <v>345.69240523255672</v>
      </c>
      <c r="AY177" s="30">
        <v>-6.1000000000000005E-23</v>
      </c>
      <c r="AZ177" s="22" t="s">
        <v>62</v>
      </c>
      <c r="BA177" s="23">
        <v>4</v>
      </c>
      <c r="BB177" s="24" t="s">
        <v>275</v>
      </c>
      <c r="BC177" s="1">
        <v>0</v>
      </c>
      <c r="BD177" s="125">
        <v>43754.547303240739</v>
      </c>
    </row>
    <row r="178" spans="1:56" x14ac:dyDescent="0.2">
      <c r="A178" s="20">
        <v>130</v>
      </c>
      <c r="B178" s="25">
        <v>96</v>
      </c>
      <c r="C178" s="91" t="s">
        <v>202</v>
      </c>
      <c r="D178" s="33" t="s">
        <v>203</v>
      </c>
      <c r="E178" s="33" t="s">
        <v>55</v>
      </c>
      <c r="F178" s="33" t="s">
        <v>65</v>
      </c>
      <c r="G178" s="33">
        <v>0</v>
      </c>
      <c r="H178" s="33" t="s">
        <v>283</v>
      </c>
      <c r="I178" s="71" t="s">
        <v>264</v>
      </c>
      <c r="J178" s="35" t="s">
        <v>265</v>
      </c>
      <c r="K178" s="35">
        <v>2</v>
      </c>
      <c r="L178" s="37">
        <v>0.82522732271187271</v>
      </c>
      <c r="M178" s="37">
        <v>0</v>
      </c>
      <c r="N178" s="37">
        <v>107.5</v>
      </c>
      <c r="O178" s="31">
        <v>1712936.7074060552</v>
      </c>
      <c r="P178" s="103">
        <v>15934.294952614468</v>
      </c>
      <c r="Q178" s="74">
        <v>1785434.5699086653</v>
      </c>
      <c r="R178" s="40">
        <v>16608.693673568981</v>
      </c>
      <c r="S178" s="30">
        <v>1172503.8600000001</v>
      </c>
      <c r="T178" s="22">
        <v>10907.012651162791</v>
      </c>
      <c r="U178" s="22">
        <v>1055508.45</v>
      </c>
      <c r="V178" s="22">
        <v>9818.683255813954</v>
      </c>
      <c r="W178" s="22">
        <v>48593.96</v>
      </c>
      <c r="X178" s="22">
        <v>452.03683720930235</v>
      </c>
      <c r="Y178" s="22">
        <v>68401.45</v>
      </c>
      <c r="Z178" s="22">
        <v>636.29255813953489</v>
      </c>
      <c r="AA178" s="27">
        <v>162955.87178973629</v>
      </c>
      <c r="AB178" s="37">
        <v>1515.8685747882444</v>
      </c>
      <c r="AC178" s="30">
        <v>449974.83811892918</v>
      </c>
      <c r="AD178" s="22">
        <v>4185.8124476179455</v>
      </c>
      <c r="AE178" s="22">
        <v>156793.19131525583</v>
      </c>
      <c r="AF178" s="22">
        <v>1458.5413145605191</v>
      </c>
      <c r="AG178" s="22">
        <v>293181.64680367336</v>
      </c>
      <c r="AH178" s="22">
        <v>2727.2711330574261</v>
      </c>
      <c r="AI178" s="22">
        <v>0</v>
      </c>
      <c r="AJ178" s="22">
        <v>0</v>
      </c>
      <c r="AK178" s="37">
        <v>-72497.862502610209</v>
      </c>
      <c r="AL178" s="103">
        <v>-674.39872095451358</v>
      </c>
      <c r="AM178" s="30">
        <v>1754559.3910726251</v>
      </c>
      <c r="AN178" s="22">
        <v>16321.482707652327</v>
      </c>
      <c r="AO178" s="22">
        <v>1890116.1824652136</v>
      </c>
      <c r="AP178" s="22">
        <v>17582.476115955476</v>
      </c>
      <c r="AQ178" s="22">
        <v>-120030.13931576462</v>
      </c>
      <c r="AR178" s="22">
        <v>-1116.5594354954846</v>
      </c>
      <c r="AS178" s="22">
        <v>-135556.79139258849</v>
      </c>
      <c r="AT178" s="22">
        <v>-1260.9934083031487</v>
      </c>
      <c r="AU178" s="22">
        <v>57149.335743393691</v>
      </c>
      <c r="AV178" s="22">
        <v>531.62172784552263</v>
      </c>
      <c r="AW178" s="22">
        <v>41622.683666569799</v>
      </c>
      <c r="AX178" s="56">
        <v>387.18775503785861</v>
      </c>
      <c r="AY178" s="30">
        <v>8.1000000000000001E-23</v>
      </c>
      <c r="AZ178" s="22" t="s">
        <v>62</v>
      </c>
      <c r="BA178" s="23">
        <v>2</v>
      </c>
      <c r="BB178" s="24" t="s">
        <v>275</v>
      </c>
      <c r="BC178" s="1">
        <v>0</v>
      </c>
      <c r="BD178" s="125">
        <v>43754.547303240739</v>
      </c>
    </row>
    <row r="179" spans="1:56" x14ac:dyDescent="0.2">
      <c r="A179" s="20">
        <v>211</v>
      </c>
      <c r="B179" s="25">
        <v>97</v>
      </c>
      <c r="C179" s="91" t="s">
        <v>204</v>
      </c>
      <c r="D179" s="33" t="s">
        <v>205</v>
      </c>
      <c r="E179" s="33" t="s">
        <v>55</v>
      </c>
      <c r="F179" s="33" t="s">
        <v>65</v>
      </c>
      <c r="G179" s="33">
        <v>0</v>
      </c>
      <c r="H179" s="33" t="s">
        <v>283</v>
      </c>
      <c r="I179" s="71" t="s">
        <v>262</v>
      </c>
      <c r="J179" s="35" t="s">
        <v>263</v>
      </c>
      <c r="K179" s="35">
        <v>1</v>
      </c>
      <c r="L179" s="37">
        <v>0.20145981393350418</v>
      </c>
      <c r="M179" s="37">
        <v>0</v>
      </c>
      <c r="N179" s="37">
        <v>39.5</v>
      </c>
      <c r="O179" s="31">
        <v>396310.59966364817</v>
      </c>
      <c r="P179" s="103">
        <v>10033.179738320207</v>
      </c>
      <c r="Q179" s="74">
        <v>405188.93970749207</v>
      </c>
      <c r="R179" s="40">
        <v>10257.947840696002</v>
      </c>
      <c r="S179" s="30">
        <v>284005.05756924988</v>
      </c>
      <c r="T179" s="22">
        <v>7190.0014574493634</v>
      </c>
      <c r="U179" s="22">
        <v>260804.5</v>
      </c>
      <c r="V179" s="22">
        <v>6602.6455696202529</v>
      </c>
      <c r="W179" s="22">
        <v>5457.5</v>
      </c>
      <c r="X179" s="22">
        <v>138.16455696202533</v>
      </c>
      <c r="Y179" s="22">
        <v>17743.057569249897</v>
      </c>
      <c r="Z179" s="22">
        <v>449.19133086708598</v>
      </c>
      <c r="AA179" s="27">
        <v>53575.467443173846</v>
      </c>
      <c r="AB179" s="37">
        <v>1356.3409479284521</v>
      </c>
      <c r="AC179" s="30">
        <v>67608.414695068335</v>
      </c>
      <c r="AD179" s="22">
        <v>1711.6054353181855</v>
      </c>
      <c r="AE179" s="22">
        <v>21661.684449460528</v>
      </c>
      <c r="AF179" s="22">
        <v>548.39707466988682</v>
      </c>
      <c r="AG179" s="22">
        <v>45193.270541496502</v>
      </c>
      <c r="AH179" s="22">
        <v>1144.1334314302912</v>
      </c>
      <c r="AI179" s="22">
        <v>753.45970411130554</v>
      </c>
      <c r="AJ179" s="22">
        <v>19.074929218007735</v>
      </c>
      <c r="AK179" s="37">
        <v>-8878.3400438439476</v>
      </c>
      <c r="AL179" s="103">
        <v>-224.76810237579613</v>
      </c>
      <c r="AM179" s="30">
        <v>449995.92112876184</v>
      </c>
      <c r="AN179" s="22">
        <v>11392.301800728146</v>
      </c>
      <c r="AO179" s="22">
        <v>314838.74801872711</v>
      </c>
      <c r="AP179" s="22">
        <v>7970.6012156639772</v>
      </c>
      <c r="AQ179" s="22">
        <v>103770.33847863655</v>
      </c>
      <c r="AR179" s="22">
        <v>2627.0971766743428</v>
      </c>
      <c r="AS179" s="22">
        <v>135157.1731100347</v>
      </c>
      <c r="AT179" s="22">
        <v>3421.700585064169</v>
      </c>
      <c r="AU179" s="22">
        <v>22298.486833715499</v>
      </c>
      <c r="AV179" s="22">
        <v>564.51865401811392</v>
      </c>
      <c r="AW179" s="22">
        <v>53685.321465113651</v>
      </c>
      <c r="AX179" s="56">
        <v>1359.1220624079403</v>
      </c>
      <c r="AY179" s="30">
        <v>1.7999999999999999E-23</v>
      </c>
      <c r="AZ179" s="22" t="s">
        <v>62</v>
      </c>
      <c r="BA179" s="23">
        <v>2</v>
      </c>
      <c r="BB179" s="24" t="s">
        <v>275</v>
      </c>
      <c r="BC179" s="1">
        <v>0</v>
      </c>
      <c r="BD179" s="125">
        <v>43754.547303240739</v>
      </c>
    </row>
    <row r="180" spans="1:56" x14ac:dyDescent="0.2">
      <c r="A180" s="20">
        <v>211</v>
      </c>
      <c r="B180" s="25">
        <v>97</v>
      </c>
      <c r="C180" s="91" t="s">
        <v>204</v>
      </c>
      <c r="D180" s="33" t="s">
        <v>205</v>
      </c>
      <c r="E180" s="33" t="s">
        <v>55</v>
      </c>
      <c r="F180" s="33" t="s">
        <v>65</v>
      </c>
      <c r="G180" s="33">
        <v>0</v>
      </c>
      <c r="H180" s="33" t="s">
        <v>283</v>
      </c>
      <c r="I180" s="71" t="s">
        <v>264</v>
      </c>
      <c r="J180" s="35" t="s">
        <v>265</v>
      </c>
      <c r="K180" s="35">
        <v>2</v>
      </c>
      <c r="L180" s="37">
        <v>0.79854018606649579</v>
      </c>
      <c r="M180" s="37">
        <v>0</v>
      </c>
      <c r="N180" s="37">
        <v>111</v>
      </c>
      <c r="O180" s="31">
        <v>1570883.710336352</v>
      </c>
      <c r="P180" s="103">
        <v>14152.105498525692</v>
      </c>
      <c r="Q180" s="74">
        <v>1606075.4002925078</v>
      </c>
      <c r="R180" s="40">
        <v>14469.147750382954</v>
      </c>
      <c r="S180" s="30">
        <v>1113753.2724307501</v>
      </c>
      <c r="T180" s="22">
        <v>10033.813265141895</v>
      </c>
      <c r="U180" s="22">
        <v>958903.35</v>
      </c>
      <c r="V180" s="22">
        <v>8638.7689189189186</v>
      </c>
      <c r="W180" s="22">
        <v>45847.49</v>
      </c>
      <c r="X180" s="22">
        <v>413.04045045045046</v>
      </c>
      <c r="Y180" s="22">
        <v>109002.43243075011</v>
      </c>
      <c r="Z180" s="22">
        <v>982.00389577252338</v>
      </c>
      <c r="AA180" s="27">
        <v>224337.98255682614</v>
      </c>
      <c r="AB180" s="37">
        <v>2021.0629059173525</v>
      </c>
      <c r="AC180" s="30">
        <v>267984.14530493168</v>
      </c>
      <c r="AD180" s="22">
        <v>2414.2715793237085</v>
      </c>
      <c r="AE180" s="22">
        <v>85861.915550539474</v>
      </c>
      <c r="AF180" s="22">
        <v>773.53077072558074</v>
      </c>
      <c r="AG180" s="22">
        <v>179135.6894585035</v>
      </c>
      <c r="AH180" s="22">
        <v>1613.835040166698</v>
      </c>
      <c r="AI180" s="22">
        <v>2986.5402958886939</v>
      </c>
      <c r="AJ180" s="22">
        <v>26.905768431429678</v>
      </c>
      <c r="AK180" s="37">
        <v>-35191.689956156057</v>
      </c>
      <c r="AL180" s="103">
        <v>-317.04225185726176</v>
      </c>
      <c r="AM180" s="30">
        <v>1783679.9288712381</v>
      </c>
      <c r="AN180" s="22">
        <v>16069.188548389535</v>
      </c>
      <c r="AO180" s="22">
        <v>1247948.1019812729</v>
      </c>
      <c r="AP180" s="22">
        <v>11242.775693524982</v>
      </c>
      <c r="AQ180" s="22">
        <v>411321.66152136348</v>
      </c>
      <c r="AR180" s="22">
        <v>3705.6005542465177</v>
      </c>
      <c r="AS180" s="22">
        <v>535731.82688996533</v>
      </c>
      <c r="AT180" s="22">
        <v>4826.4128548645522</v>
      </c>
      <c r="AU180" s="22">
        <v>88386.053166284502</v>
      </c>
      <c r="AV180" s="22">
        <v>796.2707492458062</v>
      </c>
      <c r="AW180" s="22">
        <v>212796.21853488634</v>
      </c>
      <c r="AX180" s="56">
        <v>1917.0830498638409</v>
      </c>
      <c r="AY180" s="30">
        <v>-1.1E-22</v>
      </c>
      <c r="AZ180" s="22" t="s">
        <v>62</v>
      </c>
      <c r="BA180" s="23">
        <v>1</v>
      </c>
      <c r="BB180" s="24" t="s">
        <v>275</v>
      </c>
      <c r="BC180" s="1">
        <v>0</v>
      </c>
      <c r="BD180" s="125">
        <v>43754.547303240739</v>
      </c>
    </row>
    <row r="181" spans="1:56" x14ac:dyDescent="0.2">
      <c r="A181" s="20">
        <v>132</v>
      </c>
      <c r="B181" s="25">
        <v>98</v>
      </c>
      <c r="C181" s="91" t="s">
        <v>206</v>
      </c>
      <c r="D181" s="33" t="s">
        <v>207</v>
      </c>
      <c r="E181" s="33" t="s">
        <v>55</v>
      </c>
      <c r="F181" s="33" t="s">
        <v>56</v>
      </c>
      <c r="G181" s="33">
        <v>0</v>
      </c>
      <c r="H181" s="33" t="s">
        <v>283</v>
      </c>
      <c r="I181" s="71" t="s">
        <v>262</v>
      </c>
      <c r="J181" s="35" t="s">
        <v>263</v>
      </c>
      <c r="K181" s="35">
        <v>1</v>
      </c>
      <c r="L181" s="37">
        <v>0.14418075658238336</v>
      </c>
      <c r="M181" s="37">
        <v>0</v>
      </c>
      <c r="N181" s="37">
        <v>106</v>
      </c>
      <c r="O181" s="31">
        <v>1382351.9043889809</v>
      </c>
      <c r="P181" s="103">
        <v>13041.055701782838</v>
      </c>
      <c r="Q181" s="74">
        <v>1398470.8645727383</v>
      </c>
      <c r="R181" s="40">
        <v>13193.121363893759</v>
      </c>
      <c r="S181" s="30">
        <v>982784.86223693402</v>
      </c>
      <c r="T181" s="22">
        <v>9271.5553041220192</v>
      </c>
      <c r="U181" s="22">
        <v>922154.5</v>
      </c>
      <c r="V181" s="22">
        <v>8699.5707547169804</v>
      </c>
      <c r="W181" s="22">
        <v>19957.349999999999</v>
      </c>
      <c r="X181" s="22">
        <v>188.27688679245281</v>
      </c>
      <c r="Y181" s="22">
        <v>40673.012236934032</v>
      </c>
      <c r="Z181" s="22">
        <v>383.70766261258518</v>
      </c>
      <c r="AA181" s="27">
        <v>111477.13525472242</v>
      </c>
      <c r="AB181" s="37">
        <v>1051.671087308702</v>
      </c>
      <c r="AC181" s="30">
        <v>304208.8670810819</v>
      </c>
      <c r="AD181" s="22">
        <v>2869.8949724630365</v>
      </c>
      <c r="AE181" s="22">
        <v>147660.84750401234</v>
      </c>
      <c r="AF181" s="22">
        <v>1393.0268632453992</v>
      </c>
      <c r="AG181" s="22">
        <v>149453.79288441691</v>
      </c>
      <c r="AH181" s="22">
        <v>1409.9414423058197</v>
      </c>
      <c r="AI181" s="22">
        <v>7094.2266926526154</v>
      </c>
      <c r="AJ181" s="22">
        <v>66.926666911817122</v>
      </c>
      <c r="AK181" s="37">
        <v>-16118.96018375749</v>
      </c>
      <c r="AL181" s="103">
        <v>-152.06566211091967</v>
      </c>
      <c r="AM181" s="30">
        <v>1359963.1373114786</v>
      </c>
      <c r="AN181" s="22">
        <v>12829.840918032816</v>
      </c>
      <c r="AO181" s="22">
        <v>1272855.7564992053</v>
      </c>
      <c r="AP181" s="22">
        <v>12008.073174520803</v>
      </c>
      <c r="AQ181" s="22">
        <v>155955.71061095345</v>
      </c>
      <c r="AR181" s="22">
        <v>1471.2802887825794</v>
      </c>
      <c r="AS181" s="22">
        <v>87107.380812273244</v>
      </c>
      <c r="AT181" s="22">
        <v>821.76774351201152</v>
      </c>
      <c r="AU181" s="22">
        <v>46459.562721177906</v>
      </c>
      <c r="AV181" s="22">
        <v>438.29776152054626</v>
      </c>
      <c r="AW181" s="22">
        <v>-22388.7670775023</v>
      </c>
      <c r="AX181" s="56">
        <v>-211.2147837500217</v>
      </c>
      <c r="AY181" s="30">
        <v>-2.4600000000000001E-22</v>
      </c>
      <c r="AZ181" s="22" t="s">
        <v>62</v>
      </c>
      <c r="BA181" s="23">
        <v>3</v>
      </c>
      <c r="BB181" s="24" t="s">
        <v>275</v>
      </c>
      <c r="BC181" s="1">
        <v>0</v>
      </c>
      <c r="BD181" s="125">
        <v>43754.547303240739</v>
      </c>
    </row>
    <row r="182" spans="1:56" x14ac:dyDescent="0.2">
      <c r="A182" s="20">
        <v>132</v>
      </c>
      <c r="B182" s="25">
        <v>98</v>
      </c>
      <c r="C182" s="91" t="s">
        <v>206</v>
      </c>
      <c r="D182" s="33" t="s">
        <v>207</v>
      </c>
      <c r="E182" s="33" t="s">
        <v>55</v>
      </c>
      <c r="F182" s="33" t="s">
        <v>56</v>
      </c>
      <c r="G182" s="33">
        <v>0</v>
      </c>
      <c r="H182" s="33" t="s">
        <v>283</v>
      </c>
      <c r="I182" s="71" t="s">
        <v>264</v>
      </c>
      <c r="J182" s="35" t="s">
        <v>265</v>
      </c>
      <c r="K182" s="35">
        <v>2</v>
      </c>
      <c r="L182" s="37">
        <v>0.50032796834843418</v>
      </c>
      <c r="M182" s="37">
        <v>0</v>
      </c>
      <c r="N182" s="37">
        <v>301</v>
      </c>
      <c r="O182" s="31">
        <v>4796959.9845339833</v>
      </c>
      <c r="P182" s="103">
        <v>15936.744134664397</v>
      </c>
      <c r="Q182" s="74">
        <v>4852895.0953753563</v>
      </c>
      <c r="R182" s="40">
        <v>16122.575067692214</v>
      </c>
      <c r="S182" s="30">
        <v>3395017.9133261284</v>
      </c>
      <c r="T182" s="22">
        <v>11279.129280153251</v>
      </c>
      <c r="U182" s="22">
        <v>2998701.25</v>
      </c>
      <c r="V182" s="22">
        <v>9962.4626245847176</v>
      </c>
      <c r="W182" s="22">
        <v>119529.76</v>
      </c>
      <c r="X182" s="22">
        <v>397.10883720930229</v>
      </c>
      <c r="Y182" s="22">
        <v>276786.90332612855</v>
      </c>
      <c r="Z182" s="22">
        <v>919.55781835923074</v>
      </c>
      <c r="AA182" s="27">
        <v>402228.64733448136</v>
      </c>
      <c r="AB182" s="37">
        <v>1336.3077984534261</v>
      </c>
      <c r="AC182" s="30">
        <v>1055648.5347147465</v>
      </c>
      <c r="AD182" s="22">
        <v>3507.137989085536</v>
      </c>
      <c r="AE182" s="22">
        <v>512404.38452046033</v>
      </c>
      <c r="AF182" s="22">
        <v>1702.3401479085057</v>
      </c>
      <c r="AG182" s="22">
        <v>518626.16293806047</v>
      </c>
      <c r="AH182" s="22">
        <v>1723.0105080998683</v>
      </c>
      <c r="AI182" s="22">
        <v>24617.98725622585</v>
      </c>
      <c r="AJ182" s="22">
        <v>81.787333077162273</v>
      </c>
      <c r="AK182" s="37">
        <v>-55935.110841373375</v>
      </c>
      <c r="AL182" s="103">
        <v>-185.8309330278185</v>
      </c>
      <c r="AM182" s="30">
        <v>4719267.7417462813</v>
      </c>
      <c r="AN182" s="22">
        <v>15678.630371250103</v>
      </c>
      <c r="AO182" s="22">
        <v>4416992.5983567024</v>
      </c>
      <c r="AP182" s="22">
        <v>14674.394014474094</v>
      </c>
      <c r="AQ182" s="22">
        <v>541188.75286751403</v>
      </c>
      <c r="AR182" s="22">
        <v>1797.969278629615</v>
      </c>
      <c r="AS182" s="22">
        <v>302275.1433895799</v>
      </c>
      <c r="AT182" s="22">
        <v>1004.2363567760128</v>
      </c>
      <c r="AU182" s="22">
        <v>161221.36669023259</v>
      </c>
      <c r="AV182" s="22">
        <v>535.61915843931081</v>
      </c>
      <c r="AW182" s="22">
        <v>-77692.242787701616</v>
      </c>
      <c r="AX182" s="56">
        <v>-258.11376341429104</v>
      </c>
      <c r="AY182" s="30">
        <v>-2.6E-22</v>
      </c>
      <c r="AZ182" s="22" t="s">
        <v>62</v>
      </c>
      <c r="BA182" s="23">
        <v>2</v>
      </c>
      <c r="BB182" s="24" t="s">
        <v>275</v>
      </c>
      <c r="BC182" s="1">
        <v>0</v>
      </c>
      <c r="BD182" s="125">
        <v>43754.547303240739</v>
      </c>
    </row>
    <row r="183" spans="1:56" x14ac:dyDescent="0.2">
      <c r="A183" s="20">
        <v>132</v>
      </c>
      <c r="B183" s="25">
        <v>98</v>
      </c>
      <c r="C183" s="91" t="s">
        <v>206</v>
      </c>
      <c r="D183" s="33" t="s">
        <v>207</v>
      </c>
      <c r="E183" s="33" t="s">
        <v>55</v>
      </c>
      <c r="F183" s="33" t="s">
        <v>56</v>
      </c>
      <c r="G183" s="33">
        <v>0</v>
      </c>
      <c r="H183" s="33" t="s">
        <v>283</v>
      </c>
      <c r="I183" s="71" t="s">
        <v>260</v>
      </c>
      <c r="J183" s="35" t="s">
        <v>261</v>
      </c>
      <c r="K183" s="35">
        <v>3</v>
      </c>
      <c r="L183" s="37">
        <v>0.35549127506918254</v>
      </c>
      <c r="M183" s="37">
        <v>0</v>
      </c>
      <c r="N183" s="37">
        <v>142.5</v>
      </c>
      <c r="O183" s="31">
        <v>3408319.2010770361</v>
      </c>
      <c r="P183" s="103">
        <v>23918.02948124236</v>
      </c>
      <c r="Q183" s="74">
        <v>3448062.020051905</v>
      </c>
      <c r="R183" s="40">
        <v>24196.9264565046</v>
      </c>
      <c r="S183" s="30">
        <v>2414772.6144369375</v>
      </c>
      <c r="T183" s="22">
        <v>16945.772732890789</v>
      </c>
      <c r="U183" s="22">
        <v>2061865.6</v>
      </c>
      <c r="V183" s="22">
        <v>14469.232280701754</v>
      </c>
      <c r="W183" s="22">
        <v>137911.09</v>
      </c>
      <c r="X183" s="22">
        <v>967.79712280701744</v>
      </c>
      <c r="Y183" s="22">
        <v>214995.92443693746</v>
      </c>
      <c r="Z183" s="22">
        <v>1508.743329382017</v>
      </c>
      <c r="AA183" s="27">
        <v>283233.70741079631</v>
      </c>
      <c r="AB183" s="37">
        <v>1987.6049642862895</v>
      </c>
      <c r="AC183" s="30">
        <v>750055.69820417161</v>
      </c>
      <c r="AD183" s="22">
        <v>5263.5487593275202</v>
      </c>
      <c r="AE183" s="22">
        <v>364071.76797552739</v>
      </c>
      <c r="AF183" s="22">
        <v>2554.8895998282619</v>
      </c>
      <c r="AG183" s="22">
        <v>368492.44417752273</v>
      </c>
      <c r="AH183" s="22">
        <v>2585.9118889650713</v>
      </c>
      <c r="AI183" s="22">
        <v>17491.486051121537</v>
      </c>
      <c r="AJ183" s="22">
        <v>122.74727053418621</v>
      </c>
      <c r="AK183" s="37">
        <v>-39742.818974869137</v>
      </c>
      <c r="AL183" s="103">
        <v>-278.89697526223955</v>
      </c>
      <c r="AM183" s="30">
        <v>3353117.5809422401</v>
      </c>
      <c r="AN183" s="22">
        <v>23530.649690822738</v>
      </c>
      <c r="AO183" s="22">
        <v>3138346.1051440933</v>
      </c>
      <c r="AP183" s="22">
        <v>22023.481439607673</v>
      </c>
      <c r="AQ183" s="22">
        <v>384523.53652153251</v>
      </c>
      <c r="AR183" s="22">
        <v>2698.4107826072454</v>
      </c>
      <c r="AS183" s="22">
        <v>214771.47579814692</v>
      </c>
      <c r="AT183" s="22">
        <v>1507.1682512150658</v>
      </c>
      <c r="AU183" s="22">
        <v>114550.44058858952</v>
      </c>
      <c r="AV183" s="22">
        <v>803.86274097255807</v>
      </c>
      <c r="AW183" s="22">
        <v>-55201.620134796096</v>
      </c>
      <c r="AX183" s="56">
        <v>-387.37979041962166</v>
      </c>
      <c r="AY183" s="30">
        <v>-2.6E-22</v>
      </c>
      <c r="AZ183" s="22" t="s">
        <v>62</v>
      </c>
      <c r="BA183" s="23">
        <v>3</v>
      </c>
      <c r="BB183" s="24" t="s">
        <v>275</v>
      </c>
      <c r="BC183" s="1">
        <v>0</v>
      </c>
      <c r="BD183" s="125">
        <v>43754.547303240739</v>
      </c>
    </row>
    <row r="184" spans="1:56" x14ac:dyDescent="0.2">
      <c r="A184" s="20">
        <v>133</v>
      </c>
      <c r="B184" s="25">
        <v>99</v>
      </c>
      <c r="C184" s="91" t="s">
        <v>208</v>
      </c>
      <c r="D184" s="33" t="s">
        <v>209</v>
      </c>
      <c r="E184" s="33" t="s">
        <v>55</v>
      </c>
      <c r="F184" s="33" t="s">
        <v>65</v>
      </c>
      <c r="G184" s="33">
        <v>0</v>
      </c>
      <c r="H184" s="33" t="s">
        <v>283</v>
      </c>
      <c r="I184" s="71" t="s">
        <v>262</v>
      </c>
      <c r="J184" s="35" t="s">
        <v>263</v>
      </c>
      <c r="K184" s="35">
        <v>1</v>
      </c>
      <c r="L184" s="37">
        <v>0.2335723758294182</v>
      </c>
      <c r="M184" s="37">
        <v>0</v>
      </c>
      <c r="N184" s="37">
        <v>29</v>
      </c>
      <c r="O184" s="31">
        <v>390931.96568332269</v>
      </c>
      <c r="P184" s="103">
        <v>13480.412609769746</v>
      </c>
      <c r="Q184" s="74">
        <v>410349.8416472383</v>
      </c>
      <c r="R184" s="40">
        <v>14149.994539559939</v>
      </c>
      <c r="S184" s="30">
        <v>267554.05</v>
      </c>
      <c r="T184" s="22">
        <v>9226.0017241379301</v>
      </c>
      <c r="U184" s="22">
        <v>258088.25</v>
      </c>
      <c r="V184" s="22">
        <v>8899.5948275862065</v>
      </c>
      <c r="W184" s="22">
        <v>4812.1000000000004</v>
      </c>
      <c r="X184" s="22">
        <v>165.93448275862067</v>
      </c>
      <c r="Y184" s="22">
        <v>4653.7</v>
      </c>
      <c r="Z184" s="22">
        <v>160.47241379310344</v>
      </c>
      <c r="AA184" s="27">
        <v>53906.752548611003</v>
      </c>
      <c r="AB184" s="37">
        <v>1858.8535361589995</v>
      </c>
      <c r="AC184" s="30">
        <v>88889.039098627254</v>
      </c>
      <c r="AD184" s="22">
        <v>3065.1392792630081</v>
      </c>
      <c r="AE184" s="22">
        <v>40875.165770148189</v>
      </c>
      <c r="AF184" s="22">
        <v>1409.4884748326961</v>
      </c>
      <c r="AG184" s="22">
        <v>48013.873328479072</v>
      </c>
      <c r="AH184" s="22">
        <v>1655.6508044303123</v>
      </c>
      <c r="AI184" s="22">
        <v>0</v>
      </c>
      <c r="AJ184" s="22">
        <v>0</v>
      </c>
      <c r="AK184" s="37">
        <v>-19417.875963915601</v>
      </c>
      <c r="AL184" s="103">
        <v>-669.58192979019304</v>
      </c>
      <c r="AM184" s="30">
        <v>464212.67091057455</v>
      </c>
      <c r="AN184" s="22">
        <v>16007.333479674982</v>
      </c>
      <c r="AO184" s="22">
        <v>674164.80666186695</v>
      </c>
      <c r="AP184" s="22">
        <v>23247.062298685069</v>
      </c>
      <c r="AQ184" s="22">
        <v>-210773.60979708453</v>
      </c>
      <c r="AR184" s="22">
        <v>-7268.0555102442931</v>
      </c>
      <c r="AS184" s="22">
        <v>-209952.13575129249</v>
      </c>
      <c r="AT184" s="22">
        <v>-7239.7288190100835</v>
      </c>
      <c r="AU184" s="22">
        <v>72459.231181459822</v>
      </c>
      <c r="AV184" s="22">
        <v>2498.5941786710277</v>
      </c>
      <c r="AW184" s="22">
        <v>73280.705227251878</v>
      </c>
      <c r="AX184" s="56">
        <v>2526.9208699052369</v>
      </c>
      <c r="AY184" s="30">
        <v>8.9999999999999995E-24</v>
      </c>
      <c r="AZ184" s="22" t="s">
        <v>62</v>
      </c>
      <c r="BA184" s="23">
        <v>4</v>
      </c>
      <c r="BB184" s="24" t="s">
        <v>275</v>
      </c>
      <c r="BC184" s="1">
        <v>0</v>
      </c>
      <c r="BD184" s="125">
        <v>43754.547303240739</v>
      </c>
    </row>
    <row r="185" spans="1:56" x14ac:dyDescent="0.2">
      <c r="A185" s="20">
        <v>133</v>
      </c>
      <c r="B185" s="25">
        <v>99</v>
      </c>
      <c r="C185" s="91" t="s">
        <v>208</v>
      </c>
      <c r="D185" s="33" t="s">
        <v>209</v>
      </c>
      <c r="E185" s="33" t="s">
        <v>55</v>
      </c>
      <c r="F185" s="33" t="s">
        <v>65</v>
      </c>
      <c r="G185" s="33">
        <v>0</v>
      </c>
      <c r="H185" s="33" t="s">
        <v>283</v>
      </c>
      <c r="I185" s="71" t="s">
        <v>264</v>
      </c>
      <c r="J185" s="35" t="s">
        <v>265</v>
      </c>
      <c r="K185" s="35">
        <v>2</v>
      </c>
      <c r="L185" s="37">
        <v>0.76642762417058186</v>
      </c>
      <c r="M185" s="37">
        <v>0</v>
      </c>
      <c r="N185" s="37">
        <v>79</v>
      </c>
      <c r="O185" s="31">
        <v>1282776.0843166774</v>
      </c>
      <c r="P185" s="103">
        <v>16237.671953375664</v>
      </c>
      <c r="Q185" s="74">
        <v>1346492.5083527619</v>
      </c>
      <c r="R185" s="40">
        <v>17044.208966490656</v>
      </c>
      <c r="S185" s="30">
        <v>877932.65</v>
      </c>
      <c r="T185" s="22">
        <v>11113.071518987343</v>
      </c>
      <c r="U185" s="22">
        <v>754833.05</v>
      </c>
      <c r="V185" s="22">
        <v>9554.8487341772143</v>
      </c>
      <c r="W185" s="22">
        <v>36486.6</v>
      </c>
      <c r="X185" s="22">
        <v>461.85569620253165</v>
      </c>
      <c r="Y185" s="22">
        <v>86613</v>
      </c>
      <c r="Z185" s="22">
        <v>1096.367088607595</v>
      </c>
      <c r="AA185" s="27">
        <v>176885.747451389</v>
      </c>
      <c r="AB185" s="37">
        <v>2239.0600943213799</v>
      </c>
      <c r="AC185" s="30">
        <v>291674.11090137274</v>
      </c>
      <c r="AD185" s="22">
        <v>3692.0773531819332</v>
      </c>
      <c r="AE185" s="22">
        <v>134124.83422985184</v>
      </c>
      <c r="AF185" s="22">
        <v>1697.7827117702761</v>
      </c>
      <c r="AG185" s="22">
        <v>157549.27667152096</v>
      </c>
      <c r="AH185" s="22">
        <v>1994.2946414116575</v>
      </c>
      <c r="AI185" s="22">
        <v>0</v>
      </c>
      <c r="AJ185" s="22">
        <v>0</v>
      </c>
      <c r="AK185" s="37">
        <v>-63716.424036084398</v>
      </c>
      <c r="AL185" s="103">
        <v>-806.53701311499231</v>
      </c>
      <c r="AM185" s="30">
        <v>1523234.1290894256</v>
      </c>
      <c r="AN185" s="22">
        <v>19281.444672018046</v>
      </c>
      <c r="AO185" s="22">
        <v>2212155.9933381332</v>
      </c>
      <c r="AP185" s="22">
        <v>28001.974599216872</v>
      </c>
      <c r="AQ185" s="22">
        <v>-691617.39020291565</v>
      </c>
      <c r="AR185" s="22">
        <v>-8754.6505088976646</v>
      </c>
      <c r="AS185" s="22">
        <v>-688921.86424870754</v>
      </c>
      <c r="AT185" s="22">
        <v>-8720.5299271988297</v>
      </c>
      <c r="AU185" s="22">
        <v>237762.51881854021</v>
      </c>
      <c r="AV185" s="22">
        <v>3009.6521369435463</v>
      </c>
      <c r="AW185" s="22">
        <v>240458.04477274811</v>
      </c>
      <c r="AX185" s="56">
        <v>3043.7727186423808</v>
      </c>
      <c r="AY185" s="30">
        <v>-7.000000000000001E-23</v>
      </c>
      <c r="AZ185" s="22" t="s">
        <v>62</v>
      </c>
      <c r="BA185" s="23">
        <v>3</v>
      </c>
      <c r="BB185" s="24" t="s">
        <v>275</v>
      </c>
      <c r="BC185" s="1">
        <v>0</v>
      </c>
      <c r="BD185" s="125">
        <v>43754.547303240739</v>
      </c>
    </row>
    <row r="186" spans="1:56" x14ac:dyDescent="0.2">
      <c r="A186" s="20">
        <v>27</v>
      </c>
      <c r="B186" s="25">
        <v>100</v>
      </c>
      <c r="C186" s="91" t="s">
        <v>210</v>
      </c>
      <c r="D186" s="33" t="s">
        <v>211</v>
      </c>
      <c r="E186" s="33" t="s">
        <v>55</v>
      </c>
      <c r="F186" s="33" t="s">
        <v>65</v>
      </c>
      <c r="G186" s="33">
        <v>0</v>
      </c>
      <c r="H186" s="33" t="s">
        <v>283</v>
      </c>
      <c r="I186" s="71" t="s">
        <v>262</v>
      </c>
      <c r="J186" s="35" t="s">
        <v>263</v>
      </c>
      <c r="K186" s="35">
        <v>1</v>
      </c>
      <c r="L186" s="37">
        <v>0.19567855493105973</v>
      </c>
      <c r="M186" s="37">
        <v>0</v>
      </c>
      <c r="N186" s="37">
        <v>225.5</v>
      </c>
      <c r="O186" s="31">
        <v>2626032.1678487039</v>
      </c>
      <c r="P186" s="103">
        <v>11645.375467178288</v>
      </c>
      <c r="Q186" s="74">
        <v>2686342.7327196798</v>
      </c>
      <c r="R186" s="40">
        <v>11912.828083014101</v>
      </c>
      <c r="S186" s="30">
        <v>1812229.2932112641</v>
      </c>
      <c r="T186" s="22">
        <v>8036.4935397395311</v>
      </c>
      <c r="U186" s="22">
        <v>1733450.6444113697</v>
      </c>
      <c r="V186" s="22">
        <v>7687.1425472788005</v>
      </c>
      <c r="W186" s="22">
        <v>29706.400000000001</v>
      </c>
      <c r="X186" s="22">
        <v>131.73569844789355</v>
      </c>
      <c r="Y186" s="22">
        <v>49072.248799894274</v>
      </c>
      <c r="Z186" s="22">
        <v>217.61529401283491</v>
      </c>
      <c r="AA186" s="27">
        <v>247860.68884517127</v>
      </c>
      <c r="AB186" s="37">
        <v>1099.1604826836863</v>
      </c>
      <c r="AC186" s="30">
        <v>626252.75066324475</v>
      </c>
      <c r="AD186" s="22">
        <v>2777.1740605908853</v>
      </c>
      <c r="AE186" s="22">
        <v>313359.42262018862</v>
      </c>
      <c r="AF186" s="22">
        <v>1389.6204994243396</v>
      </c>
      <c r="AG186" s="22">
        <v>299022.9863303114</v>
      </c>
      <c r="AH186" s="22">
        <v>1326.0442852785425</v>
      </c>
      <c r="AI186" s="22">
        <v>13870.341712744786</v>
      </c>
      <c r="AJ186" s="22">
        <v>61.509275888003486</v>
      </c>
      <c r="AK186" s="37">
        <v>-60310.564870975948</v>
      </c>
      <c r="AL186" s="103">
        <v>-267.4526158358135</v>
      </c>
      <c r="AM186" s="30">
        <v>2541069.2535243635</v>
      </c>
      <c r="AN186" s="22">
        <v>11268.599793899617</v>
      </c>
      <c r="AO186" s="22">
        <v>2543628.337665752</v>
      </c>
      <c r="AP186" s="22">
        <v>11279.948282331494</v>
      </c>
      <c r="AQ186" s="22">
        <v>47956.900242504118</v>
      </c>
      <c r="AR186" s="22">
        <v>212.66918067629319</v>
      </c>
      <c r="AS186" s="22">
        <v>-2559.0841413883986</v>
      </c>
      <c r="AT186" s="22">
        <v>-11.3484884318776</v>
      </c>
      <c r="AU186" s="22">
        <v>-34446.929940448113</v>
      </c>
      <c r="AV186" s="22">
        <v>-152.75800417050161</v>
      </c>
      <c r="AW186" s="22">
        <v>-84962.914324340629</v>
      </c>
      <c r="AX186" s="56">
        <v>-376.7756732786724</v>
      </c>
      <c r="AY186" s="30">
        <v>-2.9800000000000001E-22</v>
      </c>
      <c r="AZ186" s="22" t="s">
        <v>62</v>
      </c>
      <c r="BA186" s="23">
        <v>2</v>
      </c>
      <c r="BB186" s="24" t="s">
        <v>275</v>
      </c>
      <c r="BC186" s="1">
        <v>0</v>
      </c>
      <c r="BD186" s="125">
        <v>43754.547303240739</v>
      </c>
    </row>
    <row r="187" spans="1:56" x14ac:dyDescent="0.2">
      <c r="A187" s="20">
        <v>27</v>
      </c>
      <c r="B187" s="25">
        <v>100</v>
      </c>
      <c r="C187" s="91" t="s">
        <v>210</v>
      </c>
      <c r="D187" s="33" t="s">
        <v>211</v>
      </c>
      <c r="E187" s="33" t="s">
        <v>55</v>
      </c>
      <c r="F187" s="33" t="s">
        <v>65</v>
      </c>
      <c r="G187" s="33">
        <v>0</v>
      </c>
      <c r="H187" s="33" t="s">
        <v>283</v>
      </c>
      <c r="I187" s="71" t="s">
        <v>264</v>
      </c>
      <c r="J187" s="35" t="s">
        <v>265</v>
      </c>
      <c r="K187" s="35">
        <v>2</v>
      </c>
      <c r="L187" s="37">
        <v>0.80432144506894032</v>
      </c>
      <c r="M187" s="37">
        <v>0</v>
      </c>
      <c r="N187" s="37">
        <v>637.5</v>
      </c>
      <c r="O187" s="31">
        <v>10794100.502151296</v>
      </c>
      <c r="P187" s="103">
        <v>16931.922356315757</v>
      </c>
      <c r="Q187" s="74">
        <v>11042002.377280321</v>
      </c>
      <c r="R187" s="40">
        <v>17320.788042792658</v>
      </c>
      <c r="S187" s="30">
        <v>7381183.8167887358</v>
      </c>
      <c r="T187" s="22">
        <v>11578.327555747037</v>
      </c>
      <c r="U187" s="22">
        <v>6530445.2555886302</v>
      </c>
      <c r="V187" s="22">
        <v>10243.835695040987</v>
      </c>
      <c r="W187" s="22">
        <v>225394.98</v>
      </c>
      <c r="X187" s="22">
        <v>353.56075294117642</v>
      </c>
      <c r="Y187" s="22">
        <v>625343.58120010584</v>
      </c>
      <c r="Z187" s="22">
        <v>980.93110776487163</v>
      </c>
      <c r="AA187" s="27">
        <v>1086655.4511548288</v>
      </c>
      <c r="AB187" s="37">
        <v>1704.5575704389469</v>
      </c>
      <c r="AC187" s="30">
        <v>2574163.1093367552</v>
      </c>
      <c r="AD187" s="22">
        <v>4037.9029166066744</v>
      </c>
      <c r="AE187" s="22">
        <v>1288039.4773798115</v>
      </c>
      <c r="AF187" s="22">
        <v>2020.4540821644102</v>
      </c>
      <c r="AG187" s="22">
        <v>1229110.6736696886</v>
      </c>
      <c r="AH187" s="22">
        <v>1928.0167430112763</v>
      </c>
      <c r="AI187" s="22">
        <v>57012.958287255213</v>
      </c>
      <c r="AJ187" s="22">
        <v>89.432091430988564</v>
      </c>
      <c r="AK187" s="37">
        <v>-247901.87512902409</v>
      </c>
      <c r="AL187" s="103">
        <v>-388.86568647690041</v>
      </c>
      <c r="AM187" s="30">
        <v>10444867.066475635</v>
      </c>
      <c r="AN187" s="22">
        <v>16384.105202314724</v>
      </c>
      <c r="AO187" s="22">
        <v>10455385.982334249</v>
      </c>
      <c r="AP187" s="22">
        <v>16400.605462485095</v>
      </c>
      <c r="AQ187" s="22">
        <v>197123.09975749589</v>
      </c>
      <c r="AR187" s="22">
        <v>309.2127055019543</v>
      </c>
      <c r="AS187" s="22">
        <v>-10518.915858611601</v>
      </c>
      <c r="AT187" s="22">
        <v>-16.500260170371138</v>
      </c>
      <c r="AU187" s="22">
        <v>-141591.42005955189</v>
      </c>
      <c r="AV187" s="22">
        <v>-222.1041883287088</v>
      </c>
      <c r="AW187" s="22">
        <v>-349233.43567565939</v>
      </c>
      <c r="AX187" s="56">
        <v>-547.81715400103428</v>
      </c>
      <c r="AY187" s="30">
        <v>-6.0000000000000008E-22</v>
      </c>
      <c r="AZ187" s="22" t="s">
        <v>62</v>
      </c>
      <c r="BA187" s="23">
        <v>3</v>
      </c>
      <c r="BB187" s="24" t="s">
        <v>275</v>
      </c>
      <c r="BC187" s="1">
        <v>0</v>
      </c>
      <c r="BD187" s="125">
        <v>43754.547303240739</v>
      </c>
    </row>
    <row r="188" spans="1:56" x14ac:dyDescent="0.2">
      <c r="A188" s="20">
        <v>26</v>
      </c>
      <c r="B188" s="25">
        <v>101</v>
      </c>
      <c r="C188" s="91" t="s">
        <v>212</v>
      </c>
      <c r="D188" s="33" t="s">
        <v>211</v>
      </c>
      <c r="E188" s="33" t="s">
        <v>55</v>
      </c>
      <c r="F188" s="33" t="s">
        <v>60</v>
      </c>
      <c r="G188" s="33">
        <v>0</v>
      </c>
      <c r="H188" s="33" t="s">
        <v>283</v>
      </c>
      <c r="I188" s="71" t="s">
        <v>260</v>
      </c>
      <c r="J188" s="35" t="s">
        <v>261</v>
      </c>
      <c r="K188" s="35">
        <v>3</v>
      </c>
      <c r="L188" s="37">
        <v>1</v>
      </c>
      <c r="M188" s="37">
        <v>0</v>
      </c>
      <c r="N188" s="37">
        <v>440.5</v>
      </c>
      <c r="O188" s="31">
        <v>10246456.949999999</v>
      </c>
      <c r="P188" s="103">
        <v>23260.96923950057</v>
      </c>
      <c r="Q188" s="74">
        <v>10597558</v>
      </c>
      <c r="R188" s="40">
        <v>24058.020431328037</v>
      </c>
      <c r="S188" s="30">
        <v>7021361.2300000004</v>
      </c>
      <c r="T188" s="22">
        <v>15939.526061293986</v>
      </c>
      <c r="U188" s="22">
        <v>6016981.7999999998</v>
      </c>
      <c r="V188" s="22">
        <v>13659.436549375709</v>
      </c>
      <c r="W188" s="22">
        <v>302427.46000000002</v>
      </c>
      <c r="X188" s="22">
        <v>686.5549602724177</v>
      </c>
      <c r="Y188" s="22">
        <v>701951.97</v>
      </c>
      <c r="Z188" s="22">
        <v>1593.5345516458569</v>
      </c>
      <c r="AA188" s="27">
        <v>1177204.8600000001</v>
      </c>
      <c r="AB188" s="37">
        <v>2672.4287400681042</v>
      </c>
      <c r="AC188" s="30">
        <v>2398991.91</v>
      </c>
      <c r="AD188" s="22">
        <v>5446.0656299659477</v>
      </c>
      <c r="AE188" s="22">
        <v>1284536.04</v>
      </c>
      <c r="AF188" s="22">
        <v>2916.0863564131664</v>
      </c>
      <c r="AG188" s="22">
        <v>1093625.97</v>
      </c>
      <c r="AH188" s="22">
        <v>2482.6923269012486</v>
      </c>
      <c r="AI188" s="22">
        <v>20829.900000000001</v>
      </c>
      <c r="AJ188" s="22">
        <v>47.286946651532354</v>
      </c>
      <c r="AK188" s="37">
        <v>-351101.05</v>
      </c>
      <c r="AL188" s="103">
        <v>-797.05119182746864</v>
      </c>
      <c r="AM188" s="30">
        <v>10147532.84</v>
      </c>
      <c r="AN188" s="22">
        <v>23036.396912599321</v>
      </c>
      <c r="AO188" s="22">
        <v>12684336.84</v>
      </c>
      <c r="AP188" s="22">
        <v>28795.316322360955</v>
      </c>
      <c r="AQ188" s="22">
        <v>-2536804</v>
      </c>
      <c r="AR188" s="22">
        <v>-5758.9194097616337</v>
      </c>
      <c r="AS188" s="22">
        <v>-2536804</v>
      </c>
      <c r="AT188" s="22">
        <v>-5758.9194097616337</v>
      </c>
      <c r="AU188" s="22">
        <v>-98924.11</v>
      </c>
      <c r="AV188" s="22">
        <v>-224.57232690124857</v>
      </c>
      <c r="AW188" s="22">
        <v>-98924.11</v>
      </c>
      <c r="AX188" s="56">
        <v>-224.57232690124857</v>
      </c>
      <c r="AY188" s="30">
        <v>0</v>
      </c>
      <c r="AZ188" s="22" t="s">
        <v>55</v>
      </c>
      <c r="BA188" s="23">
        <v>3</v>
      </c>
      <c r="BB188" s="24" t="s">
        <v>275</v>
      </c>
      <c r="BC188" s="1">
        <v>1</v>
      </c>
      <c r="BD188" s="125">
        <v>43754.547303240739</v>
      </c>
    </row>
    <row r="189" spans="1:56" x14ac:dyDescent="0.2">
      <c r="A189" s="20">
        <v>134</v>
      </c>
      <c r="B189" s="25">
        <v>102</v>
      </c>
      <c r="C189" s="91" t="s">
        <v>213</v>
      </c>
      <c r="D189" s="33" t="s">
        <v>214</v>
      </c>
      <c r="E189" s="33" t="s">
        <v>55</v>
      </c>
      <c r="F189" s="33" t="s">
        <v>56</v>
      </c>
      <c r="G189" s="33">
        <v>0</v>
      </c>
      <c r="H189" s="33" t="s">
        <v>283</v>
      </c>
      <c r="I189" s="71" t="s">
        <v>262</v>
      </c>
      <c r="J189" s="35" t="s">
        <v>263</v>
      </c>
      <c r="K189" s="35">
        <v>1</v>
      </c>
      <c r="L189" s="37">
        <v>0.11376128899682453</v>
      </c>
      <c r="M189" s="37">
        <v>0</v>
      </c>
      <c r="N189" s="37">
        <v>83.5</v>
      </c>
      <c r="O189" s="31">
        <v>801537.88619951997</v>
      </c>
      <c r="P189" s="103">
        <v>9599.25612214994</v>
      </c>
      <c r="Q189" s="74">
        <v>768013.2477253722</v>
      </c>
      <c r="R189" s="40">
        <v>9197.7634458128396</v>
      </c>
      <c r="S189" s="30">
        <v>543666.77282887662</v>
      </c>
      <c r="T189" s="22">
        <v>6510.9793153158862</v>
      </c>
      <c r="U189" s="22">
        <v>505439.43759864103</v>
      </c>
      <c r="V189" s="22">
        <v>6053.1669173489936</v>
      </c>
      <c r="W189" s="22">
        <v>16556.39</v>
      </c>
      <c r="X189" s="22">
        <v>198.28011976047904</v>
      </c>
      <c r="Y189" s="22">
        <v>21670.945230235611</v>
      </c>
      <c r="Z189" s="22">
        <v>259.5322782064145</v>
      </c>
      <c r="AA189" s="27">
        <v>90434.0242301869</v>
      </c>
      <c r="AB189" s="37">
        <v>1083.0422063495437</v>
      </c>
      <c r="AC189" s="30">
        <v>133912.45066630864</v>
      </c>
      <c r="AD189" s="22">
        <v>1603.7419241474088</v>
      </c>
      <c r="AE189" s="22">
        <v>15618.287366374039</v>
      </c>
      <c r="AF189" s="22">
        <v>187.04535768112621</v>
      </c>
      <c r="AG189" s="22">
        <v>112592.87410024751</v>
      </c>
      <c r="AH189" s="22">
        <v>1348.4176538951795</v>
      </c>
      <c r="AI189" s="22">
        <v>5701.2891996871067</v>
      </c>
      <c r="AJ189" s="22">
        <v>68.278912571103064</v>
      </c>
      <c r="AK189" s="37">
        <v>33524.638474147861</v>
      </c>
      <c r="AL189" s="103">
        <v>401.49267633710008</v>
      </c>
      <c r="AM189" s="30">
        <v>784114.71227688959</v>
      </c>
      <c r="AN189" s="22">
        <v>9390.5953566094558</v>
      </c>
      <c r="AO189" s="22">
        <v>729891.53148944315</v>
      </c>
      <c r="AP189" s="22">
        <v>8741.2159459813538</v>
      </c>
      <c r="AQ189" s="22">
        <v>71985.868451410613</v>
      </c>
      <c r="AR189" s="22">
        <v>862.10620899892945</v>
      </c>
      <c r="AS189" s="22">
        <v>54223.180787446443</v>
      </c>
      <c r="AT189" s="22">
        <v>649.37941062810103</v>
      </c>
      <c r="AU189" s="22">
        <v>339.51374133368296</v>
      </c>
      <c r="AV189" s="22">
        <v>4.0660328303435085</v>
      </c>
      <c r="AW189" s="22">
        <v>-17423.1739226305</v>
      </c>
      <c r="AX189" s="56">
        <v>-208.66076554048502</v>
      </c>
      <c r="AY189" s="30">
        <v>-2.0678E-22</v>
      </c>
      <c r="AZ189" s="22" t="s">
        <v>62</v>
      </c>
      <c r="BA189" s="23">
        <v>1</v>
      </c>
      <c r="BB189" s="24" t="s">
        <v>275</v>
      </c>
      <c r="BC189" s="1">
        <v>0</v>
      </c>
      <c r="BD189" s="125">
        <v>43754.547303240739</v>
      </c>
    </row>
    <row r="190" spans="1:56" x14ac:dyDescent="0.2">
      <c r="A190" s="20">
        <v>134</v>
      </c>
      <c r="B190" s="25">
        <v>102</v>
      </c>
      <c r="C190" s="91" t="s">
        <v>213</v>
      </c>
      <c r="D190" s="33" t="s">
        <v>214</v>
      </c>
      <c r="E190" s="33" t="s">
        <v>55</v>
      </c>
      <c r="F190" s="33" t="s">
        <v>56</v>
      </c>
      <c r="G190" s="33">
        <v>0</v>
      </c>
      <c r="H190" s="33" t="s">
        <v>283</v>
      </c>
      <c r="I190" s="71" t="s">
        <v>264</v>
      </c>
      <c r="J190" s="35" t="s">
        <v>265</v>
      </c>
      <c r="K190" s="35">
        <v>2</v>
      </c>
      <c r="L190" s="37">
        <v>0.56383303599543544</v>
      </c>
      <c r="M190" s="37">
        <v>0</v>
      </c>
      <c r="N190" s="37">
        <v>214.5</v>
      </c>
      <c r="O190" s="31">
        <v>3972647.8473169743</v>
      </c>
      <c r="P190" s="103">
        <v>18520.50278469452</v>
      </c>
      <c r="Q190" s="74">
        <v>3806490.2830153271</v>
      </c>
      <c r="R190" s="40">
        <v>17745.875445292899</v>
      </c>
      <c r="S190" s="30">
        <v>2620811.4260801882</v>
      </c>
      <c r="T190" s="22">
        <v>12218.235086620925</v>
      </c>
      <c r="U190" s="22">
        <v>2359411.0455799447</v>
      </c>
      <c r="V190" s="22">
        <v>10999.585294078997</v>
      </c>
      <c r="W190" s="22">
        <v>73947.520000000004</v>
      </c>
      <c r="X190" s="22">
        <v>344.74368298368296</v>
      </c>
      <c r="Y190" s="22">
        <v>187452.86050024352</v>
      </c>
      <c r="Z190" s="22">
        <v>873.90610955824468</v>
      </c>
      <c r="AA190" s="27">
        <v>521970.97983046429</v>
      </c>
      <c r="AB190" s="37">
        <v>2433.4311414007652</v>
      </c>
      <c r="AC190" s="30">
        <v>663707.87710467447</v>
      </c>
      <c r="AD190" s="22">
        <v>3094.2092172712091</v>
      </c>
      <c r="AE190" s="22">
        <v>77408.637511813329</v>
      </c>
      <c r="AF190" s="22">
        <v>360.87942895950266</v>
      </c>
      <c r="AG190" s="22">
        <v>558042.04220265488</v>
      </c>
      <c r="AH190" s="22">
        <v>2601.5946023433794</v>
      </c>
      <c r="AI190" s="22">
        <v>28257.197390206238</v>
      </c>
      <c r="AJ190" s="22">
        <v>131.73518596832744</v>
      </c>
      <c r="AK190" s="37">
        <v>166157.56430164745</v>
      </c>
      <c r="AL190" s="103">
        <v>774.62733940161979</v>
      </c>
      <c r="AM190" s="30">
        <v>3886293.6829425935</v>
      </c>
      <c r="AN190" s="22">
        <v>18117.919267797639</v>
      </c>
      <c r="AO190" s="22">
        <v>3617548.3046657294</v>
      </c>
      <c r="AP190" s="22">
        <v>16865.027061378689</v>
      </c>
      <c r="AQ190" s="22">
        <v>356782.26851719164</v>
      </c>
      <c r="AR190" s="22">
        <v>1663.3205991477464</v>
      </c>
      <c r="AS190" s="22">
        <v>268745.37827686436</v>
      </c>
      <c r="AT190" s="22">
        <v>1252.8922064189478</v>
      </c>
      <c r="AU190" s="22">
        <v>1682.725865946217</v>
      </c>
      <c r="AV190" s="22">
        <v>7.8448758319170961</v>
      </c>
      <c r="AW190" s="22">
        <v>-86354.164374381071</v>
      </c>
      <c r="AX190" s="56">
        <v>-402.58351689688135</v>
      </c>
      <c r="AY190" s="30">
        <v>1.3879999999999999E-22</v>
      </c>
      <c r="AZ190" s="22" t="s">
        <v>62</v>
      </c>
      <c r="BA190" s="23">
        <v>3</v>
      </c>
      <c r="BB190" s="24" t="s">
        <v>275</v>
      </c>
      <c r="BC190" s="1">
        <v>0</v>
      </c>
      <c r="BD190" s="125">
        <v>43754.547303240739</v>
      </c>
    </row>
    <row r="191" spans="1:56" x14ac:dyDescent="0.2">
      <c r="A191" s="20">
        <v>134</v>
      </c>
      <c r="B191" s="25">
        <v>102</v>
      </c>
      <c r="C191" s="91" t="s">
        <v>213</v>
      </c>
      <c r="D191" s="33" t="s">
        <v>214</v>
      </c>
      <c r="E191" s="33" t="s">
        <v>55</v>
      </c>
      <c r="F191" s="33" t="s">
        <v>56</v>
      </c>
      <c r="G191" s="33">
        <v>0</v>
      </c>
      <c r="H191" s="33" t="s">
        <v>283</v>
      </c>
      <c r="I191" s="71" t="s">
        <v>260</v>
      </c>
      <c r="J191" s="35" t="s">
        <v>261</v>
      </c>
      <c r="K191" s="35">
        <v>3</v>
      </c>
      <c r="L191" s="37">
        <v>0.32240567500774009</v>
      </c>
      <c r="M191" s="37">
        <v>0</v>
      </c>
      <c r="N191" s="37">
        <v>88.5</v>
      </c>
      <c r="O191" s="31">
        <v>2271601.9264835054</v>
      </c>
      <c r="P191" s="103">
        <v>25667.818378344698</v>
      </c>
      <c r="Q191" s="74">
        <v>2176591.2792593008</v>
      </c>
      <c r="R191" s="40">
        <v>24594.251743042947</v>
      </c>
      <c r="S191" s="30">
        <v>1531760.1310909351</v>
      </c>
      <c r="T191" s="22">
        <v>17308.02408012356</v>
      </c>
      <c r="U191" s="22">
        <v>1350049.6668214141</v>
      </c>
      <c r="V191" s="22">
        <v>15254.798495157222</v>
      </c>
      <c r="W191" s="22">
        <v>67691.95</v>
      </c>
      <c r="X191" s="22">
        <v>764.88079096045192</v>
      </c>
      <c r="Y191" s="22">
        <v>114018.51426952089</v>
      </c>
      <c r="Z191" s="22">
        <v>1288.3447940058857</v>
      </c>
      <c r="AA191" s="27">
        <v>265315.98593934893</v>
      </c>
      <c r="AB191" s="37">
        <v>2997.9207450773888</v>
      </c>
      <c r="AC191" s="30">
        <v>379515.16222901695</v>
      </c>
      <c r="AD191" s="22">
        <v>4288.3069178419983</v>
      </c>
      <c r="AE191" s="22">
        <v>44263.075121812639</v>
      </c>
      <c r="AF191" s="22">
        <v>500.1477414894083</v>
      </c>
      <c r="AG191" s="22">
        <v>319094.3236970976</v>
      </c>
      <c r="AH191" s="22">
        <v>3605.5855784982773</v>
      </c>
      <c r="AI191" s="22">
        <v>16157.763410106654</v>
      </c>
      <c r="AJ191" s="22">
        <v>182.57359785431248</v>
      </c>
      <c r="AK191" s="37">
        <v>95010.647224204702</v>
      </c>
      <c r="AL191" s="103">
        <v>1073.5666353017477</v>
      </c>
      <c r="AM191" s="30">
        <v>2222223.7047805171</v>
      </c>
      <c r="AN191" s="22">
        <v>25109.872370401321</v>
      </c>
      <c r="AO191" s="22">
        <v>2068552.2638448277</v>
      </c>
      <c r="AP191" s="22">
        <v>23373.471907851163</v>
      </c>
      <c r="AQ191" s="22">
        <v>204011.86303139778</v>
      </c>
      <c r="AR191" s="22">
        <v>2305.2187913152288</v>
      </c>
      <c r="AS191" s="22">
        <v>153671.44093568926</v>
      </c>
      <c r="AT191" s="22">
        <v>1736.4004625501607</v>
      </c>
      <c r="AU191" s="22">
        <v>962.20039272009967</v>
      </c>
      <c r="AV191" s="22">
        <v>10.872320821696041</v>
      </c>
      <c r="AW191" s="22">
        <v>-49378.221702988434</v>
      </c>
      <c r="AX191" s="56">
        <v>-557.94600794337214</v>
      </c>
      <c r="AY191" s="30">
        <v>1.6799999999999998E-22</v>
      </c>
      <c r="AZ191" s="22" t="s">
        <v>62</v>
      </c>
      <c r="BA191" s="23">
        <v>3</v>
      </c>
      <c r="BB191" s="24" t="s">
        <v>275</v>
      </c>
      <c r="BC191" s="1">
        <v>0</v>
      </c>
      <c r="BD191" s="125">
        <v>43754.547303240739</v>
      </c>
    </row>
    <row r="192" spans="1:56" x14ac:dyDescent="0.2">
      <c r="A192" s="20">
        <v>135</v>
      </c>
      <c r="B192" s="25">
        <v>103</v>
      </c>
      <c r="C192" s="91" t="s">
        <v>215</v>
      </c>
      <c r="D192" s="33" t="s">
        <v>216</v>
      </c>
      <c r="E192" s="33" t="s">
        <v>55</v>
      </c>
      <c r="F192" s="33" t="s">
        <v>65</v>
      </c>
      <c r="G192" s="33">
        <v>0</v>
      </c>
      <c r="H192" s="33" t="s">
        <v>283</v>
      </c>
      <c r="I192" s="71" t="s">
        <v>262</v>
      </c>
      <c r="J192" s="35" t="s">
        <v>263</v>
      </c>
      <c r="K192" s="35">
        <v>1</v>
      </c>
      <c r="L192" s="37">
        <v>0.18586864240317813</v>
      </c>
      <c r="M192" s="37">
        <v>0</v>
      </c>
      <c r="N192" s="37">
        <v>61.5</v>
      </c>
      <c r="O192" s="31">
        <v>688112.29710980202</v>
      </c>
      <c r="P192" s="103">
        <v>11188.817839183772</v>
      </c>
      <c r="Q192" s="74">
        <v>699336.52339381294</v>
      </c>
      <c r="R192" s="40">
        <v>11371.325583639235</v>
      </c>
      <c r="S192" s="30">
        <v>499355.37393621815</v>
      </c>
      <c r="T192" s="22">
        <v>8119.5995761986678</v>
      </c>
      <c r="U192" s="22">
        <v>477874.08788786939</v>
      </c>
      <c r="V192" s="22">
        <v>7770.3103721604784</v>
      </c>
      <c r="W192" s="22">
        <v>12372.1</v>
      </c>
      <c r="X192" s="22">
        <v>201.17235772357722</v>
      </c>
      <c r="Y192" s="22">
        <v>9109.1860483486998</v>
      </c>
      <c r="Z192" s="22">
        <v>148.11684631461301</v>
      </c>
      <c r="AA192" s="27">
        <v>70032.324147884821</v>
      </c>
      <c r="AB192" s="37">
        <v>1138.7369780143872</v>
      </c>
      <c r="AC192" s="30">
        <v>129948.82530971002</v>
      </c>
      <c r="AD192" s="22">
        <v>2112.9890294261786</v>
      </c>
      <c r="AE192" s="22">
        <v>43155.427477911668</v>
      </c>
      <c r="AF192" s="22">
        <v>701.71426793352293</v>
      </c>
      <c r="AG192" s="22">
        <v>77668.148952717951</v>
      </c>
      <c r="AH192" s="22">
        <v>1262.8967309385032</v>
      </c>
      <c r="AI192" s="22">
        <v>9125.2488790803909</v>
      </c>
      <c r="AJ192" s="22">
        <v>148.3780305541527</v>
      </c>
      <c r="AK192" s="37">
        <v>-11224.226284011002</v>
      </c>
      <c r="AL192" s="103">
        <v>-182.50774445546341</v>
      </c>
      <c r="AM192" s="30">
        <v>737525.79166937899</v>
      </c>
      <c r="AN192" s="22">
        <v>11992.289295437055</v>
      </c>
      <c r="AO192" s="22">
        <v>589828.99235654145</v>
      </c>
      <c r="AP192" s="22">
        <v>9590.7153228705938</v>
      </c>
      <c r="AQ192" s="22">
        <v>148920.74432306239</v>
      </c>
      <c r="AR192" s="22">
        <v>2421.4755174481684</v>
      </c>
      <c r="AS192" s="22">
        <v>147696.79931283745</v>
      </c>
      <c r="AT192" s="22">
        <v>2401.5739725664621</v>
      </c>
      <c r="AU192" s="22">
        <v>50637.439569801922</v>
      </c>
      <c r="AV192" s="22">
        <v>823.37300113499043</v>
      </c>
      <c r="AW192" s="22">
        <v>49413.49455957699</v>
      </c>
      <c r="AX192" s="56">
        <v>803.47145625328437</v>
      </c>
      <c r="AY192" s="30">
        <v>-1.1799999999999999E-22</v>
      </c>
      <c r="AZ192" s="22" t="s">
        <v>55</v>
      </c>
      <c r="BA192" s="23">
        <v>2</v>
      </c>
      <c r="BB192" s="24" t="s">
        <v>275</v>
      </c>
      <c r="BC192" s="1">
        <v>0</v>
      </c>
      <c r="BD192" s="125">
        <v>43754.547303240739</v>
      </c>
    </row>
    <row r="193" spans="1:56" x14ac:dyDescent="0.2">
      <c r="A193" s="20">
        <v>135</v>
      </c>
      <c r="B193" s="25">
        <v>103</v>
      </c>
      <c r="C193" s="91" t="s">
        <v>215</v>
      </c>
      <c r="D193" s="33" t="s">
        <v>216</v>
      </c>
      <c r="E193" s="33" t="s">
        <v>55</v>
      </c>
      <c r="F193" s="33" t="s">
        <v>65</v>
      </c>
      <c r="G193" s="33">
        <v>0</v>
      </c>
      <c r="H193" s="33" t="s">
        <v>283</v>
      </c>
      <c r="I193" s="71" t="s">
        <v>264</v>
      </c>
      <c r="J193" s="35" t="s">
        <v>265</v>
      </c>
      <c r="K193" s="35">
        <v>2</v>
      </c>
      <c r="L193" s="37">
        <v>0.81413135759682187</v>
      </c>
      <c r="M193" s="37">
        <v>0</v>
      </c>
      <c r="N193" s="37">
        <v>202</v>
      </c>
      <c r="O193" s="31">
        <v>3014030.7228901982</v>
      </c>
      <c r="P193" s="103">
        <v>14920.944172723754</v>
      </c>
      <c r="Q193" s="74">
        <v>3063194.4466061871</v>
      </c>
      <c r="R193" s="40">
        <v>15164.328943594986</v>
      </c>
      <c r="S193" s="30">
        <v>2182285.1460637818</v>
      </c>
      <c r="T193" s="22">
        <v>10803.391812196942</v>
      </c>
      <c r="U193" s="22">
        <v>1929773.9121121306</v>
      </c>
      <c r="V193" s="22">
        <v>9553.3361985749034</v>
      </c>
      <c r="W193" s="22">
        <v>61632.32</v>
      </c>
      <c r="X193" s="22">
        <v>305.11049504950495</v>
      </c>
      <c r="Y193" s="22">
        <v>190878.91395165131</v>
      </c>
      <c r="Z193" s="22">
        <v>944.9451185725311</v>
      </c>
      <c r="AA193" s="27">
        <v>311714.77585211524</v>
      </c>
      <c r="AB193" s="37">
        <v>1543.1424547134413</v>
      </c>
      <c r="AC193" s="30">
        <v>569194.5246902901</v>
      </c>
      <c r="AD193" s="22">
        <v>2817.7946766846035</v>
      </c>
      <c r="AE193" s="22">
        <v>189026.97252208836</v>
      </c>
      <c r="AF193" s="22">
        <v>935.77709169350658</v>
      </c>
      <c r="AG193" s="22">
        <v>340197.65104728204</v>
      </c>
      <c r="AH193" s="22">
        <v>1684.1467873627823</v>
      </c>
      <c r="AI193" s="22">
        <v>39969.901120919611</v>
      </c>
      <c r="AJ193" s="22">
        <v>197.8707976283149</v>
      </c>
      <c r="AK193" s="37">
        <v>-49163.723715988999</v>
      </c>
      <c r="AL193" s="103">
        <v>-243.38477087123266</v>
      </c>
      <c r="AM193" s="30">
        <v>3230468.9283306208</v>
      </c>
      <c r="AN193" s="22">
        <v>15992.420437280303</v>
      </c>
      <c r="AO193" s="22">
        <v>2583535.7276434586</v>
      </c>
      <c r="AP193" s="22">
        <v>12789.780829918112</v>
      </c>
      <c r="AQ193" s="22">
        <v>652294.25567693764</v>
      </c>
      <c r="AR193" s="22">
        <v>3229.179483549196</v>
      </c>
      <c r="AS193" s="22">
        <v>646933.20068716269</v>
      </c>
      <c r="AT193" s="22">
        <v>3202.6396073621909</v>
      </c>
      <c r="AU193" s="22">
        <v>221799.2604301981</v>
      </c>
      <c r="AV193" s="22">
        <v>1098.0161407435548</v>
      </c>
      <c r="AW193" s="22">
        <v>216438.20544042301</v>
      </c>
      <c r="AX193" s="56">
        <v>1071.4762645565495</v>
      </c>
      <c r="AY193" s="30">
        <v>-5.0000000000000002E-23</v>
      </c>
      <c r="AZ193" s="22" t="s">
        <v>55</v>
      </c>
      <c r="BA193" s="23">
        <v>2</v>
      </c>
      <c r="BB193" s="24" t="s">
        <v>275</v>
      </c>
      <c r="BC193" s="1">
        <v>0</v>
      </c>
      <c r="BD193" s="125">
        <v>43754.547303240739</v>
      </c>
    </row>
    <row r="194" spans="1:56" x14ac:dyDescent="0.2">
      <c r="A194" s="20"/>
      <c r="B194" s="25"/>
      <c r="C194" s="91"/>
      <c r="D194" s="33"/>
      <c r="E194" s="33"/>
      <c r="F194" s="33"/>
      <c r="G194" s="33"/>
      <c r="H194" s="33"/>
      <c r="I194" s="71"/>
      <c r="J194" s="35"/>
      <c r="K194" s="35"/>
      <c r="L194" s="37"/>
      <c r="M194" s="37"/>
      <c r="N194" s="37"/>
      <c r="O194" s="31"/>
      <c r="P194" s="103"/>
      <c r="Q194" s="74"/>
      <c r="R194" s="40"/>
      <c r="S194" s="30"/>
      <c r="T194" s="22"/>
      <c r="U194" s="22"/>
      <c r="V194" s="22"/>
      <c r="W194" s="22"/>
      <c r="X194" s="22"/>
      <c r="Y194" s="22"/>
      <c r="Z194" s="22"/>
      <c r="AA194" s="27"/>
      <c r="AB194" s="37"/>
      <c r="AC194" s="30"/>
      <c r="AD194" s="22"/>
      <c r="AE194" s="22"/>
      <c r="AF194" s="22"/>
      <c r="AG194" s="22"/>
      <c r="AH194" s="22"/>
      <c r="AI194" s="22"/>
      <c r="AJ194" s="22"/>
      <c r="AK194" s="37"/>
      <c r="AL194" s="103"/>
      <c r="AM194" s="30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56"/>
      <c r="AY194" s="30"/>
      <c r="AZ194" s="22"/>
      <c r="BA194" s="23"/>
      <c r="BB194" s="24"/>
    </row>
    <row r="195" spans="1:56" x14ac:dyDescent="0.2">
      <c r="A195" s="20"/>
      <c r="B195" s="25"/>
      <c r="C195" s="91"/>
      <c r="D195" s="33"/>
      <c r="E195" s="33"/>
      <c r="F195" s="33"/>
      <c r="G195" s="33"/>
      <c r="H195" s="33"/>
      <c r="I195" s="71"/>
      <c r="J195" s="35"/>
      <c r="K195" s="35"/>
      <c r="L195" s="37"/>
      <c r="M195" s="37"/>
      <c r="N195" s="37"/>
      <c r="O195" s="31"/>
      <c r="P195" s="103"/>
      <c r="Q195" s="74"/>
      <c r="R195" s="40"/>
      <c r="S195" s="30"/>
      <c r="T195" s="22"/>
      <c r="U195" s="22"/>
      <c r="V195" s="22"/>
      <c r="W195" s="22"/>
      <c r="X195" s="22"/>
      <c r="Y195" s="22"/>
      <c r="Z195" s="22"/>
      <c r="AA195" s="27"/>
      <c r="AB195" s="37"/>
      <c r="AC195" s="30"/>
      <c r="AD195" s="22"/>
      <c r="AE195" s="22"/>
      <c r="AF195" s="22"/>
      <c r="AG195" s="22"/>
      <c r="AH195" s="22"/>
      <c r="AI195" s="22"/>
      <c r="AJ195" s="22"/>
      <c r="AK195" s="37"/>
      <c r="AL195" s="103"/>
      <c r="AM195" s="30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56"/>
      <c r="AY195" s="30"/>
      <c r="AZ195" s="22"/>
      <c r="BA195" s="23"/>
      <c r="BB195" s="24"/>
    </row>
    <row r="196" spans="1:56" ht="13.5" thickBot="1" x14ac:dyDescent="0.25">
      <c r="A196" s="20"/>
      <c r="B196" s="25"/>
      <c r="C196" s="92"/>
      <c r="D196" s="34"/>
      <c r="E196" s="34"/>
      <c r="F196" s="34"/>
      <c r="G196" s="34"/>
      <c r="H196" s="34"/>
      <c r="I196" s="72"/>
      <c r="J196" s="36"/>
      <c r="K196" s="36"/>
      <c r="L196" s="38"/>
      <c r="M196" s="38"/>
      <c r="N196" s="38"/>
      <c r="O196" s="62"/>
      <c r="P196" s="104"/>
      <c r="Q196" s="75"/>
      <c r="R196" s="41"/>
      <c r="S196" s="64"/>
      <c r="T196" s="65"/>
      <c r="U196" s="65"/>
      <c r="V196" s="65"/>
      <c r="W196" s="65"/>
      <c r="X196" s="65"/>
      <c r="Y196" s="65"/>
      <c r="Z196" s="65"/>
      <c r="AA196" s="66"/>
      <c r="AB196" s="38"/>
      <c r="AC196" s="64"/>
      <c r="AD196" s="65"/>
      <c r="AE196" s="65"/>
      <c r="AF196" s="65"/>
      <c r="AG196" s="65"/>
      <c r="AH196" s="65"/>
      <c r="AI196" s="65"/>
      <c r="AJ196" s="65"/>
      <c r="AK196" s="38"/>
      <c r="AL196" s="104"/>
      <c r="AM196" s="64"/>
      <c r="AN196" s="65"/>
      <c r="AO196" s="65"/>
      <c r="AP196" s="65"/>
      <c r="AQ196" s="65"/>
      <c r="AR196" s="65"/>
      <c r="AS196" s="65"/>
      <c r="AT196" s="65"/>
      <c r="AU196" s="65"/>
      <c r="AV196" s="65"/>
      <c r="AW196" s="65"/>
      <c r="AX196" s="67"/>
      <c r="AY196" s="30"/>
      <c r="AZ196" s="22"/>
      <c r="BA196" s="23"/>
      <c r="BB196" s="24"/>
    </row>
  </sheetData>
  <sheetProtection sheet="1" objects="1" scenarios="1" autoFilter="0"/>
  <autoFilter ref="C13:AX13"/>
  <mergeCells count="3">
    <mergeCell ref="T11:Z11"/>
    <mergeCell ref="AD11:AJ11"/>
    <mergeCell ref="AN9:AX9"/>
  </mergeCells>
  <conditionalFormatting sqref="A14:B196 D14:O196 AM14:BB196 Q14:AK196">
    <cfRule type="expression" dxfId="1" priority="1">
      <formula>ISODD(ROW())</formula>
    </cfRule>
  </conditionalFormatting>
  <pageMargins left="0.19685039370078741" right="0.19685039370078741" top="1.1811023622047245" bottom="0.39370078740157483" header="0.31496062992125984" footer="0.19685039370078741"/>
  <pageSetup paperSize="9" scale="66" fitToHeight="0" orientation="landscape" r:id="rId1"/>
  <headerFooter scaleWithDoc="0">
    <oddHeader>&amp;L&amp;"Arial,Fett"Amt für Volksschule&amp;"Arial,Standard"
Finanzen&amp;R
&amp;G</oddHeader>
    <oddFooter>&amp;L&amp;8&amp;F/AVFIN/avtro&amp;C&amp;8&amp;P/&amp;N&amp;R&amp;8&amp;A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100"/>
  <sheetViews>
    <sheetView topLeftCell="D1" workbookViewId="0">
      <selection activeCell="D3" sqref="D3"/>
    </sheetView>
  </sheetViews>
  <sheetFormatPr baseColWidth="10" defaultRowHeight="12.75" outlineLevelRow="1" outlineLevelCol="1" x14ac:dyDescent="0.2"/>
  <cols>
    <col min="1" max="3" width="0" hidden="1" customWidth="1" outlineLevel="1"/>
    <col min="4" max="4" width="30.28515625" customWidth="1" collapsed="1"/>
    <col min="5" max="5" width="0" hidden="1" customWidth="1" outlineLevel="1"/>
    <col min="6" max="6" width="26.140625" style="7" bestFit="1" customWidth="1" collapsed="1"/>
    <col min="7" max="7" width="7.7109375" bestFit="1" customWidth="1"/>
    <col min="8" max="11" width="0" hidden="1" customWidth="1" outlineLevel="1"/>
    <col min="12" max="12" width="10.28515625" customWidth="1" collapsed="1"/>
    <col min="13" max="13" width="0" hidden="1" customWidth="1" outlineLevel="1"/>
    <col min="14" max="14" width="8.7109375" customWidth="1" collapsed="1"/>
    <col min="15" max="15" width="0" hidden="1" customWidth="1" outlineLevel="1"/>
    <col min="16" max="16" width="11.42578125" collapsed="1"/>
    <col min="17" max="17" width="11.42578125" hidden="1" customWidth="1" outlineLevel="1"/>
    <col min="18" max="18" width="6.7109375" customWidth="1" collapsed="1"/>
    <col min="19" max="19" width="6.5703125" customWidth="1"/>
    <col min="20" max="20" width="0" hidden="1" customWidth="1" outlineLevel="1"/>
    <col min="21" max="21" width="6.5703125" customWidth="1" collapsed="1"/>
    <col min="22" max="22" width="0" hidden="1" customWidth="1" outlineLevel="1"/>
    <col min="23" max="23" width="6.5703125" customWidth="1" collapsed="1"/>
    <col min="24" max="24" width="0" hidden="1" customWidth="1" outlineLevel="1"/>
    <col min="25" max="25" width="10" customWidth="1" collapsed="1"/>
    <col min="26" max="26" width="8.85546875" customWidth="1"/>
    <col min="27" max="27" width="0" hidden="1" customWidth="1" outlineLevel="1"/>
    <col min="28" max="28" width="11.42578125" collapsed="1"/>
    <col min="31" max="31" width="0" hidden="1" customWidth="1" outlineLevel="1"/>
    <col min="32" max="32" width="13.28515625" customWidth="1" collapsed="1"/>
    <col min="33" max="34" width="0" hidden="1" customWidth="1" outlineLevel="1"/>
    <col min="35" max="35" width="7.42578125" customWidth="1" collapsed="1"/>
    <col min="36" max="37" width="0" hidden="1" customWidth="1" outlineLevel="1"/>
    <col min="38" max="38" width="7.42578125" customWidth="1" collapsed="1"/>
    <col min="39" max="39" width="0" hidden="1" customWidth="1" outlineLevel="1"/>
    <col min="40" max="40" width="9.140625" customWidth="1" collapsed="1"/>
    <col min="41" max="41" width="0" hidden="1" customWidth="1" outlineLevel="1"/>
    <col min="42" max="42" width="13.140625" customWidth="1" collapsed="1"/>
    <col min="43" max="43" width="10.85546875" customWidth="1"/>
    <col min="44" max="44" width="0" hidden="1" customWidth="1" outlineLevel="1"/>
    <col min="45" max="45" width="9.85546875" customWidth="1" collapsed="1"/>
    <col min="46" max="46" width="7.42578125" customWidth="1"/>
    <col min="47" max="47" width="10.5703125" customWidth="1"/>
    <col min="48" max="51" width="0" hidden="1" customWidth="1" outlineLevel="1"/>
    <col min="52" max="52" width="11.42578125" collapsed="1"/>
  </cols>
  <sheetData>
    <row r="1" spans="1:51" ht="16.5" x14ac:dyDescent="0.2">
      <c r="D1" s="78" t="s">
        <v>286</v>
      </c>
      <c r="E1" s="78"/>
      <c r="F1" s="200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</row>
    <row r="2" spans="1:51" ht="19.5" x14ac:dyDescent="0.2">
      <c r="D2" s="80" t="s">
        <v>269</v>
      </c>
      <c r="E2" s="80"/>
      <c r="F2" s="20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</row>
    <row r="3" spans="1:51" x14ac:dyDescent="0.2">
      <c r="D3" s="3">
        <v>43809</v>
      </c>
    </row>
    <row r="5" spans="1:51" x14ac:dyDescent="0.2">
      <c r="D5" s="9" t="s">
        <v>276</v>
      </c>
    </row>
    <row r="6" spans="1:51" x14ac:dyDescent="0.2">
      <c r="D6" s="9" t="s">
        <v>238</v>
      </c>
    </row>
    <row r="7" spans="1:51" ht="6" customHeight="1" thickBot="1" x14ac:dyDescent="0.25"/>
    <row r="8" spans="1:51" ht="15.75" hidden="1" outlineLevel="1" thickBot="1" x14ac:dyDescent="0.3">
      <c r="A8" s="124" t="s">
        <v>0</v>
      </c>
      <c r="B8" s="124" t="s">
        <v>239</v>
      </c>
      <c r="C8" s="124" t="s">
        <v>1</v>
      </c>
      <c r="D8" s="124" t="s">
        <v>2</v>
      </c>
      <c r="E8" s="124" t="s">
        <v>3</v>
      </c>
      <c r="F8" s="201" t="s">
        <v>240</v>
      </c>
      <c r="G8" s="124" t="s">
        <v>6</v>
      </c>
      <c r="H8" s="124" t="s">
        <v>8</v>
      </c>
      <c r="I8" s="124" t="s">
        <v>4</v>
      </c>
      <c r="J8" s="124" t="s">
        <v>5</v>
      </c>
      <c r="K8" s="124" t="s">
        <v>274</v>
      </c>
      <c r="L8" s="124" t="s">
        <v>11</v>
      </c>
      <c r="M8" s="124" t="s">
        <v>244</v>
      </c>
      <c r="N8" s="124" t="s">
        <v>10</v>
      </c>
      <c r="O8" s="124" t="s">
        <v>287</v>
      </c>
      <c r="P8" s="124" t="s">
        <v>12</v>
      </c>
      <c r="Q8" s="124" t="s">
        <v>243</v>
      </c>
      <c r="R8" s="124" t="s">
        <v>288</v>
      </c>
      <c r="S8" s="153" t="s">
        <v>14</v>
      </c>
      <c r="T8" s="153" t="s">
        <v>241</v>
      </c>
      <c r="U8" s="153" t="s">
        <v>242</v>
      </c>
      <c r="V8" s="153" t="s">
        <v>289</v>
      </c>
      <c r="W8" s="153" t="s">
        <v>290</v>
      </c>
      <c r="X8" s="153" t="s">
        <v>291</v>
      </c>
      <c r="Y8" s="153" t="s">
        <v>292</v>
      </c>
      <c r="Z8" s="153" t="s">
        <v>293</v>
      </c>
      <c r="AA8" s="124" t="s">
        <v>280</v>
      </c>
      <c r="AB8" s="153" t="s">
        <v>248</v>
      </c>
      <c r="AC8" s="153" t="s">
        <v>294</v>
      </c>
      <c r="AD8" s="153" t="s">
        <v>246</v>
      </c>
      <c r="AE8" s="153" t="s">
        <v>247</v>
      </c>
      <c r="AF8" s="153" t="s">
        <v>295</v>
      </c>
      <c r="AG8" s="153" t="s">
        <v>296</v>
      </c>
      <c r="AH8" s="153" t="s">
        <v>297</v>
      </c>
      <c r="AI8" s="153" t="s">
        <v>253</v>
      </c>
      <c r="AJ8" s="153" t="s">
        <v>298</v>
      </c>
      <c r="AK8" s="153" t="s">
        <v>299</v>
      </c>
      <c r="AL8" s="153" t="s">
        <v>300</v>
      </c>
      <c r="AM8" s="124" t="s">
        <v>301</v>
      </c>
      <c r="AN8" s="153" t="s">
        <v>306</v>
      </c>
      <c r="AO8" s="153" t="s">
        <v>245</v>
      </c>
      <c r="AP8" s="153" t="s">
        <v>302</v>
      </c>
      <c r="AQ8" s="153" t="s">
        <v>303</v>
      </c>
      <c r="AR8" s="153" t="s">
        <v>304</v>
      </c>
      <c r="AS8" s="153" t="s">
        <v>254</v>
      </c>
      <c r="AT8" s="153" t="s">
        <v>305</v>
      </c>
      <c r="AU8" s="153" t="s">
        <v>307</v>
      </c>
      <c r="AV8" s="124" t="s">
        <v>308</v>
      </c>
      <c r="AW8" s="124" t="s">
        <v>309</v>
      </c>
      <c r="AX8" s="124" t="s">
        <v>310</v>
      </c>
      <c r="AY8" s="124" t="s">
        <v>282</v>
      </c>
    </row>
    <row r="9" spans="1:51" s="7" customFormat="1" ht="12.75" customHeight="1" collapsed="1" x14ac:dyDescent="0.2">
      <c r="A9" s="133"/>
      <c r="B9" s="133"/>
      <c r="C9" s="196"/>
      <c r="D9" s="113" t="s">
        <v>217</v>
      </c>
      <c r="E9" s="198"/>
      <c r="F9" s="113" t="s">
        <v>61</v>
      </c>
      <c r="G9" s="113" t="s">
        <v>218</v>
      </c>
      <c r="H9" s="151"/>
      <c r="I9" s="134"/>
      <c r="J9" s="134"/>
      <c r="K9" s="135"/>
      <c r="L9" s="126" t="s">
        <v>220</v>
      </c>
      <c r="M9" s="175"/>
      <c r="N9" s="126" t="s">
        <v>219</v>
      </c>
      <c r="O9" s="175"/>
      <c r="P9" s="148" t="s">
        <v>221</v>
      </c>
      <c r="Q9" s="149"/>
      <c r="R9" s="150"/>
      <c r="S9" s="148" t="s">
        <v>222</v>
      </c>
      <c r="T9" s="149"/>
      <c r="U9" s="149"/>
      <c r="V9" s="149"/>
      <c r="W9" s="149"/>
      <c r="X9" s="150"/>
      <c r="Y9" s="148" t="s">
        <v>250</v>
      </c>
      <c r="Z9" s="150"/>
      <c r="AA9" s="175"/>
      <c r="AB9" s="178" t="s">
        <v>314</v>
      </c>
      <c r="AC9" s="179"/>
      <c r="AD9" s="179"/>
      <c r="AE9" s="179"/>
      <c r="AF9" s="179"/>
      <c r="AG9" s="179"/>
      <c r="AH9" s="179"/>
      <c r="AI9" s="179"/>
      <c r="AJ9" s="179"/>
      <c r="AK9" s="179"/>
      <c r="AL9" s="180"/>
      <c r="AM9" s="175"/>
      <c r="AN9" s="178" t="s">
        <v>230</v>
      </c>
      <c r="AO9" s="179"/>
      <c r="AP9" s="180"/>
      <c r="AQ9" s="178" t="s">
        <v>303</v>
      </c>
      <c r="AR9" s="179"/>
      <c r="AS9" s="179"/>
      <c r="AT9" s="179"/>
      <c r="AU9" s="180"/>
      <c r="AV9" s="136"/>
      <c r="AW9" s="136"/>
      <c r="AX9" s="134"/>
      <c r="AY9" s="137"/>
    </row>
    <row r="10" spans="1:51" s="7" customFormat="1" ht="11.25" x14ac:dyDescent="0.2">
      <c r="A10" s="133"/>
      <c r="B10" s="133"/>
      <c r="C10" s="196"/>
      <c r="D10" s="114"/>
      <c r="E10" s="198"/>
      <c r="F10" s="114"/>
      <c r="G10" s="114"/>
      <c r="H10" s="151"/>
      <c r="I10" s="134"/>
      <c r="J10" s="134"/>
      <c r="K10" s="135"/>
      <c r="L10" s="114"/>
      <c r="M10" s="175"/>
      <c r="N10" s="114"/>
      <c r="O10" s="175"/>
      <c r="P10" s="116" t="s">
        <v>224</v>
      </c>
      <c r="Q10" s="117"/>
      <c r="R10" s="118" t="s">
        <v>311</v>
      </c>
      <c r="S10" s="116" t="s">
        <v>249</v>
      </c>
      <c r="T10" s="117"/>
      <c r="U10" s="117" t="s">
        <v>224</v>
      </c>
      <c r="V10" s="117"/>
      <c r="W10" s="117" t="s">
        <v>323</v>
      </c>
      <c r="X10" s="118"/>
      <c r="Y10" s="166" t="s">
        <v>224</v>
      </c>
      <c r="Z10" s="167" t="s">
        <v>313</v>
      </c>
      <c r="AA10" s="175"/>
      <c r="AB10" s="166" t="s">
        <v>234</v>
      </c>
      <c r="AC10" s="181" t="s">
        <v>233</v>
      </c>
      <c r="AD10" s="185" t="s">
        <v>246</v>
      </c>
      <c r="AE10" s="182"/>
      <c r="AF10" s="186"/>
      <c r="AG10" s="181"/>
      <c r="AH10" s="181"/>
      <c r="AI10" s="182" t="s">
        <v>317</v>
      </c>
      <c r="AJ10" s="182"/>
      <c r="AK10" s="182"/>
      <c r="AL10" s="183"/>
      <c r="AM10" s="175"/>
      <c r="AN10" s="191" t="s">
        <v>320</v>
      </c>
      <c r="AO10" s="182"/>
      <c r="AP10" s="183"/>
      <c r="AQ10" s="166" t="s">
        <v>224</v>
      </c>
      <c r="AR10" s="181"/>
      <c r="AS10" s="181" t="s">
        <v>313</v>
      </c>
      <c r="AT10" s="181" t="s">
        <v>313</v>
      </c>
      <c r="AU10" s="167" t="s">
        <v>321</v>
      </c>
      <c r="AV10" s="136"/>
      <c r="AW10" s="136"/>
      <c r="AX10" s="134"/>
      <c r="AY10" s="137"/>
    </row>
    <row r="11" spans="1:51" s="7" customFormat="1" ht="11.25" x14ac:dyDescent="0.2">
      <c r="A11" s="133"/>
      <c r="B11" s="133"/>
      <c r="C11" s="196"/>
      <c r="D11" s="114"/>
      <c r="E11" s="198"/>
      <c r="F11" s="114"/>
      <c r="G11" s="114"/>
      <c r="H11" s="151"/>
      <c r="I11" s="134"/>
      <c r="J11" s="134"/>
      <c r="K11" s="135"/>
      <c r="L11" s="114"/>
      <c r="M11" s="175"/>
      <c r="N11" s="114"/>
      <c r="O11" s="175"/>
      <c r="P11" s="116"/>
      <c r="Q11" s="117"/>
      <c r="R11" s="118"/>
      <c r="S11" s="116"/>
      <c r="T11" s="117"/>
      <c r="U11" s="117"/>
      <c r="V11" s="117"/>
      <c r="W11" s="117" t="s">
        <v>312</v>
      </c>
      <c r="X11" s="118"/>
      <c r="Y11" s="166"/>
      <c r="Z11" s="167" t="s">
        <v>221</v>
      </c>
      <c r="AA11" s="175"/>
      <c r="AB11" s="166" t="s">
        <v>251</v>
      </c>
      <c r="AC11" s="181" t="s">
        <v>315</v>
      </c>
      <c r="AD11" s="187"/>
      <c r="AE11" s="181"/>
      <c r="AF11" s="188"/>
      <c r="AG11" s="181"/>
      <c r="AH11" s="181"/>
      <c r="AI11" s="117"/>
      <c r="AJ11" s="181"/>
      <c r="AK11" s="181"/>
      <c r="AL11" s="167"/>
      <c r="AM11" s="175"/>
      <c r="AN11" s="162"/>
      <c r="AO11" s="161"/>
      <c r="AP11" s="163"/>
      <c r="AQ11" s="166"/>
      <c r="AR11" s="181"/>
      <c r="AS11" s="181" t="s">
        <v>221</v>
      </c>
      <c r="AT11" s="181" t="s">
        <v>228</v>
      </c>
      <c r="AU11" s="167" t="s">
        <v>322</v>
      </c>
      <c r="AV11" s="136"/>
      <c r="AW11" s="136"/>
      <c r="AX11" s="134"/>
      <c r="AY11" s="137"/>
    </row>
    <row r="12" spans="1:51" s="7" customFormat="1" ht="11.25" x14ac:dyDescent="0.2">
      <c r="A12" s="138"/>
      <c r="B12" s="138"/>
      <c r="C12" s="197"/>
      <c r="D12" s="114"/>
      <c r="E12" s="199"/>
      <c r="F12" s="114"/>
      <c r="G12" s="114"/>
      <c r="H12" s="152"/>
      <c r="I12" s="139"/>
      <c r="J12" s="139"/>
      <c r="K12" s="140"/>
      <c r="L12" s="114"/>
      <c r="M12" s="176"/>
      <c r="N12" s="114"/>
      <c r="O12" s="176"/>
      <c r="P12" s="116"/>
      <c r="Q12" s="117"/>
      <c r="R12" s="118"/>
      <c r="S12" s="155"/>
      <c r="T12" s="154"/>
      <c r="U12" s="154"/>
      <c r="V12" s="154"/>
      <c r="W12" s="154"/>
      <c r="X12" s="119"/>
      <c r="Y12" s="166"/>
      <c r="Z12" s="167"/>
      <c r="AA12" s="176"/>
      <c r="AB12" s="166"/>
      <c r="AC12" s="181"/>
      <c r="AD12" s="187" t="s">
        <v>224</v>
      </c>
      <c r="AE12" s="181"/>
      <c r="AF12" s="188" t="s">
        <v>316</v>
      </c>
      <c r="AG12" s="181"/>
      <c r="AH12" s="181"/>
      <c r="AI12" s="181" t="s">
        <v>318</v>
      </c>
      <c r="AJ12" s="181"/>
      <c r="AK12" s="181"/>
      <c r="AL12" s="167" t="s">
        <v>319</v>
      </c>
      <c r="AM12" s="176"/>
      <c r="AN12" s="162" t="s">
        <v>224</v>
      </c>
      <c r="AO12" s="161"/>
      <c r="AP12" s="163" t="s">
        <v>302</v>
      </c>
      <c r="AQ12" s="166"/>
      <c r="AR12" s="181"/>
      <c r="AS12" s="181"/>
      <c r="AT12" s="181"/>
      <c r="AU12" s="167"/>
      <c r="AV12" s="136"/>
      <c r="AW12" s="136"/>
      <c r="AX12" s="139"/>
      <c r="AY12" s="141"/>
    </row>
    <row r="13" spans="1:51" s="7" customFormat="1" ht="12" thickBot="1" x14ac:dyDescent="0.25">
      <c r="A13" s="192"/>
      <c r="B13" s="192"/>
      <c r="C13" s="192"/>
      <c r="D13" s="115"/>
      <c r="E13" s="193"/>
      <c r="F13" s="115"/>
      <c r="G13" s="115"/>
      <c r="H13" s="192"/>
      <c r="I13" s="193"/>
      <c r="J13" s="193"/>
      <c r="K13" s="193"/>
      <c r="L13" s="115"/>
      <c r="M13" s="192"/>
      <c r="N13" s="115"/>
      <c r="O13" s="192"/>
      <c r="P13" s="120"/>
      <c r="Q13" s="121"/>
      <c r="R13" s="122"/>
      <c r="S13" s="156"/>
      <c r="T13" s="157"/>
      <c r="U13" s="157"/>
      <c r="V13" s="157"/>
      <c r="W13" s="157"/>
      <c r="X13" s="158"/>
      <c r="Y13" s="168"/>
      <c r="Z13" s="169"/>
      <c r="AA13" s="192"/>
      <c r="AB13" s="168"/>
      <c r="AC13" s="184"/>
      <c r="AD13" s="189"/>
      <c r="AE13" s="184"/>
      <c r="AF13" s="190"/>
      <c r="AG13" s="184"/>
      <c r="AH13" s="184"/>
      <c r="AI13" s="184"/>
      <c r="AJ13" s="184"/>
      <c r="AK13" s="184"/>
      <c r="AL13" s="169"/>
      <c r="AM13" s="192"/>
      <c r="AN13" s="164"/>
      <c r="AO13" s="177"/>
      <c r="AP13" s="165"/>
      <c r="AQ13" s="168"/>
      <c r="AR13" s="184"/>
      <c r="AS13" s="184"/>
      <c r="AT13" s="184"/>
      <c r="AU13" s="169"/>
      <c r="AV13" s="136"/>
      <c r="AW13" s="136"/>
      <c r="AX13" s="193"/>
      <c r="AY13" s="194"/>
    </row>
    <row r="14" spans="1:51" s="128" customFormat="1" x14ac:dyDescent="0.2">
      <c r="A14" s="129">
        <v>214</v>
      </c>
      <c r="B14" s="129">
        <v>1</v>
      </c>
      <c r="C14" s="202">
        <v>1</v>
      </c>
      <c r="D14" s="203" t="s">
        <v>53</v>
      </c>
      <c r="E14" s="206" t="s">
        <v>54</v>
      </c>
      <c r="F14" s="208" t="s">
        <v>53</v>
      </c>
      <c r="G14" s="213" t="s">
        <v>56</v>
      </c>
      <c r="H14" s="211">
        <v>3</v>
      </c>
      <c r="I14" s="195" t="s">
        <v>283</v>
      </c>
      <c r="J14" s="195" t="s">
        <v>55</v>
      </c>
      <c r="K14" s="216" t="s">
        <v>55</v>
      </c>
      <c r="L14" s="218">
        <v>9004</v>
      </c>
      <c r="M14" s="221">
        <v>9004</v>
      </c>
      <c r="N14" s="223">
        <v>959</v>
      </c>
      <c r="O14" s="221">
        <v>0.10650821856952467</v>
      </c>
      <c r="P14" s="226">
        <v>18262651.829999998</v>
      </c>
      <c r="Q14" s="227">
        <v>18262651.829999998</v>
      </c>
      <c r="R14" s="228">
        <v>2028.28</v>
      </c>
      <c r="S14" s="235">
        <v>94</v>
      </c>
      <c r="T14" s="236"/>
      <c r="U14" s="237">
        <v>94</v>
      </c>
      <c r="V14" s="237">
        <v>55</v>
      </c>
      <c r="W14" s="238">
        <v>149</v>
      </c>
      <c r="X14" s="221">
        <v>117</v>
      </c>
      <c r="Y14" s="226">
        <v>-369431</v>
      </c>
      <c r="Z14" s="246">
        <v>-2.0228770905720107E-2</v>
      </c>
      <c r="AA14" s="221">
        <v>0</v>
      </c>
      <c r="AB14" s="226">
        <v>17651211</v>
      </c>
      <c r="AC14" s="227">
        <v>1510534.87</v>
      </c>
      <c r="AD14" s="227">
        <v>10455039.869999999</v>
      </c>
      <c r="AE14" s="227">
        <v>17178339.32</v>
      </c>
      <c r="AF14" s="249">
        <v>0.60861761286946092</v>
      </c>
      <c r="AG14" s="237">
        <v>98213.82</v>
      </c>
      <c r="AH14" s="237">
        <v>19464698.239999998</v>
      </c>
      <c r="AI14" s="250">
        <v>5.0457406936918444E-3</v>
      </c>
      <c r="AJ14" s="237">
        <v>12890000</v>
      </c>
      <c r="AK14" s="237">
        <v>0.05</v>
      </c>
      <c r="AL14" s="246">
        <v>3.3111224846812726E-2</v>
      </c>
      <c r="AM14" s="221">
        <v>949999.95</v>
      </c>
      <c r="AN14" s="226">
        <v>973335.6</v>
      </c>
      <c r="AO14" s="237">
        <v>23335.65</v>
      </c>
      <c r="AP14" s="255">
        <v>1.0526373106703617</v>
      </c>
      <c r="AQ14" s="226">
        <v>7196171.1299999999</v>
      </c>
      <c r="AR14" s="227">
        <v>19441362.59</v>
      </c>
      <c r="AS14" s="259">
        <v>0.39403757991919186</v>
      </c>
      <c r="AT14" s="259">
        <v>0.37014746763179424</v>
      </c>
      <c r="AU14" s="228">
        <v>4715475.1100000003</v>
      </c>
      <c r="AV14" s="234"/>
      <c r="AW14" s="127"/>
      <c r="AX14" s="130" t="s">
        <v>55</v>
      </c>
      <c r="AY14" s="131">
        <v>43754.559027777781</v>
      </c>
    </row>
    <row r="15" spans="1:51" s="128" customFormat="1" x14ac:dyDescent="0.2">
      <c r="A15" s="129">
        <v>31</v>
      </c>
      <c r="B15" s="129">
        <v>1</v>
      </c>
      <c r="C15" s="202">
        <v>3</v>
      </c>
      <c r="D15" s="204" t="s">
        <v>58</v>
      </c>
      <c r="E15" s="207" t="s">
        <v>59</v>
      </c>
      <c r="F15" s="209" t="s">
        <v>58</v>
      </c>
      <c r="G15" s="214" t="s">
        <v>60</v>
      </c>
      <c r="H15" s="212">
        <v>2</v>
      </c>
      <c r="I15" s="130" t="s">
        <v>283</v>
      </c>
      <c r="J15" s="130" t="s">
        <v>55</v>
      </c>
      <c r="K15" s="217" t="s">
        <v>55</v>
      </c>
      <c r="L15" s="219">
        <v>8313</v>
      </c>
      <c r="M15" s="222">
        <v>0</v>
      </c>
      <c r="N15" s="224">
        <v>236.5</v>
      </c>
      <c r="O15" s="222">
        <v>2.8449416576446531E-2</v>
      </c>
      <c r="P15" s="229">
        <v>15514883.779999999</v>
      </c>
      <c r="Q15" s="132">
        <v>0</v>
      </c>
      <c r="R15" s="230">
        <v>1866.33</v>
      </c>
      <c r="S15" s="239">
        <v>41</v>
      </c>
      <c r="T15" s="127"/>
      <c r="U15" s="127"/>
      <c r="V15" s="127"/>
      <c r="W15" s="240"/>
      <c r="X15" s="245"/>
      <c r="Y15" s="229">
        <v>-659374</v>
      </c>
      <c r="Z15" s="247">
        <v>-4.2499448229833925E-2</v>
      </c>
      <c r="AA15" s="222">
        <v>0</v>
      </c>
      <c r="AB15" s="229">
        <v>3053403</v>
      </c>
      <c r="AC15" s="132">
        <v>0</v>
      </c>
      <c r="AD15" s="132">
        <v>1348049.38</v>
      </c>
      <c r="AE15" s="132">
        <v>5919770.25</v>
      </c>
      <c r="AF15" s="173">
        <v>0.22771988152749675</v>
      </c>
      <c r="AG15" s="129">
        <v>14403.5</v>
      </c>
      <c r="AH15" s="129">
        <v>6826546.4500000002</v>
      </c>
      <c r="AI15" s="160">
        <v>2.1099248508006561E-3</v>
      </c>
      <c r="AJ15" s="129">
        <v>4000000</v>
      </c>
      <c r="AK15" s="129">
        <v>0.05</v>
      </c>
      <c r="AL15" s="247">
        <v>2.9297390923048654E-2</v>
      </c>
      <c r="AM15" s="222">
        <v>0</v>
      </c>
      <c r="AN15" s="229">
        <v>626341.89</v>
      </c>
      <c r="AO15" s="129">
        <v>626341.89</v>
      </c>
      <c r="AP15" s="256">
        <v>1.1010195524903779</v>
      </c>
      <c r="AQ15" s="229">
        <v>1705353.62</v>
      </c>
      <c r="AR15" s="132">
        <v>6200204.5599999996</v>
      </c>
      <c r="AS15" s="159">
        <v>0.10991726681177885</v>
      </c>
      <c r="AT15" s="159">
        <v>0.27504796067567167</v>
      </c>
      <c r="AU15" s="230">
        <v>1705353.62</v>
      </c>
      <c r="AV15" s="234"/>
      <c r="AW15" s="127"/>
      <c r="AX15" s="130" t="s">
        <v>275</v>
      </c>
      <c r="AY15" s="131">
        <v>43754.559027777781</v>
      </c>
    </row>
    <row r="16" spans="1:51" s="128" customFormat="1" x14ac:dyDescent="0.2">
      <c r="A16" s="129">
        <v>17</v>
      </c>
      <c r="B16" s="129">
        <v>16</v>
      </c>
      <c r="C16" s="202">
        <v>4</v>
      </c>
      <c r="D16" s="204" t="s">
        <v>63</v>
      </c>
      <c r="E16" s="207" t="s">
        <v>64</v>
      </c>
      <c r="F16" s="209" t="s">
        <v>67</v>
      </c>
      <c r="G16" s="214" t="s">
        <v>65</v>
      </c>
      <c r="H16" s="212">
        <v>1</v>
      </c>
      <c r="I16" s="130" t="s">
        <v>283</v>
      </c>
      <c r="J16" s="130" t="s">
        <v>55</v>
      </c>
      <c r="K16" s="217" t="s">
        <v>55</v>
      </c>
      <c r="L16" s="219">
        <v>2236</v>
      </c>
      <c r="M16" s="222">
        <v>2236</v>
      </c>
      <c r="N16" s="224">
        <v>179.5</v>
      </c>
      <c r="O16" s="222">
        <v>8.0277280858676206E-2</v>
      </c>
      <c r="P16" s="229">
        <v>4744954.0599999996</v>
      </c>
      <c r="Q16" s="132">
        <v>4744954.0599999996</v>
      </c>
      <c r="R16" s="230">
        <v>2122.0700000000002</v>
      </c>
      <c r="S16" s="239">
        <v>62</v>
      </c>
      <c r="T16" s="129">
        <v>33</v>
      </c>
      <c r="U16" s="129">
        <v>95</v>
      </c>
      <c r="V16" s="129">
        <v>62</v>
      </c>
      <c r="W16" s="241">
        <v>157</v>
      </c>
      <c r="X16" s="222">
        <v>117</v>
      </c>
      <c r="Y16" s="229">
        <v>161108</v>
      </c>
      <c r="Z16" s="247">
        <v>3.3953542639778483E-2</v>
      </c>
      <c r="AA16" s="222">
        <v>0</v>
      </c>
      <c r="AB16" s="229">
        <v>693925.85</v>
      </c>
      <c r="AC16" s="132">
        <v>679228.4</v>
      </c>
      <c r="AD16" s="132">
        <v>-431128.25</v>
      </c>
      <c r="AE16" s="132">
        <v>3173927.4</v>
      </c>
      <c r="AF16" s="173">
        <v>-0.13583431366451545</v>
      </c>
      <c r="AG16" s="129">
        <v>-1593.31</v>
      </c>
      <c r="AH16" s="129">
        <v>3349670.45</v>
      </c>
      <c r="AI16" s="160">
        <v>-4.7566171770718513E-4</v>
      </c>
      <c r="AJ16" s="129">
        <v>0</v>
      </c>
      <c r="AK16" s="129">
        <v>0.05</v>
      </c>
      <c r="AL16" s="247">
        <v>0</v>
      </c>
      <c r="AM16" s="222">
        <v>238999</v>
      </c>
      <c r="AN16" s="229">
        <v>367245.39</v>
      </c>
      <c r="AO16" s="129">
        <v>128246.39</v>
      </c>
      <c r="AP16" s="256">
        <v>1.1261572849981301</v>
      </c>
      <c r="AQ16" s="229">
        <v>1125054.1000000001</v>
      </c>
      <c r="AR16" s="132">
        <v>3213424.06</v>
      </c>
      <c r="AS16" s="159">
        <v>0.23710537252282693</v>
      </c>
      <c r="AT16" s="159">
        <v>0.35011068536033807</v>
      </c>
      <c r="AU16" s="230">
        <v>742154.1</v>
      </c>
      <c r="AV16" s="234"/>
      <c r="AW16" s="127"/>
      <c r="AX16" s="130" t="s">
        <v>55</v>
      </c>
      <c r="AY16" s="131">
        <v>43754.559027777781</v>
      </c>
    </row>
    <row r="17" spans="1:51" s="128" customFormat="1" x14ac:dyDescent="0.2">
      <c r="A17" s="129">
        <v>16</v>
      </c>
      <c r="B17" s="129">
        <v>1</v>
      </c>
      <c r="C17" s="202">
        <v>5</v>
      </c>
      <c r="D17" s="204" t="s">
        <v>67</v>
      </c>
      <c r="E17" s="207" t="s">
        <v>64</v>
      </c>
      <c r="F17" s="209" t="s">
        <v>67</v>
      </c>
      <c r="G17" s="214" t="s">
        <v>60</v>
      </c>
      <c r="H17" s="212">
        <v>2</v>
      </c>
      <c r="I17" s="130" t="s">
        <v>283</v>
      </c>
      <c r="J17" s="130" t="s">
        <v>55</v>
      </c>
      <c r="K17" s="217" t="s">
        <v>55</v>
      </c>
      <c r="L17" s="219">
        <v>8598</v>
      </c>
      <c r="M17" s="222">
        <v>0</v>
      </c>
      <c r="N17" s="224">
        <v>229</v>
      </c>
      <c r="O17" s="222">
        <v>2.6634100953710167E-2</v>
      </c>
      <c r="P17" s="229">
        <v>19183209.34</v>
      </c>
      <c r="Q17" s="132">
        <v>0</v>
      </c>
      <c r="R17" s="230">
        <v>2231.12</v>
      </c>
      <c r="S17" s="239">
        <v>33</v>
      </c>
      <c r="T17" s="127"/>
      <c r="U17" s="127"/>
      <c r="V17" s="127"/>
      <c r="W17" s="240"/>
      <c r="X17" s="245"/>
      <c r="Y17" s="229">
        <v>-1402501</v>
      </c>
      <c r="Z17" s="247">
        <v>-7.3110863523527594E-2</v>
      </c>
      <c r="AA17" s="222">
        <v>0</v>
      </c>
      <c r="AB17" s="229">
        <v>5</v>
      </c>
      <c r="AC17" s="132">
        <v>0</v>
      </c>
      <c r="AD17" s="132">
        <v>-4766193.41</v>
      </c>
      <c r="AE17" s="132">
        <v>5206453.01</v>
      </c>
      <c r="AF17" s="173">
        <v>-0.91543962863884565</v>
      </c>
      <c r="AG17" s="129">
        <v>-7398.37</v>
      </c>
      <c r="AH17" s="129">
        <v>6797695.04</v>
      </c>
      <c r="AI17" s="160">
        <v>-1.0883645053897564E-3</v>
      </c>
      <c r="AJ17" s="129">
        <v>0</v>
      </c>
      <c r="AK17" s="129">
        <v>0.05</v>
      </c>
      <c r="AL17" s="247">
        <v>0</v>
      </c>
      <c r="AM17" s="222">
        <v>20</v>
      </c>
      <c r="AN17" s="229">
        <v>258089.51</v>
      </c>
      <c r="AO17" s="129">
        <v>258069.51</v>
      </c>
      <c r="AP17" s="256">
        <v>1.0770918147390649</v>
      </c>
      <c r="AQ17" s="229">
        <v>4766198.41</v>
      </c>
      <c r="AR17" s="132">
        <v>6311176.5300000003</v>
      </c>
      <c r="AS17" s="159">
        <v>0.24845677933888408</v>
      </c>
      <c r="AT17" s="159">
        <v>0.75519966639247216</v>
      </c>
      <c r="AU17" s="230">
        <v>3765898.41</v>
      </c>
      <c r="AV17" s="234"/>
      <c r="AW17" s="127"/>
      <c r="AX17" s="130" t="s">
        <v>55</v>
      </c>
      <c r="AY17" s="131">
        <v>43754.559027777781</v>
      </c>
    </row>
    <row r="18" spans="1:51" s="128" customFormat="1" x14ac:dyDescent="0.2">
      <c r="A18" s="129">
        <v>225</v>
      </c>
      <c r="B18" s="129">
        <v>26</v>
      </c>
      <c r="C18" s="202">
        <v>110</v>
      </c>
      <c r="D18" s="204" t="s">
        <v>68</v>
      </c>
      <c r="E18" s="207" t="s">
        <v>69</v>
      </c>
      <c r="F18" s="209" t="s">
        <v>212</v>
      </c>
      <c r="G18" s="214" t="s">
        <v>65</v>
      </c>
      <c r="H18" s="212">
        <v>1</v>
      </c>
      <c r="I18" s="130" t="s">
        <v>283</v>
      </c>
      <c r="J18" s="130" t="s">
        <v>55</v>
      </c>
      <c r="K18" s="217" t="s">
        <v>55</v>
      </c>
      <c r="L18" s="219">
        <v>1222</v>
      </c>
      <c r="M18" s="222">
        <v>1222</v>
      </c>
      <c r="N18" s="224">
        <v>99.5</v>
      </c>
      <c r="O18" s="222">
        <v>8.1423895253682488E-2</v>
      </c>
      <c r="P18" s="229">
        <v>2193605.15</v>
      </c>
      <c r="Q18" s="132">
        <v>2193605.15</v>
      </c>
      <c r="R18" s="230">
        <v>1795.09</v>
      </c>
      <c r="S18" s="239">
        <v>63</v>
      </c>
      <c r="T18" s="129">
        <v>33</v>
      </c>
      <c r="U18" s="129">
        <v>96</v>
      </c>
      <c r="V18" s="129">
        <v>70</v>
      </c>
      <c r="W18" s="241">
        <v>166</v>
      </c>
      <c r="X18" s="222">
        <v>117</v>
      </c>
      <c r="Y18" s="229">
        <v>256025</v>
      </c>
      <c r="Z18" s="247">
        <v>0.11671425917285069</v>
      </c>
      <c r="AA18" s="222">
        <v>0</v>
      </c>
      <c r="AB18" s="229">
        <v>1268278.5900000001</v>
      </c>
      <c r="AC18" s="132">
        <v>0</v>
      </c>
      <c r="AD18" s="132">
        <v>846281.51</v>
      </c>
      <c r="AE18" s="132">
        <v>1619095.18</v>
      </c>
      <c r="AF18" s="173">
        <v>0.52268793116906198</v>
      </c>
      <c r="AG18" s="129">
        <v>9390.08</v>
      </c>
      <c r="AH18" s="129">
        <v>1782349.75</v>
      </c>
      <c r="AI18" s="160">
        <v>5.2683711488163308E-3</v>
      </c>
      <c r="AJ18" s="129">
        <v>1600000</v>
      </c>
      <c r="AK18" s="129">
        <v>0.05</v>
      </c>
      <c r="AL18" s="247">
        <v>4.4884568811480466E-2</v>
      </c>
      <c r="AM18" s="222">
        <v>80000</v>
      </c>
      <c r="AN18" s="229">
        <v>88410.98</v>
      </c>
      <c r="AO18" s="129">
        <v>8410.98</v>
      </c>
      <c r="AP18" s="256">
        <v>1.05219254766806</v>
      </c>
      <c r="AQ18" s="229">
        <v>421997.08</v>
      </c>
      <c r="AR18" s="132">
        <v>1773938.77</v>
      </c>
      <c r="AS18" s="159">
        <v>0.19237604361021854</v>
      </c>
      <c r="AT18" s="159">
        <v>0.23788706078057023</v>
      </c>
      <c r="AU18" s="230">
        <v>260188.18</v>
      </c>
      <c r="AV18" s="234"/>
      <c r="AW18" s="127"/>
      <c r="AX18" s="130" t="s">
        <v>55</v>
      </c>
      <c r="AY18" s="131">
        <v>43754.559027777781</v>
      </c>
    </row>
    <row r="19" spans="1:51" s="128" customFormat="1" x14ac:dyDescent="0.2">
      <c r="A19" s="129">
        <v>222</v>
      </c>
      <c r="B19" s="129">
        <v>1</v>
      </c>
      <c r="C19" s="202">
        <v>105</v>
      </c>
      <c r="D19" s="204" t="s">
        <v>270</v>
      </c>
      <c r="E19" s="207" t="s">
        <v>70</v>
      </c>
      <c r="F19" s="209" t="s">
        <v>270</v>
      </c>
      <c r="G19" s="214" t="s">
        <v>56</v>
      </c>
      <c r="H19" s="212">
        <v>3</v>
      </c>
      <c r="I19" s="130" t="s">
        <v>283</v>
      </c>
      <c r="J19" s="130" t="s">
        <v>55</v>
      </c>
      <c r="K19" s="217" t="s">
        <v>55</v>
      </c>
      <c r="L19" s="219">
        <v>15366</v>
      </c>
      <c r="M19" s="222">
        <v>15366</v>
      </c>
      <c r="N19" s="224">
        <v>1667</v>
      </c>
      <c r="O19" s="222">
        <v>0.10848626838474555</v>
      </c>
      <c r="P19" s="229">
        <v>28231158.010000002</v>
      </c>
      <c r="Q19" s="132">
        <v>28231158.010000002</v>
      </c>
      <c r="R19" s="230">
        <v>1837.24</v>
      </c>
      <c r="S19" s="239">
        <v>100</v>
      </c>
      <c r="T19" s="127"/>
      <c r="U19" s="129">
        <v>100</v>
      </c>
      <c r="V19" s="129">
        <v>63</v>
      </c>
      <c r="W19" s="241">
        <v>163</v>
      </c>
      <c r="X19" s="222">
        <v>117</v>
      </c>
      <c r="Y19" s="229">
        <v>2604263</v>
      </c>
      <c r="Z19" s="247">
        <v>9.2247827704323077E-2</v>
      </c>
      <c r="AA19" s="222">
        <v>0</v>
      </c>
      <c r="AB19" s="229">
        <v>19694306.300000001</v>
      </c>
      <c r="AC19" s="132">
        <v>1519902.7</v>
      </c>
      <c r="AD19" s="132">
        <v>10316715.52</v>
      </c>
      <c r="AE19" s="132">
        <v>31085971.940000001</v>
      </c>
      <c r="AF19" s="173">
        <v>0.3318768845288998</v>
      </c>
      <c r="AG19" s="129">
        <v>170121.71</v>
      </c>
      <c r="AH19" s="129">
        <v>33758885.93</v>
      </c>
      <c r="AI19" s="160">
        <v>5.0393164736760613E-3</v>
      </c>
      <c r="AJ19" s="129">
        <v>25200000</v>
      </c>
      <c r="AK19" s="129">
        <v>0.05</v>
      </c>
      <c r="AL19" s="247">
        <v>3.7323506546177075E-2</v>
      </c>
      <c r="AM19" s="222">
        <v>2200000</v>
      </c>
      <c r="AN19" s="229">
        <v>2225832.5</v>
      </c>
      <c r="AO19" s="129">
        <v>25832.5</v>
      </c>
      <c r="AP19" s="256">
        <v>1.0705872808968884</v>
      </c>
      <c r="AQ19" s="229">
        <v>9377590.7799999993</v>
      </c>
      <c r="AR19" s="132">
        <v>33733053.43</v>
      </c>
      <c r="AS19" s="159">
        <v>0.33217166567089751</v>
      </c>
      <c r="AT19" s="159">
        <v>0.27799412820602171</v>
      </c>
      <c r="AU19" s="230">
        <v>2169033.33</v>
      </c>
      <c r="AV19" s="234"/>
      <c r="AW19" s="127"/>
      <c r="AX19" s="130" t="s">
        <v>275</v>
      </c>
      <c r="AY19" s="131">
        <v>43754.559027777781</v>
      </c>
    </row>
    <row r="20" spans="1:51" s="128" customFormat="1" x14ac:dyDescent="0.2">
      <c r="A20" s="129">
        <v>142</v>
      </c>
      <c r="B20" s="129">
        <v>37</v>
      </c>
      <c r="C20" s="202">
        <v>9</v>
      </c>
      <c r="D20" s="204" t="s">
        <v>71</v>
      </c>
      <c r="E20" s="207" t="s">
        <v>72</v>
      </c>
      <c r="F20" s="209" t="s">
        <v>73</v>
      </c>
      <c r="G20" s="214" t="s">
        <v>65</v>
      </c>
      <c r="H20" s="212">
        <v>1</v>
      </c>
      <c r="I20" s="130" t="s">
        <v>283</v>
      </c>
      <c r="J20" s="130" t="s">
        <v>55</v>
      </c>
      <c r="K20" s="217" t="s">
        <v>55</v>
      </c>
      <c r="L20" s="219">
        <v>12394</v>
      </c>
      <c r="M20" s="222">
        <v>12394</v>
      </c>
      <c r="N20" s="224">
        <v>932.5</v>
      </c>
      <c r="O20" s="222">
        <v>7.5238018395998071E-2</v>
      </c>
      <c r="P20" s="229">
        <v>22279099.800000001</v>
      </c>
      <c r="Q20" s="132">
        <v>22279099.800000001</v>
      </c>
      <c r="R20" s="230">
        <v>1797.57</v>
      </c>
      <c r="S20" s="239">
        <v>65</v>
      </c>
      <c r="T20" s="129">
        <v>42</v>
      </c>
      <c r="U20" s="129">
        <v>107</v>
      </c>
      <c r="V20" s="129">
        <v>76</v>
      </c>
      <c r="W20" s="241">
        <v>183</v>
      </c>
      <c r="X20" s="222">
        <v>117</v>
      </c>
      <c r="Y20" s="229">
        <v>2494082</v>
      </c>
      <c r="Z20" s="247">
        <v>0.11194716224575646</v>
      </c>
      <c r="AA20" s="222">
        <v>0</v>
      </c>
      <c r="AB20" s="229">
        <v>34782046.469999999</v>
      </c>
      <c r="AC20" s="132">
        <v>1834444.11</v>
      </c>
      <c r="AD20" s="132">
        <v>29553911.949999999</v>
      </c>
      <c r="AE20" s="132">
        <v>17152394.440000001</v>
      </c>
      <c r="AF20" s="173">
        <v>1.7230196083340534</v>
      </c>
      <c r="AG20" s="129">
        <v>318051.68</v>
      </c>
      <c r="AH20" s="129">
        <v>18427721.41</v>
      </c>
      <c r="AI20" s="160">
        <v>1.7259414385731153E-2</v>
      </c>
      <c r="AJ20" s="129">
        <v>35030000</v>
      </c>
      <c r="AK20" s="129">
        <v>0.05</v>
      </c>
      <c r="AL20" s="247">
        <v>9.5047019706382685E-2</v>
      </c>
      <c r="AM20" s="222">
        <v>2200403.14</v>
      </c>
      <c r="AN20" s="229">
        <v>2200403.14</v>
      </c>
      <c r="AO20" s="129">
        <v>0</v>
      </c>
      <c r="AP20" s="256">
        <v>1.1355986924880843</v>
      </c>
      <c r="AQ20" s="229">
        <v>5228134.5199999996</v>
      </c>
      <c r="AR20" s="132">
        <v>18427721.41</v>
      </c>
      <c r="AS20" s="159">
        <v>0.23466542934557885</v>
      </c>
      <c r="AT20" s="159">
        <v>0.28371030816446446</v>
      </c>
      <c r="AU20" s="230">
        <v>3002048.73</v>
      </c>
      <c r="AV20" s="234"/>
      <c r="AW20" s="127"/>
      <c r="AX20" s="130" t="s">
        <v>55</v>
      </c>
      <c r="AY20" s="131">
        <v>43754.559027777781</v>
      </c>
    </row>
    <row r="21" spans="1:51" s="128" customFormat="1" x14ac:dyDescent="0.2">
      <c r="A21" s="129">
        <v>37</v>
      </c>
      <c r="B21" s="129">
        <v>1</v>
      </c>
      <c r="C21" s="202">
        <v>10</v>
      </c>
      <c r="D21" s="204" t="s">
        <v>73</v>
      </c>
      <c r="E21" s="207" t="s">
        <v>72</v>
      </c>
      <c r="F21" s="209" t="s">
        <v>73</v>
      </c>
      <c r="G21" s="214" t="s">
        <v>60</v>
      </c>
      <c r="H21" s="212">
        <v>2</v>
      </c>
      <c r="I21" s="130" t="s">
        <v>283</v>
      </c>
      <c r="J21" s="130" t="s">
        <v>55</v>
      </c>
      <c r="K21" s="217" t="s">
        <v>55</v>
      </c>
      <c r="L21" s="219">
        <v>17559</v>
      </c>
      <c r="M21" s="222">
        <v>0</v>
      </c>
      <c r="N21" s="224">
        <v>475.5</v>
      </c>
      <c r="O21" s="222">
        <v>2.7080129847941226E-2</v>
      </c>
      <c r="P21" s="229">
        <v>35520232.350000001</v>
      </c>
      <c r="Q21" s="132">
        <v>0</v>
      </c>
      <c r="R21" s="230">
        <v>2022.9</v>
      </c>
      <c r="S21" s="239">
        <v>42</v>
      </c>
      <c r="T21" s="127"/>
      <c r="U21" s="127"/>
      <c r="V21" s="127"/>
      <c r="W21" s="240"/>
      <c r="X21" s="245"/>
      <c r="Y21" s="229">
        <v>-1942353</v>
      </c>
      <c r="Z21" s="247">
        <v>-5.4683003783898392E-2</v>
      </c>
      <c r="AA21" s="222">
        <v>0</v>
      </c>
      <c r="AB21" s="229">
        <v>29451300</v>
      </c>
      <c r="AC21" s="132">
        <v>-973140.25</v>
      </c>
      <c r="AD21" s="132">
        <v>29440652.190000001</v>
      </c>
      <c r="AE21" s="132">
        <v>13614288.73</v>
      </c>
      <c r="AF21" s="173">
        <v>2.1624818434418498</v>
      </c>
      <c r="AG21" s="129">
        <v>418272.74</v>
      </c>
      <c r="AH21" s="129">
        <v>17557078.390000001</v>
      </c>
      <c r="AI21" s="160">
        <v>2.382359585739709E-2</v>
      </c>
      <c r="AJ21" s="129">
        <v>32500000</v>
      </c>
      <c r="AK21" s="129">
        <v>0.05</v>
      </c>
      <c r="AL21" s="247">
        <v>9.2555262550149162E-2</v>
      </c>
      <c r="AM21" s="222">
        <v>0</v>
      </c>
      <c r="AN21" s="229">
        <v>2009378.22</v>
      </c>
      <c r="AO21" s="129">
        <v>2009378.22</v>
      </c>
      <c r="AP21" s="256">
        <v>1.1292395787177056</v>
      </c>
      <c r="AQ21" s="229">
        <v>10647.81</v>
      </c>
      <c r="AR21" s="132">
        <v>15547700.17</v>
      </c>
      <c r="AS21" s="159">
        <v>2.9976746478123758E-4</v>
      </c>
      <c r="AT21" s="159">
        <v>6.8484791213979266E-4</v>
      </c>
      <c r="AU21" s="230">
        <v>10647.81</v>
      </c>
      <c r="AV21" s="234"/>
      <c r="AW21" s="127"/>
      <c r="AX21" s="130" t="s">
        <v>55</v>
      </c>
      <c r="AY21" s="131">
        <v>43754.559027777781</v>
      </c>
    </row>
    <row r="22" spans="1:51" s="128" customFormat="1" x14ac:dyDescent="0.2">
      <c r="A22" s="129">
        <v>210</v>
      </c>
      <c r="B22" s="129">
        <v>1</v>
      </c>
      <c r="C22" s="202">
        <v>11</v>
      </c>
      <c r="D22" s="204" t="s">
        <v>74</v>
      </c>
      <c r="E22" s="207" t="s">
        <v>75</v>
      </c>
      <c r="F22" s="209" t="s">
        <v>74</v>
      </c>
      <c r="G22" s="214" t="s">
        <v>56</v>
      </c>
      <c r="H22" s="212">
        <v>3</v>
      </c>
      <c r="I22" s="130" t="s">
        <v>283</v>
      </c>
      <c r="J22" s="130" t="s">
        <v>55</v>
      </c>
      <c r="K22" s="217" t="s">
        <v>55</v>
      </c>
      <c r="L22" s="219">
        <v>4069</v>
      </c>
      <c r="M22" s="222">
        <v>4069</v>
      </c>
      <c r="N22" s="224">
        <v>493.5</v>
      </c>
      <c r="O22" s="222">
        <v>0.12128287048414844</v>
      </c>
      <c r="P22" s="229">
        <v>8262034.2400000002</v>
      </c>
      <c r="Q22" s="132">
        <v>8262034.2400000002</v>
      </c>
      <c r="R22" s="230">
        <v>2030.48</v>
      </c>
      <c r="S22" s="239">
        <v>101</v>
      </c>
      <c r="T22" s="127"/>
      <c r="U22" s="129">
        <v>101</v>
      </c>
      <c r="V22" s="129">
        <v>45</v>
      </c>
      <c r="W22" s="241">
        <v>146</v>
      </c>
      <c r="X22" s="222">
        <v>117</v>
      </c>
      <c r="Y22" s="229">
        <v>675998</v>
      </c>
      <c r="Z22" s="247">
        <v>8.1819801318083141E-2</v>
      </c>
      <c r="AA22" s="222">
        <v>0</v>
      </c>
      <c r="AB22" s="229">
        <v>9369179.6300000008</v>
      </c>
      <c r="AC22" s="132">
        <v>0</v>
      </c>
      <c r="AD22" s="132">
        <v>4957221.1900000004</v>
      </c>
      <c r="AE22" s="132">
        <v>9120955.1500000004</v>
      </c>
      <c r="AF22" s="173">
        <v>0.54349803375581784</v>
      </c>
      <c r="AG22" s="129">
        <v>17734.11</v>
      </c>
      <c r="AH22" s="129">
        <v>9926379.0399999991</v>
      </c>
      <c r="AI22" s="160">
        <v>1.7865638546077525E-3</v>
      </c>
      <c r="AJ22" s="129">
        <v>8500000</v>
      </c>
      <c r="AK22" s="129">
        <v>0.05</v>
      </c>
      <c r="AL22" s="247">
        <v>4.2815209683953394E-2</v>
      </c>
      <c r="AM22" s="222">
        <v>500000</v>
      </c>
      <c r="AN22" s="229">
        <v>547338.31999999995</v>
      </c>
      <c r="AO22" s="129">
        <v>47338.32</v>
      </c>
      <c r="AP22" s="256">
        <v>1.0583576014157658</v>
      </c>
      <c r="AQ22" s="229">
        <v>4411958.4400000004</v>
      </c>
      <c r="AR22" s="132">
        <v>9879040.7200000007</v>
      </c>
      <c r="AS22" s="159">
        <v>0.53400389200033149</v>
      </c>
      <c r="AT22" s="159">
        <v>0.44659785955412079</v>
      </c>
      <c r="AU22" s="230">
        <v>3591846.54</v>
      </c>
      <c r="AV22" s="234"/>
      <c r="AW22" s="127"/>
      <c r="AX22" s="130" t="s">
        <v>55</v>
      </c>
      <c r="AY22" s="131">
        <v>43754.559027777781</v>
      </c>
    </row>
    <row r="23" spans="1:51" s="128" customFormat="1" x14ac:dyDescent="0.2">
      <c r="A23" s="129">
        <v>39</v>
      </c>
      <c r="B23" s="129">
        <v>24</v>
      </c>
      <c r="C23" s="202">
        <v>12</v>
      </c>
      <c r="D23" s="204" t="s">
        <v>76</v>
      </c>
      <c r="E23" s="207" t="s">
        <v>77</v>
      </c>
      <c r="F23" s="209" t="s">
        <v>191</v>
      </c>
      <c r="G23" s="214" t="s">
        <v>65</v>
      </c>
      <c r="H23" s="212">
        <v>1</v>
      </c>
      <c r="I23" s="130" t="s">
        <v>283</v>
      </c>
      <c r="J23" s="130" t="s">
        <v>78</v>
      </c>
      <c r="K23" s="217" t="s">
        <v>55</v>
      </c>
      <c r="L23" s="219">
        <v>893</v>
      </c>
      <c r="M23" s="222">
        <v>893</v>
      </c>
      <c r="N23" s="224">
        <v>42.5</v>
      </c>
      <c r="O23" s="222">
        <v>4.7592385218365063E-2</v>
      </c>
      <c r="P23" s="229">
        <v>2413688.13</v>
      </c>
      <c r="Q23" s="132">
        <v>2413688.13</v>
      </c>
      <c r="R23" s="230">
        <v>2702.89</v>
      </c>
      <c r="S23" s="239">
        <v>57</v>
      </c>
      <c r="T23" s="129">
        <v>32</v>
      </c>
      <c r="U23" s="129">
        <v>89</v>
      </c>
      <c r="V23" s="129">
        <v>53</v>
      </c>
      <c r="W23" s="241">
        <v>142</v>
      </c>
      <c r="X23" s="222">
        <v>117</v>
      </c>
      <c r="Y23" s="229">
        <v>-258175</v>
      </c>
      <c r="Z23" s="247">
        <v>-0.1069628659937935</v>
      </c>
      <c r="AA23" s="222">
        <v>0</v>
      </c>
      <c r="AB23" s="251">
        <v>73600</v>
      </c>
      <c r="AC23" s="170"/>
      <c r="AD23" s="170"/>
      <c r="AE23" s="170"/>
      <c r="AF23" s="174"/>
      <c r="AG23" s="127"/>
      <c r="AH23" s="127"/>
      <c r="AI23" s="172"/>
      <c r="AJ23" s="127"/>
      <c r="AK23" s="129">
        <v>0.05</v>
      </c>
      <c r="AL23" s="252"/>
      <c r="AM23" s="245"/>
      <c r="AN23" s="251"/>
      <c r="AO23" s="129">
        <v>496001.61</v>
      </c>
      <c r="AP23" s="257"/>
      <c r="AQ23" s="251"/>
      <c r="AR23" s="170"/>
      <c r="AS23" s="171"/>
      <c r="AT23" s="171"/>
      <c r="AU23" s="260"/>
      <c r="AV23" s="234"/>
      <c r="AW23" s="127"/>
      <c r="AX23" s="130" t="s">
        <v>55</v>
      </c>
      <c r="AY23" s="131">
        <v>43754.559027777781</v>
      </c>
    </row>
    <row r="24" spans="1:51" s="128" customFormat="1" x14ac:dyDescent="0.2">
      <c r="A24" s="129">
        <v>40</v>
      </c>
      <c r="B24" s="129">
        <v>31</v>
      </c>
      <c r="C24" s="202">
        <v>13</v>
      </c>
      <c r="D24" s="204" t="s">
        <v>79</v>
      </c>
      <c r="E24" s="207" t="s">
        <v>80</v>
      </c>
      <c r="F24" s="209" t="s">
        <v>58</v>
      </c>
      <c r="G24" s="214" t="s">
        <v>65</v>
      </c>
      <c r="H24" s="212">
        <v>1</v>
      </c>
      <c r="I24" s="130" t="s">
        <v>283</v>
      </c>
      <c r="J24" s="130" t="s">
        <v>55</v>
      </c>
      <c r="K24" s="217" t="s">
        <v>55</v>
      </c>
      <c r="L24" s="219">
        <v>1241</v>
      </c>
      <c r="M24" s="222">
        <v>1241</v>
      </c>
      <c r="N24" s="224">
        <v>98.5</v>
      </c>
      <c r="O24" s="222">
        <v>7.937147461724417E-2</v>
      </c>
      <c r="P24" s="229">
        <v>2562839.21</v>
      </c>
      <c r="Q24" s="132">
        <v>2562839.21</v>
      </c>
      <c r="R24" s="230">
        <v>2065.14</v>
      </c>
      <c r="S24" s="239">
        <v>60</v>
      </c>
      <c r="T24" s="129">
        <v>41</v>
      </c>
      <c r="U24" s="129">
        <v>101</v>
      </c>
      <c r="V24" s="129">
        <v>53</v>
      </c>
      <c r="W24" s="241">
        <v>154</v>
      </c>
      <c r="X24" s="222">
        <v>117</v>
      </c>
      <c r="Y24" s="229">
        <v>110152</v>
      </c>
      <c r="Z24" s="247">
        <v>4.2980456819216528E-2</v>
      </c>
      <c r="AA24" s="222">
        <v>0</v>
      </c>
      <c r="AB24" s="229">
        <v>1987914.35</v>
      </c>
      <c r="AC24" s="132">
        <v>44303.55</v>
      </c>
      <c r="AD24" s="132">
        <v>1051991.71</v>
      </c>
      <c r="AE24" s="132">
        <v>1788973.6</v>
      </c>
      <c r="AF24" s="173">
        <v>0.58804205383466801</v>
      </c>
      <c r="AG24" s="129">
        <v>10392.620000000001</v>
      </c>
      <c r="AH24" s="129">
        <v>1869729.43</v>
      </c>
      <c r="AI24" s="160">
        <v>5.5583550396380082E-3</v>
      </c>
      <c r="AJ24" s="129">
        <v>2000000</v>
      </c>
      <c r="AK24" s="129">
        <v>0.05</v>
      </c>
      <c r="AL24" s="247">
        <v>5.3483674373141783E-2</v>
      </c>
      <c r="AM24" s="222">
        <v>-0.09</v>
      </c>
      <c r="AN24" s="229">
        <v>204592.4</v>
      </c>
      <c r="AO24" s="129">
        <v>204592.49</v>
      </c>
      <c r="AP24" s="256">
        <v>1.1228682062280484</v>
      </c>
      <c r="AQ24" s="229">
        <v>935922.64</v>
      </c>
      <c r="AR24" s="132">
        <v>1665136.94</v>
      </c>
      <c r="AS24" s="159">
        <v>0.36518976155355454</v>
      </c>
      <c r="AT24" s="159">
        <v>0.56206947159553133</v>
      </c>
      <c r="AU24" s="230">
        <v>935922.64</v>
      </c>
      <c r="AV24" s="234"/>
      <c r="AW24" s="127"/>
      <c r="AX24" s="130" t="s">
        <v>55</v>
      </c>
      <c r="AY24" s="131">
        <v>43754.559027777781</v>
      </c>
    </row>
    <row r="25" spans="1:51" s="128" customFormat="1" x14ac:dyDescent="0.2">
      <c r="A25" s="129">
        <v>41</v>
      </c>
      <c r="B25" s="129">
        <v>1</v>
      </c>
      <c r="C25" s="202">
        <v>15</v>
      </c>
      <c r="D25" s="204" t="s">
        <v>81</v>
      </c>
      <c r="E25" s="207" t="s">
        <v>82</v>
      </c>
      <c r="F25" s="209" t="s">
        <v>81</v>
      </c>
      <c r="G25" s="214" t="s">
        <v>56</v>
      </c>
      <c r="H25" s="212">
        <v>3</v>
      </c>
      <c r="I25" s="130" t="s">
        <v>283</v>
      </c>
      <c r="J25" s="130" t="s">
        <v>55</v>
      </c>
      <c r="K25" s="217" t="s">
        <v>55</v>
      </c>
      <c r="L25" s="219">
        <v>2863</v>
      </c>
      <c r="M25" s="222">
        <v>2863</v>
      </c>
      <c r="N25" s="224">
        <v>345</v>
      </c>
      <c r="O25" s="222">
        <v>0.12050296891372686</v>
      </c>
      <c r="P25" s="229">
        <v>5797041.79</v>
      </c>
      <c r="Q25" s="132">
        <v>5797041.79</v>
      </c>
      <c r="R25" s="230">
        <v>2024.81</v>
      </c>
      <c r="S25" s="239">
        <v>98</v>
      </c>
      <c r="T25" s="127"/>
      <c r="U25" s="129">
        <v>98</v>
      </c>
      <c r="V25" s="129">
        <v>49</v>
      </c>
      <c r="W25" s="241">
        <v>147</v>
      </c>
      <c r="X25" s="222">
        <v>117</v>
      </c>
      <c r="Y25" s="229">
        <v>586271</v>
      </c>
      <c r="Z25" s="247">
        <v>0.10113278828027907</v>
      </c>
      <c r="AA25" s="222">
        <v>0</v>
      </c>
      <c r="AB25" s="229">
        <v>3304954.75</v>
      </c>
      <c r="AC25" s="132">
        <v>177702.5</v>
      </c>
      <c r="AD25" s="132">
        <v>-979410.56</v>
      </c>
      <c r="AE25" s="132">
        <v>6460936.0499999998</v>
      </c>
      <c r="AF25" s="173">
        <v>-0.15158957655988564</v>
      </c>
      <c r="AG25" s="129">
        <v>31254.5</v>
      </c>
      <c r="AH25" s="129">
        <v>7137845.4500000002</v>
      </c>
      <c r="AI25" s="160">
        <v>4.3787022595172609E-3</v>
      </c>
      <c r="AJ25" s="129">
        <v>2550000</v>
      </c>
      <c r="AK25" s="129">
        <v>0.05</v>
      </c>
      <c r="AL25" s="247">
        <v>1.7862533014076396E-2</v>
      </c>
      <c r="AM25" s="222">
        <v>272667</v>
      </c>
      <c r="AN25" s="229">
        <v>370251.48</v>
      </c>
      <c r="AO25" s="129">
        <v>97584.48</v>
      </c>
      <c r="AP25" s="256">
        <v>1.046914992623541</v>
      </c>
      <c r="AQ25" s="229">
        <v>4284365.3099999996</v>
      </c>
      <c r="AR25" s="132">
        <v>7090646.9699999997</v>
      </c>
      <c r="AS25" s="159">
        <v>0.73906062181414778</v>
      </c>
      <c r="AT25" s="159">
        <v>0.60422769997248926</v>
      </c>
      <c r="AU25" s="230">
        <v>2996540.05</v>
      </c>
      <c r="AV25" s="234"/>
      <c r="AW25" s="127"/>
      <c r="AX25" s="130" t="s">
        <v>275</v>
      </c>
      <c r="AY25" s="131">
        <v>43754.559027777781</v>
      </c>
    </row>
    <row r="26" spans="1:51" s="128" customFormat="1" x14ac:dyDescent="0.2">
      <c r="A26" s="129">
        <v>215</v>
      </c>
      <c r="B26" s="129">
        <v>1</v>
      </c>
      <c r="C26" s="202">
        <v>16</v>
      </c>
      <c r="D26" s="204" t="s">
        <v>83</v>
      </c>
      <c r="E26" s="207" t="s">
        <v>84</v>
      </c>
      <c r="F26" s="209" t="s">
        <v>83</v>
      </c>
      <c r="G26" s="214" t="s">
        <v>56</v>
      </c>
      <c r="H26" s="212">
        <v>3</v>
      </c>
      <c r="I26" s="130" t="s">
        <v>283</v>
      </c>
      <c r="J26" s="130" t="s">
        <v>55</v>
      </c>
      <c r="K26" s="217" t="s">
        <v>55</v>
      </c>
      <c r="L26" s="219">
        <v>10764</v>
      </c>
      <c r="M26" s="222">
        <v>10764</v>
      </c>
      <c r="N26" s="224">
        <v>1220</v>
      </c>
      <c r="O26" s="222">
        <v>0.11334076551467856</v>
      </c>
      <c r="P26" s="229">
        <v>21631641.800000001</v>
      </c>
      <c r="Q26" s="132">
        <v>21631641.800000001</v>
      </c>
      <c r="R26" s="230">
        <v>2009.62</v>
      </c>
      <c r="S26" s="239">
        <v>90</v>
      </c>
      <c r="T26" s="127"/>
      <c r="U26" s="129">
        <v>90</v>
      </c>
      <c r="V26" s="129">
        <v>70</v>
      </c>
      <c r="W26" s="241">
        <v>160</v>
      </c>
      <c r="X26" s="222">
        <v>117</v>
      </c>
      <c r="Y26" s="229">
        <v>514468</v>
      </c>
      <c r="Z26" s="247">
        <v>2.3783123109962001E-2</v>
      </c>
      <c r="AA26" s="222">
        <v>0</v>
      </c>
      <c r="AB26" s="229">
        <v>7839244.5</v>
      </c>
      <c r="AC26" s="132">
        <v>2192010.19</v>
      </c>
      <c r="AD26" s="132">
        <v>1584721.74</v>
      </c>
      <c r="AE26" s="132">
        <v>20199254.73</v>
      </c>
      <c r="AF26" s="173">
        <v>7.845446582969054E-2</v>
      </c>
      <c r="AG26" s="129">
        <v>92856.82</v>
      </c>
      <c r="AH26" s="129">
        <v>21706324.09</v>
      </c>
      <c r="AI26" s="160">
        <v>4.2778694179167213E-3</v>
      </c>
      <c r="AJ26" s="129">
        <v>10000000</v>
      </c>
      <c r="AK26" s="129">
        <v>0.05</v>
      </c>
      <c r="AL26" s="247">
        <v>2.3034761571184115E-2</v>
      </c>
      <c r="AM26" s="222">
        <v>340000</v>
      </c>
      <c r="AN26" s="229">
        <v>343075.86</v>
      </c>
      <c r="AO26" s="129">
        <v>3075.86</v>
      </c>
      <c r="AP26" s="256">
        <v>1.0160591618047214</v>
      </c>
      <c r="AQ26" s="229">
        <v>6254522.7599999998</v>
      </c>
      <c r="AR26" s="132">
        <v>21703248.23</v>
      </c>
      <c r="AS26" s="159">
        <v>0.28913768163450265</v>
      </c>
      <c r="AT26" s="159">
        <v>0.28818371764989942</v>
      </c>
      <c r="AU26" s="230">
        <v>5795133.0700000003</v>
      </c>
      <c r="AV26" s="234"/>
      <c r="AW26" s="127"/>
      <c r="AX26" s="130" t="s">
        <v>275</v>
      </c>
      <c r="AY26" s="131">
        <v>43754.559027777781</v>
      </c>
    </row>
    <row r="27" spans="1:51" s="128" customFormat="1" x14ac:dyDescent="0.2">
      <c r="A27" s="129">
        <v>45</v>
      </c>
      <c r="B27" s="129">
        <v>85</v>
      </c>
      <c r="C27" s="202">
        <v>17</v>
      </c>
      <c r="D27" s="204" t="s">
        <v>85</v>
      </c>
      <c r="E27" s="207" t="s">
        <v>86</v>
      </c>
      <c r="F27" s="209" t="s">
        <v>137</v>
      </c>
      <c r="G27" s="214" t="s">
        <v>65</v>
      </c>
      <c r="H27" s="212">
        <v>1</v>
      </c>
      <c r="I27" s="130" t="s">
        <v>283</v>
      </c>
      <c r="J27" s="130" t="s">
        <v>55</v>
      </c>
      <c r="K27" s="217" t="s">
        <v>55</v>
      </c>
      <c r="L27" s="219">
        <v>2219</v>
      </c>
      <c r="M27" s="222">
        <v>2219</v>
      </c>
      <c r="N27" s="224">
        <v>153.5</v>
      </c>
      <c r="O27" s="222">
        <v>6.9175304191077064E-2</v>
      </c>
      <c r="P27" s="229">
        <v>10249536.27</v>
      </c>
      <c r="Q27" s="132">
        <v>10249536.27</v>
      </c>
      <c r="R27" s="230">
        <v>4618.9799999999996</v>
      </c>
      <c r="S27" s="239">
        <v>38</v>
      </c>
      <c r="T27" s="129">
        <v>31</v>
      </c>
      <c r="U27" s="129">
        <v>69</v>
      </c>
      <c r="V27" s="129">
        <v>36</v>
      </c>
      <c r="W27" s="241">
        <v>105</v>
      </c>
      <c r="X27" s="222">
        <v>117</v>
      </c>
      <c r="Y27" s="229">
        <v>-1019875</v>
      </c>
      <c r="Z27" s="247">
        <v>-9.9504501777815557E-2</v>
      </c>
      <c r="AA27" s="222">
        <v>1</v>
      </c>
      <c r="AB27" s="229">
        <v>5084788</v>
      </c>
      <c r="AC27" s="132">
        <v>0</v>
      </c>
      <c r="AD27" s="132">
        <v>1070729.94</v>
      </c>
      <c r="AE27" s="132">
        <v>2957351.25</v>
      </c>
      <c r="AF27" s="173">
        <v>0.36205707387649672</v>
      </c>
      <c r="AG27" s="129">
        <v>31270.05</v>
      </c>
      <c r="AH27" s="129">
        <v>4346935.3</v>
      </c>
      <c r="AI27" s="160">
        <v>7.1935853289557816E-3</v>
      </c>
      <c r="AJ27" s="129">
        <v>3000000</v>
      </c>
      <c r="AK27" s="129">
        <v>0.05</v>
      </c>
      <c r="AL27" s="247">
        <v>3.4507069842976502E-2</v>
      </c>
      <c r="AM27" s="222">
        <v>-141200.1</v>
      </c>
      <c r="AN27" s="229">
        <v>511462.97</v>
      </c>
      <c r="AO27" s="129">
        <v>652663.06999999995</v>
      </c>
      <c r="AP27" s="256">
        <v>1.1333507130267837</v>
      </c>
      <c r="AQ27" s="229">
        <v>4014058.06</v>
      </c>
      <c r="AR27" s="132">
        <v>3694272.23</v>
      </c>
      <c r="AS27" s="159">
        <v>0.39163313873516353</v>
      </c>
      <c r="AT27" s="159">
        <v>1.0865626055933622</v>
      </c>
      <c r="AU27" s="230">
        <v>4014058.06</v>
      </c>
      <c r="AV27" s="234"/>
      <c r="AW27" s="127"/>
      <c r="AX27" s="130" t="s">
        <v>55</v>
      </c>
      <c r="AY27" s="131">
        <v>43754.559027777781</v>
      </c>
    </row>
    <row r="28" spans="1:51" s="128" customFormat="1" x14ac:dyDescent="0.2">
      <c r="A28" s="129">
        <v>46</v>
      </c>
      <c r="B28" s="129">
        <v>31</v>
      </c>
      <c r="C28" s="202">
        <v>18</v>
      </c>
      <c r="D28" s="204" t="s">
        <v>87</v>
      </c>
      <c r="E28" s="207" t="s">
        <v>88</v>
      </c>
      <c r="F28" s="209" t="s">
        <v>58</v>
      </c>
      <c r="G28" s="214" t="s">
        <v>65</v>
      </c>
      <c r="H28" s="212">
        <v>1</v>
      </c>
      <c r="I28" s="130" t="s">
        <v>283</v>
      </c>
      <c r="J28" s="130" t="s">
        <v>55</v>
      </c>
      <c r="K28" s="217" t="s">
        <v>55</v>
      </c>
      <c r="L28" s="219">
        <v>744</v>
      </c>
      <c r="M28" s="222">
        <v>744</v>
      </c>
      <c r="N28" s="224">
        <v>70</v>
      </c>
      <c r="O28" s="222">
        <v>9.4086021505376358E-2</v>
      </c>
      <c r="P28" s="229">
        <v>1330879.02</v>
      </c>
      <c r="Q28" s="132">
        <v>1330879.02</v>
      </c>
      <c r="R28" s="230">
        <v>1788.81</v>
      </c>
      <c r="S28" s="239">
        <v>62</v>
      </c>
      <c r="T28" s="129">
        <v>41</v>
      </c>
      <c r="U28" s="129">
        <v>103</v>
      </c>
      <c r="V28" s="129">
        <v>49</v>
      </c>
      <c r="W28" s="241">
        <v>152</v>
      </c>
      <c r="X28" s="222">
        <v>117</v>
      </c>
      <c r="Y28" s="229">
        <v>256391</v>
      </c>
      <c r="Z28" s="247">
        <v>0.19264786366532399</v>
      </c>
      <c r="AA28" s="222">
        <v>0</v>
      </c>
      <c r="AB28" s="229">
        <v>349504</v>
      </c>
      <c r="AC28" s="132">
        <v>29350.05</v>
      </c>
      <c r="AD28" s="132">
        <v>-72815.3</v>
      </c>
      <c r="AE28" s="132">
        <v>1411538.45</v>
      </c>
      <c r="AF28" s="173">
        <v>-5.1585771538848274E-2</v>
      </c>
      <c r="AG28" s="129">
        <v>1104.55</v>
      </c>
      <c r="AH28" s="129">
        <v>1535038.15</v>
      </c>
      <c r="AI28" s="160">
        <v>7.1955866373744524E-4</v>
      </c>
      <c r="AJ28" s="129">
        <v>650000</v>
      </c>
      <c r="AK28" s="129">
        <v>0.05</v>
      </c>
      <c r="AL28" s="247">
        <v>2.1172112237080234E-2</v>
      </c>
      <c r="AM28" s="222">
        <v>0</v>
      </c>
      <c r="AN28" s="229">
        <v>23764.98</v>
      </c>
      <c r="AO28" s="129">
        <v>23764.98</v>
      </c>
      <c r="AP28" s="256">
        <v>1.0157251385598276</v>
      </c>
      <c r="AQ28" s="229">
        <v>422319.3</v>
      </c>
      <c r="AR28" s="132">
        <v>1511273.17</v>
      </c>
      <c r="AS28" s="159">
        <v>0.31732358362670715</v>
      </c>
      <c r="AT28" s="159">
        <v>0.27944603820366903</v>
      </c>
      <c r="AU28" s="230">
        <v>408249.3</v>
      </c>
      <c r="AV28" s="234"/>
      <c r="AW28" s="127"/>
      <c r="AX28" s="130" t="s">
        <v>275</v>
      </c>
      <c r="AY28" s="131">
        <v>43754.559027777781</v>
      </c>
    </row>
    <row r="29" spans="1:51" s="128" customFormat="1" x14ac:dyDescent="0.2">
      <c r="A29" s="129">
        <v>212</v>
      </c>
      <c r="B29" s="129">
        <v>1</v>
      </c>
      <c r="C29" s="202">
        <v>20</v>
      </c>
      <c r="D29" s="204" t="s">
        <v>89</v>
      </c>
      <c r="E29" s="207" t="s">
        <v>90</v>
      </c>
      <c r="F29" s="209" t="s">
        <v>89</v>
      </c>
      <c r="G29" s="214" t="s">
        <v>56</v>
      </c>
      <c r="H29" s="212">
        <v>3</v>
      </c>
      <c r="I29" s="130" t="s">
        <v>283</v>
      </c>
      <c r="J29" s="130" t="s">
        <v>55</v>
      </c>
      <c r="K29" s="217" t="s">
        <v>55</v>
      </c>
      <c r="L29" s="219">
        <v>3899</v>
      </c>
      <c r="M29" s="222">
        <v>3899</v>
      </c>
      <c r="N29" s="224">
        <v>437.5</v>
      </c>
      <c r="O29" s="222">
        <v>0.11220825852782765</v>
      </c>
      <c r="P29" s="229">
        <v>6651055.5800000001</v>
      </c>
      <c r="Q29" s="132">
        <v>6651055.5800000001</v>
      </c>
      <c r="R29" s="230">
        <v>1705.83</v>
      </c>
      <c r="S29" s="239">
        <v>99</v>
      </c>
      <c r="T29" s="127"/>
      <c r="U29" s="129">
        <v>99</v>
      </c>
      <c r="V29" s="129">
        <v>69</v>
      </c>
      <c r="W29" s="241">
        <v>168</v>
      </c>
      <c r="X29" s="222">
        <v>117</v>
      </c>
      <c r="Y29" s="229">
        <v>1470149</v>
      </c>
      <c r="Z29" s="247">
        <v>0.22103995107495406</v>
      </c>
      <c r="AA29" s="222">
        <v>0</v>
      </c>
      <c r="AB29" s="229">
        <v>4343008</v>
      </c>
      <c r="AC29" s="132">
        <v>270774.59999999998</v>
      </c>
      <c r="AD29" s="132">
        <v>159267.93</v>
      </c>
      <c r="AE29" s="132">
        <v>8099760.21</v>
      </c>
      <c r="AF29" s="173">
        <v>1.9663289513604007E-2</v>
      </c>
      <c r="AG29" s="129">
        <v>17473.14</v>
      </c>
      <c r="AH29" s="129">
        <v>9003896.7200000007</v>
      </c>
      <c r="AI29" s="160">
        <v>1.9406197720135553E-3</v>
      </c>
      <c r="AJ29" s="129">
        <v>4950000</v>
      </c>
      <c r="AK29" s="129">
        <v>0.05</v>
      </c>
      <c r="AL29" s="247">
        <v>2.7488098508531095E-2</v>
      </c>
      <c r="AM29" s="222">
        <v>0</v>
      </c>
      <c r="AN29" s="229">
        <v>315123.86</v>
      </c>
      <c r="AO29" s="129">
        <v>315123.86</v>
      </c>
      <c r="AP29" s="256">
        <v>1.0362679362296048</v>
      </c>
      <c r="AQ29" s="229">
        <v>4183740.07</v>
      </c>
      <c r="AR29" s="132">
        <v>8688772.8599999994</v>
      </c>
      <c r="AS29" s="159">
        <v>0.62903399613449029</v>
      </c>
      <c r="AT29" s="159">
        <v>0.48151104159488872</v>
      </c>
      <c r="AU29" s="230">
        <v>4096614.66</v>
      </c>
      <c r="AV29" s="234"/>
      <c r="AW29" s="127"/>
      <c r="AX29" s="130" t="s">
        <v>55</v>
      </c>
      <c r="AY29" s="131">
        <v>43754.559027777781</v>
      </c>
    </row>
    <row r="30" spans="1:51" s="128" customFormat="1" x14ac:dyDescent="0.2">
      <c r="A30" s="129">
        <v>49</v>
      </c>
      <c r="B30" s="129">
        <v>26</v>
      </c>
      <c r="C30" s="202">
        <v>21</v>
      </c>
      <c r="D30" s="204" t="s">
        <v>91</v>
      </c>
      <c r="E30" s="207" t="s">
        <v>92</v>
      </c>
      <c r="F30" s="209" t="s">
        <v>212</v>
      </c>
      <c r="G30" s="214" t="s">
        <v>65</v>
      </c>
      <c r="H30" s="212">
        <v>1</v>
      </c>
      <c r="I30" s="130" t="s">
        <v>283</v>
      </c>
      <c r="J30" s="130" t="s">
        <v>55</v>
      </c>
      <c r="K30" s="217" t="s">
        <v>55</v>
      </c>
      <c r="L30" s="219">
        <v>1126</v>
      </c>
      <c r="M30" s="222">
        <v>1126</v>
      </c>
      <c r="N30" s="224">
        <v>91</v>
      </c>
      <c r="O30" s="222">
        <v>8.0817051509769103E-2</v>
      </c>
      <c r="P30" s="229">
        <v>3658648.4</v>
      </c>
      <c r="Q30" s="132">
        <v>3658648.4</v>
      </c>
      <c r="R30" s="230">
        <v>3249.24</v>
      </c>
      <c r="S30" s="239">
        <v>53</v>
      </c>
      <c r="T30" s="129">
        <v>33</v>
      </c>
      <c r="U30" s="129">
        <v>86</v>
      </c>
      <c r="V30" s="129">
        <v>50</v>
      </c>
      <c r="W30" s="241">
        <v>136</v>
      </c>
      <c r="X30" s="222">
        <v>117</v>
      </c>
      <c r="Y30" s="229">
        <v>-218865</v>
      </c>
      <c r="Z30" s="247">
        <v>-5.982127170241338E-2</v>
      </c>
      <c r="AA30" s="222">
        <v>0</v>
      </c>
      <c r="AB30" s="229">
        <v>3885905.8</v>
      </c>
      <c r="AC30" s="132">
        <v>0</v>
      </c>
      <c r="AD30" s="132">
        <v>2388046.42</v>
      </c>
      <c r="AE30" s="132">
        <v>1787269.65</v>
      </c>
      <c r="AF30" s="173">
        <v>1.3361422099905294</v>
      </c>
      <c r="AG30" s="129">
        <v>17926.509999999998</v>
      </c>
      <c r="AH30" s="129">
        <v>2052434.59</v>
      </c>
      <c r="AI30" s="160">
        <v>8.7342661672838006E-3</v>
      </c>
      <c r="AJ30" s="129">
        <v>4000000</v>
      </c>
      <c r="AK30" s="129">
        <v>0.05</v>
      </c>
      <c r="AL30" s="247">
        <v>9.7445249156515146E-2</v>
      </c>
      <c r="AM30" s="222">
        <v>0</v>
      </c>
      <c r="AN30" s="229">
        <v>121748.8</v>
      </c>
      <c r="AO30" s="129">
        <v>121748.8</v>
      </c>
      <c r="AP30" s="256">
        <v>1.0630598726269178</v>
      </c>
      <c r="AQ30" s="229">
        <v>1497859.38</v>
      </c>
      <c r="AR30" s="132">
        <v>1930685.79</v>
      </c>
      <c r="AS30" s="159">
        <v>0.40940238477138169</v>
      </c>
      <c r="AT30" s="159">
        <v>0.77581727060828465</v>
      </c>
      <c r="AU30" s="230">
        <v>1497859.38</v>
      </c>
      <c r="AV30" s="234"/>
      <c r="AW30" s="127"/>
      <c r="AX30" s="130" t="s">
        <v>55</v>
      </c>
      <c r="AY30" s="131">
        <v>43754.559027777781</v>
      </c>
    </row>
    <row r="31" spans="1:51" s="128" customFormat="1" x14ac:dyDescent="0.2">
      <c r="A31" s="129">
        <v>227</v>
      </c>
      <c r="B31" s="129">
        <v>52</v>
      </c>
      <c r="C31" s="202">
        <v>227</v>
      </c>
      <c r="D31" s="204" t="s">
        <v>271</v>
      </c>
      <c r="E31" s="207" t="s">
        <v>272</v>
      </c>
      <c r="F31" s="209" t="s">
        <v>93</v>
      </c>
      <c r="G31" s="214" t="s">
        <v>65</v>
      </c>
      <c r="H31" s="212">
        <v>1</v>
      </c>
      <c r="I31" s="130" t="s">
        <v>283</v>
      </c>
      <c r="J31" s="130" t="s">
        <v>55</v>
      </c>
      <c r="K31" s="217" t="s">
        <v>55</v>
      </c>
      <c r="L31" s="219">
        <v>1684</v>
      </c>
      <c r="M31" s="222">
        <v>1684</v>
      </c>
      <c r="N31" s="224">
        <v>151</v>
      </c>
      <c r="O31" s="222">
        <v>8.9667458432304045E-2</v>
      </c>
      <c r="P31" s="229">
        <v>3950520.15</v>
      </c>
      <c r="Q31" s="132">
        <v>3950520.15</v>
      </c>
      <c r="R31" s="230">
        <v>2345.91</v>
      </c>
      <c r="S31" s="239">
        <v>55</v>
      </c>
      <c r="T31" s="129">
        <v>34</v>
      </c>
      <c r="U31" s="129">
        <v>89</v>
      </c>
      <c r="V31" s="129">
        <v>50</v>
      </c>
      <c r="W31" s="241">
        <v>139</v>
      </c>
      <c r="X31" s="222">
        <v>117</v>
      </c>
      <c r="Y31" s="229">
        <v>178707</v>
      </c>
      <c r="Z31" s="247">
        <v>4.5236321601852862E-2</v>
      </c>
      <c r="AA31" s="222">
        <v>0</v>
      </c>
      <c r="AB31" s="229">
        <v>0</v>
      </c>
      <c r="AC31" s="132">
        <v>0</v>
      </c>
      <c r="AD31" s="132">
        <v>-2399204.13</v>
      </c>
      <c r="AE31" s="132">
        <v>2415168.0499999998</v>
      </c>
      <c r="AF31" s="173">
        <v>-0.99339014111254087</v>
      </c>
      <c r="AG31" s="129">
        <v>-3802.79</v>
      </c>
      <c r="AH31" s="129">
        <v>2515392.2999999998</v>
      </c>
      <c r="AI31" s="160">
        <v>-1.5118079195837566E-3</v>
      </c>
      <c r="AJ31" s="129">
        <v>0</v>
      </c>
      <c r="AK31" s="129">
        <v>0.05</v>
      </c>
      <c r="AL31" s="247">
        <v>0</v>
      </c>
      <c r="AM31" s="222">
        <v>123189.4</v>
      </c>
      <c r="AN31" s="229">
        <v>234439.5</v>
      </c>
      <c r="AO31" s="129">
        <v>111250.1</v>
      </c>
      <c r="AP31" s="256">
        <v>1.10278139030321</v>
      </c>
      <c r="AQ31" s="229">
        <v>2399204.13</v>
      </c>
      <c r="AR31" s="132">
        <v>2404142.2000000002</v>
      </c>
      <c r="AS31" s="159">
        <v>0.6073134774416985</v>
      </c>
      <c r="AT31" s="159">
        <v>0.99794601583883003</v>
      </c>
      <c r="AU31" s="230">
        <v>1145229.03</v>
      </c>
      <c r="AV31" s="234"/>
      <c r="AW31" s="127"/>
      <c r="AX31" s="130" t="s">
        <v>275</v>
      </c>
      <c r="AY31" s="131">
        <v>43754.559027777781</v>
      </c>
    </row>
    <row r="32" spans="1:51" s="128" customFormat="1" x14ac:dyDescent="0.2">
      <c r="A32" s="129">
        <v>52</v>
      </c>
      <c r="B32" s="129">
        <v>1</v>
      </c>
      <c r="C32" s="202">
        <v>24</v>
      </c>
      <c r="D32" s="204" t="s">
        <v>93</v>
      </c>
      <c r="E32" s="207" t="s">
        <v>94</v>
      </c>
      <c r="F32" s="209" t="s">
        <v>93</v>
      </c>
      <c r="G32" s="214" t="s">
        <v>60</v>
      </c>
      <c r="H32" s="212">
        <v>2</v>
      </c>
      <c r="I32" s="130" t="s">
        <v>283</v>
      </c>
      <c r="J32" s="130" t="s">
        <v>55</v>
      </c>
      <c r="K32" s="217" t="s">
        <v>55</v>
      </c>
      <c r="L32" s="219">
        <v>3540</v>
      </c>
      <c r="M32" s="222">
        <v>0</v>
      </c>
      <c r="N32" s="224">
        <v>121</v>
      </c>
      <c r="O32" s="222">
        <v>3.4180790960451984E-2</v>
      </c>
      <c r="P32" s="229">
        <v>8710442.5800000001</v>
      </c>
      <c r="Q32" s="132">
        <v>0</v>
      </c>
      <c r="R32" s="230">
        <v>2460.5700000000002</v>
      </c>
      <c r="S32" s="239">
        <v>34</v>
      </c>
      <c r="T32" s="127"/>
      <c r="U32" s="127"/>
      <c r="V32" s="127"/>
      <c r="W32" s="240"/>
      <c r="X32" s="245"/>
      <c r="Y32" s="229">
        <v>-326834</v>
      </c>
      <c r="Z32" s="247">
        <v>-3.7522088802977915E-2</v>
      </c>
      <c r="AA32" s="222">
        <v>0</v>
      </c>
      <c r="AB32" s="229">
        <v>0</v>
      </c>
      <c r="AC32" s="132">
        <v>0</v>
      </c>
      <c r="AD32" s="132">
        <v>-1466200.93</v>
      </c>
      <c r="AE32" s="132">
        <v>2718912.26</v>
      </c>
      <c r="AF32" s="173">
        <v>-0.53926011205672375</v>
      </c>
      <c r="AG32" s="129">
        <v>-3719.65</v>
      </c>
      <c r="AH32" s="129">
        <v>3231280.06</v>
      </c>
      <c r="AI32" s="160">
        <v>-1.15113822724484E-3</v>
      </c>
      <c r="AJ32" s="129">
        <v>0</v>
      </c>
      <c r="AK32" s="129">
        <v>0.05</v>
      </c>
      <c r="AL32" s="247">
        <v>0</v>
      </c>
      <c r="AM32" s="222">
        <v>100000</v>
      </c>
      <c r="AN32" s="229">
        <v>188358.92</v>
      </c>
      <c r="AO32" s="129">
        <v>88358.92</v>
      </c>
      <c r="AP32" s="256">
        <v>1.0619006905975881</v>
      </c>
      <c r="AQ32" s="229">
        <v>1466200.93</v>
      </c>
      <c r="AR32" s="132">
        <v>3142921.14</v>
      </c>
      <c r="AS32" s="159">
        <v>0.16832680045059203</v>
      </c>
      <c r="AT32" s="159">
        <v>0.46650897833217664</v>
      </c>
      <c r="AU32" s="230">
        <v>1060672.93</v>
      </c>
      <c r="AV32" s="234"/>
      <c r="AW32" s="127"/>
      <c r="AX32" s="130" t="s">
        <v>275</v>
      </c>
      <c r="AY32" s="131">
        <v>43754.559027777781</v>
      </c>
    </row>
    <row r="33" spans="1:51" s="128" customFormat="1" x14ac:dyDescent="0.2">
      <c r="A33" s="129">
        <v>18</v>
      </c>
      <c r="B33" s="129">
        <v>1</v>
      </c>
      <c r="C33" s="202">
        <v>25</v>
      </c>
      <c r="D33" s="204" t="s">
        <v>95</v>
      </c>
      <c r="E33" s="207" t="s">
        <v>96</v>
      </c>
      <c r="F33" s="209" t="s">
        <v>95</v>
      </c>
      <c r="G33" s="214" t="s">
        <v>56</v>
      </c>
      <c r="H33" s="212">
        <v>3</v>
      </c>
      <c r="I33" s="130" t="s">
        <v>283</v>
      </c>
      <c r="J33" s="130" t="s">
        <v>55</v>
      </c>
      <c r="K33" s="217" t="s">
        <v>55</v>
      </c>
      <c r="L33" s="219">
        <v>4732</v>
      </c>
      <c r="M33" s="222">
        <v>4732</v>
      </c>
      <c r="N33" s="224">
        <v>557</v>
      </c>
      <c r="O33" s="222">
        <v>0.11770921386306002</v>
      </c>
      <c r="P33" s="229">
        <v>8825058.4499999993</v>
      </c>
      <c r="Q33" s="132">
        <v>8825058.4499999993</v>
      </c>
      <c r="R33" s="230">
        <v>1864.97</v>
      </c>
      <c r="S33" s="239">
        <v>100</v>
      </c>
      <c r="T33" s="127"/>
      <c r="U33" s="129">
        <v>100</v>
      </c>
      <c r="V33" s="129">
        <v>57</v>
      </c>
      <c r="W33" s="241">
        <v>157</v>
      </c>
      <c r="X33" s="222">
        <v>117</v>
      </c>
      <c r="Y33" s="229">
        <v>1023985</v>
      </c>
      <c r="Z33" s="247">
        <v>0.1160315261141415</v>
      </c>
      <c r="AA33" s="222">
        <v>0</v>
      </c>
      <c r="AB33" s="229">
        <v>19045967.629999999</v>
      </c>
      <c r="AC33" s="132">
        <v>1212848.45</v>
      </c>
      <c r="AD33" s="132">
        <v>14993774.880000001</v>
      </c>
      <c r="AE33" s="132">
        <v>9608226.6500000004</v>
      </c>
      <c r="AF33" s="173">
        <v>1.5605142786676458</v>
      </c>
      <c r="AG33" s="129">
        <v>111846.31</v>
      </c>
      <c r="AH33" s="129">
        <v>10896797.74</v>
      </c>
      <c r="AI33" s="160">
        <v>1.0264144812877843E-2</v>
      </c>
      <c r="AJ33" s="129">
        <v>16000000</v>
      </c>
      <c r="AK33" s="129">
        <v>0.05</v>
      </c>
      <c r="AL33" s="247">
        <v>7.3416063974772836E-2</v>
      </c>
      <c r="AM33" s="222">
        <v>150000</v>
      </c>
      <c r="AN33" s="229">
        <v>250465.22</v>
      </c>
      <c r="AO33" s="129">
        <v>100465.22</v>
      </c>
      <c r="AP33" s="256">
        <v>1.0235259625349369</v>
      </c>
      <c r="AQ33" s="229">
        <v>4052192.75</v>
      </c>
      <c r="AR33" s="132">
        <v>10796332.52</v>
      </c>
      <c r="AS33" s="159">
        <v>0.45916894182156948</v>
      </c>
      <c r="AT33" s="159">
        <v>0.37533048769046251</v>
      </c>
      <c r="AU33" s="230">
        <v>3761127.35</v>
      </c>
      <c r="AV33" s="234"/>
      <c r="AW33" s="127"/>
      <c r="AX33" s="130" t="s">
        <v>55</v>
      </c>
      <c r="AY33" s="131">
        <v>43754.559027777781</v>
      </c>
    </row>
    <row r="34" spans="1:51" s="128" customFormat="1" x14ac:dyDescent="0.2">
      <c r="A34" s="129">
        <v>53</v>
      </c>
      <c r="B34" s="129">
        <v>1</v>
      </c>
      <c r="C34" s="202">
        <v>26</v>
      </c>
      <c r="D34" s="204" t="s">
        <v>97</v>
      </c>
      <c r="E34" s="207" t="s">
        <v>98</v>
      </c>
      <c r="F34" s="209" t="s">
        <v>97</v>
      </c>
      <c r="G34" s="214" t="s">
        <v>56</v>
      </c>
      <c r="H34" s="212">
        <v>3</v>
      </c>
      <c r="I34" s="130" t="s">
        <v>283</v>
      </c>
      <c r="J34" s="130" t="s">
        <v>55</v>
      </c>
      <c r="K34" s="217" t="s">
        <v>55</v>
      </c>
      <c r="L34" s="219">
        <v>4106</v>
      </c>
      <c r="M34" s="222">
        <v>4106</v>
      </c>
      <c r="N34" s="224">
        <v>543.5</v>
      </c>
      <c r="O34" s="222">
        <v>0.13236726741354116</v>
      </c>
      <c r="P34" s="229">
        <v>6782317.3799999999</v>
      </c>
      <c r="Q34" s="132">
        <v>6782317.3799999999</v>
      </c>
      <c r="R34" s="230">
        <v>1651.8</v>
      </c>
      <c r="S34" s="239">
        <v>100</v>
      </c>
      <c r="T34" s="127"/>
      <c r="U34" s="129">
        <v>100</v>
      </c>
      <c r="V34" s="129">
        <v>55</v>
      </c>
      <c r="W34" s="241">
        <v>155</v>
      </c>
      <c r="X34" s="222">
        <v>117</v>
      </c>
      <c r="Y34" s="229">
        <v>3241583</v>
      </c>
      <c r="Z34" s="247">
        <v>0.47794622669221065</v>
      </c>
      <c r="AA34" s="222">
        <v>0</v>
      </c>
      <c r="AB34" s="229">
        <v>11453828.15</v>
      </c>
      <c r="AC34" s="132">
        <v>1148770.45</v>
      </c>
      <c r="AD34" s="132">
        <v>7981072.2599999998</v>
      </c>
      <c r="AE34" s="132">
        <v>10372348.1</v>
      </c>
      <c r="AF34" s="173">
        <v>0.7694566536963795</v>
      </c>
      <c r="AG34" s="129">
        <v>80384.58</v>
      </c>
      <c r="AH34" s="129">
        <v>11089168.68</v>
      </c>
      <c r="AI34" s="160">
        <v>7.2489275183430617E-3</v>
      </c>
      <c r="AJ34" s="129">
        <v>13000000</v>
      </c>
      <c r="AK34" s="129">
        <v>0.05</v>
      </c>
      <c r="AL34" s="247">
        <v>5.8615755495929567E-2</v>
      </c>
      <c r="AM34" s="222">
        <v>300000</v>
      </c>
      <c r="AN34" s="229">
        <v>613928.39</v>
      </c>
      <c r="AO34" s="129">
        <v>313928.39</v>
      </c>
      <c r="AP34" s="256">
        <v>1.0586075710918132</v>
      </c>
      <c r="AQ34" s="229">
        <v>3472755.89</v>
      </c>
      <c r="AR34" s="132">
        <v>10775240.289999999</v>
      </c>
      <c r="AS34" s="159">
        <v>0.51203087314088502</v>
      </c>
      <c r="AT34" s="159">
        <v>0.32229034309544852</v>
      </c>
      <c r="AU34" s="230">
        <v>3156667.05</v>
      </c>
      <c r="AV34" s="234"/>
      <c r="AW34" s="127"/>
      <c r="AX34" s="130" t="s">
        <v>275</v>
      </c>
      <c r="AY34" s="131">
        <v>43754.559027777781</v>
      </c>
    </row>
    <row r="35" spans="1:51" s="128" customFormat="1" x14ac:dyDescent="0.2">
      <c r="A35" s="129">
        <v>55</v>
      </c>
      <c r="B35" s="129">
        <v>54</v>
      </c>
      <c r="C35" s="202">
        <v>27</v>
      </c>
      <c r="D35" s="204" t="s">
        <v>99</v>
      </c>
      <c r="E35" s="207" t="s">
        <v>100</v>
      </c>
      <c r="F35" s="209" t="s">
        <v>101</v>
      </c>
      <c r="G35" s="214" t="s">
        <v>65</v>
      </c>
      <c r="H35" s="212">
        <v>1</v>
      </c>
      <c r="I35" s="130" t="s">
        <v>283</v>
      </c>
      <c r="J35" s="130" t="s">
        <v>55</v>
      </c>
      <c r="K35" s="217" t="s">
        <v>55</v>
      </c>
      <c r="L35" s="219">
        <v>3454</v>
      </c>
      <c r="M35" s="222">
        <v>3454</v>
      </c>
      <c r="N35" s="224">
        <v>227</v>
      </c>
      <c r="O35" s="222">
        <v>6.5720903300521133E-2</v>
      </c>
      <c r="P35" s="229">
        <v>10693749.76</v>
      </c>
      <c r="Q35" s="132">
        <v>10693749.76</v>
      </c>
      <c r="R35" s="230">
        <v>3096.04</v>
      </c>
      <c r="S35" s="239">
        <v>45</v>
      </c>
      <c r="T35" s="129">
        <v>31</v>
      </c>
      <c r="U35" s="129">
        <v>76</v>
      </c>
      <c r="V35" s="129">
        <v>40</v>
      </c>
      <c r="W35" s="241">
        <v>116</v>
      </c>
      <c r="X35" s="222">
        <v>117</v>
      </c>
      <c r="Y35" s="229">
        <v>-841833</v>
      </c>
      <c r="Z35" s="247">
        <v>-7.8721965530639093E-2</v>
      </c>
      <c r="AA35" s="222">
        <v>1</v>
      </c>
      <c r="AB35" s="229">
        <v>3153769.7</v>
      </c>
      <c r="AC35" s="132">
        <v>118082.9</v>
      </c>
      <c r="AD35" s="132">
        <v>-82454.149999999994</v>
      </c>
      <c r="AE35" s="132">
        <v>4094810.44</v>
      </c>
      <c r="AF35" s="173">
        <v>-2.013625568464654E-2</v>
      </c>
      <c r="AG35" s="129">
        <v>4548.97</v>
      </c>
      <c r="AH35" s="129">
        <v>5620583.4199999999</v>
      </c>
      <c r="AI35" s="160">
        <v>8.0934124806566793E-4</v>
      </c>
      <c r="AJ35" s="129">
        <v>3300000</v>
      </c>
      <c r="AK35" s="129">
        <v>0.05</v>
      </c>
      <c r="AL35" s="247">
        <v>2.9356383078111135E-2</v>
      </c>
      <c r="AM35" s="222">
        <v>0</v>
      </c>
      <c r="AN35" s="229">
        <v>640503.56999999995</v>
      </c>
      <c r="AO35" s="129">
        <v>640503.56999999995</v>
      </c>
      <c r="AP35" s="256">
        <v>1.1286131124985879</v>
      </c>
      <c r="AQ35" s="229">
        <v>3236223.85</v>
      </c>
      <c r="AR35" s="132">
        <v>4980079.8499999996</v>
      </c>
      <c r="AS35" s="159">
        <v>0.30262760235002917</v>
      </c>
      <c r="AT35" s="159">
        <v>0.6498337270636334</v>
      </c>
      <c r="AU35" s="230">
        <v>2546223.85</v>
      </c>
      <c r="AV35" s="234"/>
      <c r="AW35" s="127"/>
      <c r="AX35" s="130" t="s">
        <v>55</v>
      </c>
      <c r="AY35" s="131">
        <v>43754.559027777781</v>
      </c>
    </row>
    <row r="36" spans="1:51" s="128" customFormat="1" x14ac:dyDescent="0.2">
      <c r="A36" s="129">
        <v>54</v>
      </c>
      <c r="B36" s="129">
        <v>1</v>
      </c>
      <c r="C36" s="202">
        <v>28</v>
      </c>
      <c r="D36" s="204" t="s">
        <v>101</v>
      </c>
      <c r="E36" s="207" t="s">
        <v>100</v>
      </c>
      <c r="F36" s="209" t="s">
        <v>101</v>
      </c>
      <c r="G36" s="214" t="s">
        <v>60</v>
      </c>
      <c r="H36" s="212">
        <v>2</v>
      </c>
      <c r="I36" s="130" t="s">
        <v>283</v>
      </c>
      <c r="J36" s="130" t="s">
        <v>55</v>
      </c>
      <c r="K36" s="217" t="s">
        <v>55</v>
      </c>
      <c r="L36" s="219">
        <v>4772</v>
      </c>
      <c r="M36" s="222">
        <v>0</v>
      </c>
      <c r="N36" s="224">
        <v>109</v>
      </c>
      <c r="O36" s="222">
        <v>2.284157585917854E-2</v>
      </c>
      <c r="P36" s="229">
        <v>16227794.859999999</v>
      </c>
      <c r="Q36" s="132">
        <v>0</v>
      </c>
      <c r="R36" s="230">
        <v>3400.62</v>
      </c>
      <c r="S36" s="239">
        <v>31</v>
      </c>
      <c r="T36" s="127"/>
      <c r="U36" s="127"/>
      <c r="V36" s="127"/>
      <c r="W36" s="240"/>
      <c r="X36" s="245"/>
      <c r="Y36" s="229">
        <v>-1815616</v>
      </c>
      <c r="Z36" s="247">
        <v>-0.11188310030189771</v>
      </c>
      <c r="AA36" s="222">
        <v>1</v>
      </c>
      <c r="AB36" s="229">
        <v>611939.75</v>
      </c>
      <c r="AC36" s="132">
        <v>22281.25</v>
      </c>
      <c r="AD36" s="132">
        <v>-451838.47</v>
      </c>
      <c r="AE36" s="132">
        <v>3233548.19</v>
      </c>
      <c r="AF36" s="173">
        <v>-0.13973457126674213</v>
      </c>
      <c r="AG36" s="129">
        <v>-4054.66</v>
      </c>
      <c r="AH36" s="129">
        <v>5715108.8600000003</v>
      </c>
      <c r="AI36" s="160">
        <v>-7.094633014566934E-4</v>
      </c>
      <c r="AJ36" s="129">
        <v>1000000</v>
      </c>
      <c r="AK36" s="129">
        <v>0.05</v>
      </c>
      <c r="AL36" s="247">
        <v>8.7487397396661323E-3</v>
      </c>
      <c r="AM36" s="222">
        <v>0</v>
      </c>
      <c r="AN36" s="229">
        <v>314849.83</v>
      </c>
      <c r="AO36" s="129">
        <v>314849.83</v>
      </c>
      <c r="AP36" s="256">
        <v>1.0583027273786161</v>
      </c>
      <c r="AQ36" s="229">
        <v>1063778.22</v>
      </c>
      <c r="AR36" s="132">
        <v>5400259.0300000003</v>
      </c>
      <c r="AS36" s="159">
        <v>6.555285109143906E-2</v>
      </c>
      <c r="AT36" s="159">
        <v>0.19698651751525331</v>
      </c>
      <c r="AU36" s="230">
        <v>1055796.6200000001</v>
      </c>
      <c r="AV36" s="234"/>
      <c r="AW36" s="127"/>
      <c r="AX36" s="130" t="s">
        <v>55</v>
      </c>
      <c r="AY36" s="131">
        <v>43754.559027777781</v>
      </c>
    </row>
    <row r="37" spans="1:51" s="128" customFormat="1" x14ac:dyDescent="0.2">
      <c r="A37" s="129">
        <v>57</v>
      </c>
      <c r="B37" s="129">
        <v>56</v>
      </c>
      <c r="C37" s="202">
        <v>29</v>
      </c>
      <c r="D37" s="204" t="s">
        <v>102</v>
      </c>
      <c r="E37" s="207" t="s">
        <v>103</v>
      </c>
      <c r="F37" s="209" t="s">
        <v>104</v>
      </c>
      <c r="G37" s="214" t="s">
        <v>65</v>
      </c>
      <c r="H37" s="212">
        <v>1</v>
      </c>
      <c r="I37" s="130" t="s">
        <v>283</v>
      </c>
      <c r="J37" s="130" t="s">
        <v>55</v>
      </c>
      <c r="K37" s="217" t="s">
        <v>55</v>
      </c>
      <c r="L37" s="219">
        <v>1741</v>
      </c>
      <c r="M37" s="222">
        <v>1741</v>
      </c>
      <c r="N37" s="224">
        <v>145.5</v>
      </c>
      <c r="O37" s="222">
        <v>8.3572659391154505E-2</v>
      </c>
      <c r="P37" s="229">
        <v>3198901.15</v>
      </c>
      <c r="Q37" s="132">
        <v>3198901.15</v>
      </c>
      <c r="R37" s="230">
        <v>1837.39</v>
      </c>
      <c r="S37" s="239">
        <v>55</v>
      </c>
      <c r="T37" s="129">
        <v>33</v>
      </c>
      <c r="U37" s="129">
        <v>88</v>
      </c>
      <c r="V37" s="129">
        <v>54</v>
      </c>
      <c r="W37" s="241">
        <v>142</v>
      </c>
      <c r="X37" s="222">
        <v>117</v>
      </c>
      <c r="Y37" s="229">
        <v>319902</v>
      </c>
      <c r="Z37" s="247">
        <v>0.10000371533831236</v>
      </c>
      <c r="AA37" s="222">
        <v>0</v>
      </c>
      <c r="AB37" s="229">
        <v>112370.5</v>
      </c>
      <c r="AC37" s="132">
        <v>128367.5</v>
      </c>
      <c r="AD37" s="132">
        <v>-1875874.19</v>
      </c>
      <c r="AE37" s="132">
        <v>2060727.3</v>
      </c>
      <c r="AF37" s="173">
        <v>-0.91029715091366037</v>
      </c>
      <c r="AG37" s="129">
        <v>-1700.76</v>
      </c>
      <c r="AH37" s="129">
        <v>2219090.89</v>
      </c>
      <c r="AI37" s="160">
        <v>-7.6642196480739911E-4</v>
      </c>
      <c r="AJ37" s="129">
        <v>0</v>
      </c>
      <c r="AK37" s="129">
        <v>0.05</v>
      </c>
      <c r="AL37" s="247">
        <v>0</v>
      </c>
      <c r="AM37" s="222">
        <v>200000</v>
      </c>
      <c r="AN37" s="229">
        <v>210252.51</v>
      </c>
      <c r="AO37" s="129">
        <v>10252.51</v>
      </c>
      <c r="AP37" s="256">
        <v>1.1046637261082199</v>
      </c>
      <c r="AQ37" s="229">
        <v>1988244.69</v>
      </c>
      <c r="AR37" s="132">
        <v>2208838.38</v>
      </c>
      <c r="AS37" s="159">
        <v>0.62153989659855546</v>
      </c>
      <c r="AT37" s="159">
        <v>0.90013135773202202</v>
      </c>
      <c r="AU37" s="230">
        <v>1348244.69</v>
      </c>
      <c r="AV37" s="234"/>
      <c r="AW37" s="127"/>
      <c r="AX37" s="130" t="s">
        <v>55</v>
      </c>
      <c r="AY37" s="131">
        <v>43754.559027777781</v>
      </c>
    </row>
    <row r="38" spans="1:51" s="128" customFormat="1" x14ac:dyDescent="0.2">
      <c r="A38" s="129">
        <v>56</v>
      </c>
      <c r="B38" s="129">
        <v>1</v>
      </c>
      <c r="C38" s="202">
        <v>30</v>
      </c>
      <c r="D38" s="204" t="s">
        <v>104</v>
      </c>
      <c r="E38" s="207" t="s">
        <v>103</v>
      </c>
      <c r="F38" s="209" t="s">
        <v>104</v>
      </c>
      <c r="G38" s="214" t="s">
        <v>60</v>
      </c>
      <c r="H38" s="212">
        <v>2</v>
      </c>
      <c r="I38" s="130" t="s">
        <v>283</v>
      </c>
      <c r="J38" s="130" t="s">
        <v>55</v>
      </c>
      <c r="K38" s="217" t="s">
        <v>55</v>
      </c>
      <c r="L38" s="219">
        <v>3419</v>
      </c>
      <c r="M38" s="222">
        <v>0</v>
      </c>
      <c r="N38" s="224">
        <v>92</v>
      </c>
      <c r="O38" s="222">
        <v>2.6908452763966074E-2</v>
      </c>
      <c r="P38" s="229">
        <v>5840733.2999999998</v>
      </c>
      <c r="Q38" s="132">
        <v>0</v>
      </c>
      <c r="R38" s="230">
        <v>1708.31</v>
      </c>
      <c r="S38" s="239">
        <v>33</v>
      </c>
      <c r="T38" s="127"/>
      <c r="U38" s="127"/>
      <c r="V38" s="127"/>
      <c r="W38" s="240"/>
      <c r="X38" s="245"/>
      <c r="Y38" s="229">
        <v>-14829</v>
      </c>
      <c r="Z38" s="247">
        <v>-2.5388935324268274E-3</v>
      </c>
      <c r="AA38" s="222">
        <v>0</v>
      </c>
      <c r="AB38" s="229">
        <v>686370.2</v>
      </c>
      <c r="AC38" s="132">
        <v>94942.25</v>
      </c>
      <c r="AD38" s="132">
        <v>-136525.45000000001</v>
      </c>
      <c r="AE38" s="132">
        <v>1875593.6</v>
      </c>
      <c r="AF38" s="173">
        <v>-7.2790528822448533E-2</v>
      </c>
      <c r="AG38" s="129">
        <v>-1157.8800000000001</v>
      </c>
      <c r="AH38" s="129">
        <v>2100730.89</v>
      </c>
      <c r="AI38" s="160">
        <v>-5.5117959445057714E-4</v>
      </c>
      <c r="AJ38" s="129">
        <v>300000</v>
      </c>
      <c r="AK38" s="129">
        <v>0.05</v>
      </c>
      <c r="AL38" s="247">
        <v>7.1403719873895889E-3</v>
      </c>
      <c r="AM38" s="222">
        <v>0</v>
      </c>
      <c r="AN38" s="229">
        <v>-138643.35</v>
      </c>
      <c r="AO38" s="129">
        <v>-138643.35</v>
      </c>
      <c r="AP38" s="256">
        <v>0.9380883518602946</v>
      </c>
      <c r="AQ38" s="229">
        <v>822895.65</v>
      </c>
      <c r="AR38" s="132">
        <v>2239374.2400000002</v>
      </c>
      <c r="AS38" s="159">
        <v>0.14088909863424171</v>
      </c>
      <c r="AT38" s="159">
        <v>0.36746678393514071</v>
      </c>
      <c r="AU38" s="230">
        <v>822895.65</v>
      </c>
      <c r="AV38" s="234"/>
      <c r="AW38" s="127"/>
      <c r="AX38" s="130" t="s">
        <v>55</v>
      </c>
      <c r="AY38" s="131">
        <v>43754.559027777781</v>
      </c>
    </row>
    <row r="39" spans="1:51" s="128" customFormat="1" x14ac:dyDescent="0.2">
      <c r="A39" s="129">
        <v>58</v>
      </c>
      <c r="B39" s="129">
        <v>1</v>
      </c>
      <c r="C39" s="202">
        <v>31</v>
      </c>
      <c r="D39" s="204" t="s">
        <v>105</v>
      </c>
      <c r="E39" s="207" t="s">
        <v>106</v>
      </c>
      <c r="F39" s="209" t="s">
        <v>105</v>
      </c>
      <c r="G39" s="214" t="s">
        <v>56</v>
      </c>
      <c r="H39" s="212">
        <v>3</v>
      </c>
      <c r="I39" s="130" t="s">
        <v>283</v>
      </c>
      <c r="J39" s="130" t="s">
        <v>55</v>
      </c>
      <c r="K39" s="217" t="s">
        <v>55</v>
      </c>
      <c r="L39" s="219">
        <v>4357</v>
      </c>
      <c r="M39" s="222">
        <v>4357</v>
      </c>
      <c r="N39" s="224">
        <v>455</v>
      </c>
      <c r="O39" s="222">
        <v>0.10442965343126004</v>
      </c>
      <c r="P39" s="229">
        <v>9472900.1300000008</v>
      </c>
      <c r="Q39" s="132">
        <v>9472900.1300000008</v>
      </c>
      <c r="R39" s="230">
        <v>2174.17</v>
      </c>
      <c r="S39" s="239">
        <v>98</v>
      </c>
      <c r="T39" s="127"/>
      <c r="U39" s="129">
        <v>98</v>
      </c>
      <c r="V39" s="129">
        <v>50</v>
      </c>
      <c r="W39" s="241">
        <v>148</v>
      </c>
      <c r="X39" s="222">
        <v>117</v>
      </c>
      <c r="Y39" s="229">
        <v>-390653</v>
      </c>
      <c r="Z39" s="247">
        <v>-4.123900755195653E-2</v>
      </c>
      <c r="AA39" s="222">
        <v>0</v>
      </c>
      <c r="AB39" s="229">
        <v>9883980.0399999991</v>
      </c>
      <c r="AC39" s="132">
        <v>3070287.9</v>
      </c>
      <c r="AD39" s="132">
        <v>4341944.2300000004</v>
      </c>
      <c r="AE39" s="132">
        <v>8946174.6699999999</v>
      </c>
      <c r="AF39" s="173">
        <v>0.48534087363174638</v>
      </c>
      <c r="AG39" s="129">
        <v>76457.37</v>
      </c>
      <c r="AH39" s="129">
        <v>10102291.1</v>
      </c>
      <c r="AI39" s="160">
        <v>7.5683198240050712E-3</v>
      </c>
      <c r="AJ39" s="129">
        <v>7500000</v>
      </c>
      <c r="AK39" s="129">
        <v>0.05</v>
      </c>
      <c r="AL39" s="247">
        <v>3.7120292445344406E-2</v>
      </c>
      <c r="AM39" s="222">
        <v>840000.76</v>
      </c>
      <c r="AN39" s="229">
        <v>841000.76</v>
      </c>
      <c r="AO39" s="129">
        <v>1000</v>
      </c>
      <c r="AP39" s="256">
        <v>1.0772389368909661</v>
      </c>
      <c r="AQ39" s="229">
        <v>5542035.8099999996</v>
      </c>
      <c r="AR39" s="132">
        <v>10217949.1</v>
      </c>
      <c r="AS39" s="159">
        <v>0.58504108920654274</v>
      </c>
      <c r="AT39" s="159">
        <v>0.54238240529109705</v>
      </c>
      <c r="AU39" s="230">
        <v>2780333.18</v>
      </c>
      <c r="AV39" s="234"/>
      <c r="AW39" s="127"/>
      <c r="AX39" s="130" t="s">
        <v>275</v>
      </c>
      <c r="AY39" s="131">
        <v>43754.559027777781</v>
      </c>
    </row>
    <row r="40" spans="1:51" s="128" customFormat="1" x14ac:dyDescent="0.2">
      <c r="A40" s="129">
        <v>60</v>
      </c>
      <c r="B40" s="129">
        <v>20</v>
      </c>
      <c r="C40" s="202">
        <v>32</v>
      </c>
      <c r="D40" s="204" t="s">
        <v>107</v>
      </c>
      <c r="E40" s="207" t="s">
        <v>108</v>
      </c>
      <c r="F40" s="209" t="s">
        <v>115</v>
      </c>
      <c r="G40" s="214" t="s">
        <v>65</v>
      </c>
      <c r="H40" s="212">
        <v>1</v>
      </c>
      <c r="I40" s="130" t="s">
        <v>283</v>
      </c>
      <c r="J40" s="130" t="s">
        <v>55</v>
      </c>
      <c r="K40" s="217" t="s">
        <v>55</v>
      </c>
      <c r="L40" s="219">
        <v>2836</v>
      </c>
      <c r="M40" s="222">
        <v>2836</v>
      </c>
      <c r="N40" s="224">
        <v>233.5</v>
      </c>
      <c r="O40" s="222">
        <v>8.2334273624823706E-2</v>
      </c>
      <c r="P40" s="229">
        <v>5335215.8</v>
      </c>
      <c r="Q40" s="132">
        <v>5335215.8</v>
      </c>
      <c r="R40" s="230">
        <v>1881.24</v>
      </c>
      <c r="S40" s="239">
        <v>63</v>
      </c>
      <c r="T40" s="129">
        <v>35</v>
      </c>
      <c r="U40" s="129">
        <v>98</v>
      </c>
      <c r="V40" s="129">
        <v>54</v>
      </c>
      <c r="W40" s="241">
        <v>152</v>
      </c>
      <c r="X40" s="222">
        <v>117</v>
      </c>
      <c r="Y40" s="229">
        <v>512485</v>
      </c>
      <c r="Z40" s="247">
        <v>9.6057032969500508E-2</v>
      </c>
      <c r="AA40" s="222">
        <v>0</v>
      </c>
      <c r="AB40" s="229">
        <v>5243221.8</v>
      </c>
      <c r="AC40" s="132">
        <v>130034.95</v>
      </c>
      <c r="AD40" s="132">
        <v>2861351.43</v>
      </c>
      <c r="AE40" s="132">
        <v>4107528.85</v>
      </c>
      <c r="AF40" s="173">
        <v>0.69661140176775638</v>
      </c>
      <c r="AG40" s="129">
        <v>30695.81</v>
      </c>
      <c r="AH40" s="129">
        <v>4500329.34</v>
      </c>
      <c r="AI40" s="160">
        <v>6.8207919200864537E-3</v>
      </c>
      <c r="AJ40" s="129">
        <v>4000000</v>
      </c>
      <c r="AK40" s="129">
        <v>0.05</v>
      </c>
      <c r="AL40" s="247">
        <v>4.4441191941743542E-2</v>
      </c>
      <c r="AM40" s="222">
        <v>0</v>
      </c>
      <c r="AN40" s="229">
        <v>373794.59</v>
      </c>
      <c r="AO40" s="129">
        <v>373794.59</v>
      </c>
      <c r="AP40" s="256">
        <v>1.090583167874692</v>
      </c>
      <c r="AQ40" s="229">
        <v>2381870.37</v>
      </c>
      <c r="AR40" s="132">
        <v>4126534.75</v>
      </c>
      <c r="AS40" s="159">
        <v>0.44644311669642306</v>
      </c>
      <c r="AT40" s="159">
        <v>0.57720836350645055</v>
      </c>
      <c r="AU40" s="230">
        <v>2381870.37</v>
      </c>
      <c r="AV40" s="234"/>
      <c r="AW40" s="127"/>
      <c r="AX40" s="130" t="s">
        <v>55</v>
      </c>
      <c r="AY40" s="131">
        <v>43754.559027777781</v>
      </c>
    </row>
    <row r="41" spans="1:51" s="128" customFormat="1" x14ac:dyDescent="0.2">
      <c r="A41" s="129">
        <v>62</v>
      </c>
      <c r="B41" s="129">
        <v>1</v>
      </c>
      <c r="C41" s="202">
        <v>34</v>
      </c>
      <c r="D41" s="204" t="s">
        <v>109</v>
      </c>
      <c r="E41" s="207" t="s">
        <v>110</v>
      </c>
      <c r="F41" s="209" t="s">
        <v>109</v>
      </c>
      <c r="G41" s="214" t="s">
        <v>56</v>
      </c>
      <c r="H41" s="212">
        <v>3</v>
      </c>
      <c r="I41" s="130" t="s">
        <v>283</v>
      </c>
      <c r="J41" s="130" t="s">
        <v>55</v>
      </c>
      <c r="K41" s="217" t="s">
        <v>55</v>
      </c>
      <c r="L41" s="219">
        <v>2844</v>
      </c>
      <c r="M41" s="222">
        <v>2844</v>
      </c>
      <c r="N41" s="224">
        <v>289.5</v>
      </c>
      <c r="O41" s="222">
        <v>0.10179324894514767</v>
      </c>
      <c r="P41" s="229">
        <v>4716227.55</v>
      </c>
      <c r="Q41" s="132">
        <v>4716227.55</v>
      </c>
      <c r="R41" s="230">
        <v>1658.3</v>
      </c>
      <c r="S41" s="239">
        <v>98</v>
      </c>
      <c r="T41" s="127"/>
      <c r="U41" s="129">
        <v>98</v>
      </c>
      <c r="V41" s="129">
        <v>68</v>
      </c>
      <c r="W41" s="241">
        <v>166</v>
      </c>
      <c r="X41" s="222">
        <v>117</v>
      </c>
      <c r="Y41" s="229">
        <v>435497</v>
      </c>
      <c r="Z41" s="247">
        <v>9.2340116201560296E-2</v>
      </c>
      <c r="AA41" s="222">
        <v>0</v>
      </c>
      <c r="AB41" s="229">
        <v>3618400</v>
      </c>
      <c r="AC41" s="132">
        <v>537593.44999999995</v>
      </c>
      <c r="AD41" s="132">
        <v>-1490571.54</v>
      </c>
      <c r="AE41" s="132">
        <v>5119518.07</v>
      </c>
      <c r="AF41" s="173">
        <v>-0.29115465940722812</v>
      </c>
      <c r="AG41" s="129">
        <v>1636.52</v>
      </c>
      <c r="AH41" s="129">
        <v>5529541.6500000004</v>
      </c>
      <c r="AI41" s="160">
        <v>2.9595943092317604E-4</v>
      </c>
      <c r="AJ41" s="129">
        <v>1250000</v>
      </c>
      <c r="AK41" s="129">
        <v>0.05</v>
      </c>
      <c r="AL41" s="247">
        <v>1.1302925984832757E-2</v>
      </c>
      <c r="AM41" s="222">
        <v>250000</v>
      </c>
      <c r="AN41" s="229">
        <v>263886.09000000003</v>
      </c>
      <c r="AO41" s="129">
        <v>13886.09</v>
      </c>
      <c r="AP41" s="256">
        <v>1.0501145749077445</v>
      </c>
      <c r="AQ41" s="229">
        <v>5108971.54</v>
      </c>
      <c r="AR41" s="132">
        <v>5515655.5599999996</v>
      </c>
      <c r="AS41" s="159">
        <v>1.0832750298488036</v>
      </c>
      <c r="AT41" s="159">
        <v>0.92626732841163861</v>
      </c>
      <c r="AU41" s="230">
        <v>4508971.54</v>
      </c>
      <c r="AV41" s="234"/>
      <c r="AW41" s="127"/>
      <c r="AX41" s="130" t="s">
        <v>55</v>
      </c>
      <c r="AY41" s="131">
        <v>43754.559027777781</v>
      </c>
    </row>
    <row r="42" spans="1:51" s="128" customFormat="1" x14ac:dyDescent="0.2">
      <c r="A42" s="129">
        <v>63</v>
      </c>
      <c r="B42" s="129">
        <v>37</v>
      </c>
      <c r="C42" s="202">
        <v>35</v>
      </c>
      <c r="D42" s="204" t="s">
        <v>111</v>
      </c>
      <c r="E42" s="207" t="s">
        <v>112</v>
      </c>
      <c r="F42" s="209" t="s">
        <v>73</v>
      </c>
      <c r="G42" s="214" t="s">
        <v>65</v>
      </c>
      <c r="H42" s="212">
        <v>1</v>
      </c>
      <c r="I42" s="130" t="s">
        <v>283</v>
      </c>
      <c r="J42" s="130" t="s">
        <v>55</v>
      </c>
      <c r="K42" s="217" t="s">
        <v>55</v>
      </c>
      <c r="L42" s="219">
        <v>1428</v>
      </c>
      <c r="M42" s="222">
        <v>1428</v>
      </c>
      <c r="N42" s="224">
        <v>124.5</v>
      </c>
      <c r="O42" s="222">
        <v>8.7184873949579841E-2</v>
      </c>
      <c r="P42" s="229">
        <v>4128559.7</v>
      </c>
      <c r="Q42" s="132">
        <v>4128559.7</v>
      </c>
      <c r="R42" s="230">
        <v>2891.14</v>
      </c>
      <c r="S42" s="239">
        <v>60</v>
      </c>
      <c r="T42" s="129">
        <v>42</v>
      </c>
      <c r="U42" s="129">
        <v>102</v>
      </c>
      <c r="V42" s="129">
        <v>76</v>
      </c>
      <c r="W42" s="241">
        <v>178</v>
      </c>
      <c r="X42" s="222">
        <v>117</v>
      </c>
      <c r="Y42" s="229">
        <v>-113264</v>
      </c>
      <c r="Z42" s="247">
        <v>-2.7434264787305849E-2</v>
      </c>
      <c r="AA42" s="222">
        <v>0</v>
      </c>
      <c r="AB42" s="229">
        <v>1363115.45</v>
      </c>
      <c r="AC42" s="132">
        <v>27269.25</v>
      </c>
      <c r="AD42" s="132">
        <v>-929780.15</v>
      </c>
      <c r="AE42" s="132">
        <v>2363828.1</v>
      </c>
      <c r="AF42" s="173">
        <v>-0.39333661783612778</v>
      </c>
      <c r="AG42" s="129">
        <v>-193.49</v>
      </c>
      <c r="AH42" s="129">
        <v>2527221.69</v>
      </c>
      <c r="AI42" s="160">
        <v>-7.6562337513018107E-5</v>
      </c>
      <c r="AJ42" s="129">
        <v>0</v>
      </c>
      <c r="AK42" s="129">
        <v>0.05</v>
      </c>
      <c r="AL42" s="247">
        <v>0</v>
      </c>
      <c r="AM42" s="222">
        <v>247000</v>
      </c>
      <c r="AN42" s="229">
        <v>247530.45</v>
      </c>
      <c r="AO42" s="129">
        <v>530.45000000000005</v>
      </c>
      <c r="AP42" s="256">
        <v>1.1085806909535696</v>
      </c>
      <c r="AQ42" s="229">
        <v>2292895.6</v>
      </c>
      <c r="AR42" s="132">
        <v>2526691.2400000002</v>
      </c>
      <c r="AS42" s="159">
        <v>0.55537421440218004</v>
      </c>
      <c r="AT42" s="159">
        <v>0.90746964397596908</v>
      </c>
      <c r="AU42" s="230">
        <v>1898471.7</v>
      </c>
      <c r="AV42" s="234"/>
      <c r="AW42" s="127"/>
      <c r="AX42" s="130" t="s">
        <v>275</v>
      </c>
      <c r="AY42" s="131">
        <v>43754.559027777781</v>
      </c>
    </row>
    <row r="43" spans="1:51" s="128" customFormat="1" x14ac:dyDescent="0.2">
      <c r="A43" s="129">
        <v>4</v>
      </c>
      <c r="B43" s="129">
        <v>20</v>
      </c>
      <c r="C43" s="202">
        <v>36</v>
      </c>
      <c r="D43" s="204" t="s">
        <v>113</v>
      </c>
      <c r="E43" s="207" t="s">
        <v>114</v>
      </c>
      <c r="F43" s="209" t="s">
        <v>115</v>
      </c>
      <c r="G43" s="214" t="s">
        <v>65</v>
      </c>
      <c r="H43" s="212">
        <v>1</v>
      </c>
      <c r="I43" s="130" t="s">
        <v>283</v>
      </c>
      <c r="J43" s="130" t="s">
        <v>55</v>
      </c>
      <c r="K43" s="217" t="s">
        <v>55</v>
      </c>
      <c r="L43" s="219">
        <v>25500</v>
      </c>
      <c r="M43" s="222">
        <v>25500</v>
      </c>
      <c r="N43" s="224">
        <v>1964.5</v>
      </c>
      <c r="O43" s="222">
        <v>7.7039215686274504E-2</v>
      </c>
      <c r="P43" s="229">
        <v>66338038.829999998</v>
      </c>
      <c r="Q43" s="132">
        <v>66338038.829999998</v>
      </c>
      <c r="R43" s="230">
        <v>2601.4899999999998</v>
      </c>
      <c r="S43" s="239">
        <v>51</v>
      </c>
      <c r="T43" s="129">
        <v>35</v>
      </c>
      <c r="U43" s="129">
        <v>86</v>
      </c>
      <c r="V43" s="129">
        <v>60</v>
      </c>
      <c r="W43" s="241">
        <v>146</v>
      </c>
      <c r="X43" s="222">
        <v>117</v>
      </c>
      <c r="Y43" s="229">
        <v>-617492</v>
      </c>
      <c r="Z43" s="247">
        <v>-9.3082643215064726E-3</v>
      </c>
      <c r="AA43" s="222">
        <v>1</v>
      </c>
      <c r="AB43" s="229">
        <v>22463400.25</v>
      </c>
      <c r="AC43" s="132">
        <v>2905709.45</v>
      </c>
      <c r="AD43" s="132">
        <v>-3071098.77</v>
      </c>
      <c r="AE43" s="132">
        <v>33457613.949999999</v>
      </c>
      <c r="AF43" s="173">
        <v>-9.179072884843302E-2</v>
      </c>
      <c r="AG43" s="129">
        <v>445126.25</v>
      </c>
      <c r="AH43" s="129">
        <v>38406882.390000001</v>
      </c>
      <c r="AI43" s="160">
        <v>1.1589752208471301E-2</v>
      </c>
      <c r="AJ43" s="129">
        <v>24000000</v>
      </c>
      <c r="AK43" s="129">
        <v>0.05</v>
      </c>
      <c r="AL43" s="247">
        <v>3.1244400100343579E-2</v>
      </c>
      <c r="AM43" s="222">
        <v>2703000</v>
      </c>
      <c r="AN43" s="229">
        <v>2866044.69</v>
      </c>
      <c r="AO43" s="129">
        <v>163044.69</v>
      </c>
      <c r="AP43" s="256">
        <v>1.0899330065874047</v>
      </c>
      <c r="AQ43" s="229">
        <v>25534499.02</v>
      </c>
      <c r="AR43" s="132">
        <v>37940837.700000003</v>
      </c>
      <c r="AS43" s="159">
        <v>0.38491489152152253</v>
      </c>
      <c r="AT43" s="159">
        <v>0.67300830893356889</v>
      </c>
      <c r="AU43" s="230">
        <v>5281349.0199999996</v>
      </c>
      <c r="AV43" s="234"/>
      <c r="AW43" s="127"/>
      <c r="AX43" s="130" t="s">
        <v>55</v>
      </c>
      <c r="AY43" s="131">
        <v>43754.559027777781</v>
      </c>
    </row>
    <row r="44" spans="1:51" s="128" customFormat="1" x14ac:dyDescent="0.2">
      <c r="A44" s="129">
        <v>20</v>
      </c>
      <c r="B44" s="129">
        <v>1</v>
      </c>
      <c r="C44" s="202">
        <v>37</v>
      </c>
      <c r="D44" s="204" t="s">
        <v>115</v>
      </c>
      <c r="E44" s="207" t="s">
        <v>114</v>
      </c>
      <c r="F44" s="209" t="s">
        <v>115</v>
      </c>
      <c r="G44" s="214" t="s">
        <v>60</v>
      </c>
      <c r="H44" s="212">
        <v>2</v>
      </c>
      <c r="I44" s="130" t="s">
        <v>283</v>
      </c>
      <c r="J44" s="130" t="s">
        <v>55</v>
      </c>
      <c r="K44" s="217" t="s">
        <v>55</v>
      </c>
      <c r="L44" s="219">
        <v>33531</v>
      </c>
      <c r="M44" s="222">
        <v>0</v>
      </c>
      <c r="N44" s="224">
        <v>890</v>
      </c>
      <c r="O44" s="222">
        <v>2.654260236795801E-2</v>
      </c>
      <c r="P44" s="229">
        <v>82478809.790000007</v>
      </c>
      <c r="Q44" s="132">
        <v>0</v>
      </c>
      <c r="R44" s="230">
        <v>2459.77</v>
      </c>
      <c r="S44" s="239">
        <v>35</v>
      </c>
      <c r="T44" s="127"/>
      <c r="U44" s="127"/>
      <c r="V44" s="127"/>
      <c r="W44" s="240"/>
      <c r="X44" s="245"/>
      <c r="Y44" s="229">
        <v>-5773995</v>
      </c>
      <c r="Z44" s="247">
        <v>-7.0005799243481062E-2</v>
      </c>
      <c r="AA44" s="222">
        <v>1</v>
      </c>
      <c r="AB44" s="229">
        <v>24682556.699999999</v>
      </c>
      <c r="AC44" s="132">
        <v>13393118.699999999</v>
      </c>
      <c r="AD44" s="132">
        <v>-4933718.38</v>
      </c>
      <c r="AE44" s="132">
        <v>23315714.550000001</v>
      </c>
      <c r="AF44" s="173">
        <v>-0.21160485428914294</v>
      </c>
      <c r="AG44" s="129">
        <v>-24390.560000000001</v>
      </c>
      <c r="AH44" s="129">
        <v>30870212.559999999</v>
      </c>
      <c r="AI44" s="160">
        <v>-7.9010016379362446E-4</v>
      </c>
      <c r="AJ44" s="129">
        <v>24207.9</v>
      </c>
      <c r="AK44" s="129">
        <v>0.05</v>
      </c>
      <c r="AL44" s="247">
        <v>3.9209156647284198E-5</v>
      </c>
      <c r="AM44" s="222">
        <v>3200000</v>
      </c>
      <c r="AN44" s="229">
        <v>3211944.64</v>
      </c>
      <c r="AO44" s="129">
        <v>11944.64</v>
      </c>
      <c r="AP44" s="256">
        <v>1.1408791076823663</v>
      </c>
      <c r="AQ44" s="229">
        <v>29616275.079999998</v>
      </c>
      <c r="AR44" s="132">
        <v>30258267.920000002</v>
      </c>
      <c r="AS44" s="159">
        <v>0.35907738188034299</v>
      </c>
      <c r="AT44" s="159">
        <v>0.97878289525040318</v>
      </c>
      <c r="AU44" s="230">
        <v>3416275.08</v>
      </c>
      <c r="AV44" s="234"/>
      <c r="AW44" s="127"/>
      <c r="AX44" s="130" t="s">
        <v>55</v>
      </c>
      <c r="AY44" s="131">
        <v>43754.559027777781</v>
      </c>
    </row>
    <row r="45" spans="1:51" s="128" customFormat="1" x14ac:dyDescent="0.2">
      <c r="A45" s="129">
        <v>146</v>
      </c>
      <c r="B45" s="129">
        <v>37</v>
      </c>
      <c r="C45" s="202">
        <v>38</v>
      </c>
      <c r="D45" s="204" t="s">
        <v>116</v>
      </c>
      <c r="E45" s="207" t="s">
        <v>117</v>
      </c>
      <c r="F45" s="209" t="s">
        <v>73</v>
      </c>
      <c r="G45" s="214" t="s">
        <v>65</v>
      </c>
      <c r="H45" s="212">
        <v>1</v>
      </c>
      <c r="I45" s="130" t="s">
        <v>283</v>
      </c>
      <c r="J45" s="130" t="s">
        <v>55</v>
      </c>
      <c r="K45" s="217" t="s">
        <v>55</v>
      </c>
      <c r="L45" s="219">
        <v>1310</v>
      </c>
      <c r="M45" s="222">
        <v>1310</v>
      </c>
      <c r="N45" s="224">
        <v>121</v>
      </c>
      <c r="O45" s="222">
        <v>9.2366412213740465E-2</v>
      </c>
      <c r="P45" s="229">
        <v>3608406.25</v>
      </c>
      <c r="Q45" s="132">
        <v>3608406.25</v>
      </c>
      <c r="R45" s="230">
        <v>2754.5</v>
      </c>
      <c r="S45" s="239">
        <v>65</v>
      </c>
      <c r="T45" s="129">
        <v>42</v>
      </c>
      <c r="U45" s="129">
        <v>107</v>
      </c>
      <c r="V45" s="129">
        <v>56</v>
      </c>
      <c r="W45" s="241">
        <v>163</v>
      </c>
      <c r="X45" s="222">
        <v>117</v>
      </c>
      <c r="Y45" s="229">
        <v>-38947</v>
      </c>
      <c r="Z45" s="247">
        <v>-1.0793407754462235E-2</v>
      </c>
      <c r="AA45" s="222">
        <v>0</v>
      </c>
      <c r="AB45" s="229">
        <v>3041527</v>
      </c>
      <c r="AC45" s="132">
        <v>0</v>
      </c>
      <c r="AD45" s="132">
        <v>387139.35</v>
      </c>
      <c r="AE45" s="132">
        <v>2314626.5</v>
      </c>
      <c r="AF45" s="173">
        <v>0.16725780595703021</v>
      </c>
      <c r="AG45" s="129">
        <v>9085.74</v>
      </c>
      <c r="AH45" s="129">
        <v>2741671.01</v>
      </c>
      <c r="AI45" s="160">
        <v>3.313942470435211E-3</v>
      </c>
      <c r="AJ45" s="129">
        <v>1550000</v>
      </c>
      <c r="AK45" s="129">
        <v>0.05</v>
      </c>
      <c r="AL45" s="247">
        <v>2.826743242253563E-2</v>
      </c>
      <c r="AM45" s="222">
        <v>0</v>
      </c>
      <c r="AN45" s="229">
        <v>238287.34</v>
      </c>
      <c r="AO45" s="129">
        <v>238287.34</v>
      </c>
      <c r="AP45" s="256">
        <v>1.0951861046533071</v>
      </c>
      <c r="AQ45" s="229">
        <v>2654387.65</v>
      </c>
      <c r="AR45" s="132">
        <v>2503383.67</v>
      </c>
      <c r="AS45" s="159">
        <v>0.73561219721310478</v>
      </c>
      <c r="AT45" s="159">
        <v>1.0603199508767267</v>
      </c>
      <c r="AU45" s="230">
        <v>2654387.65</v>
      </c>
      <c r="AV45" s="234"/>
      <c r="AW45" s="127"/>
      <c r="AX45" s="130" t="s">
        <v>275</v>
      </c>
      <c r="AY45" s="131">
        <v>43754.559027777781</v>
      </c>
    </row>
    <row r="46" spans="1:51" s="128" customFormat="1" x14ac:dyDescent="0.2">
      <c r="A46" s="129">
        <v>65</v>
      </c>
      <c r="B46" s="129">
        <v>20</v>
      </c>
      <c r="C46" s="202">
        <v>40</v>
      </c>
      <c r="D46" s="204" t="s">
        <v>118</v>
      </c>
      <c r="E46" s="207" t="s">
        <v>119</v>
      </c>
      <c r="F46" s="209" t="s">
        <v>115</v>
      </c>
      <c r="G46" s="214" t="s">
        <v>65</v>
      </c>
      <c r="H46" s="212">
        <v>1</v>
      </c>
      <c r="I46" s="130" t="s">
        <v>283</v>
      </c>
      <c r="J46" s="130" t="s">
        <v>55</v>
      </c>
      <c r="K46" s="217" t="s">
        <v>55</v>
      </c>
      <c r="L46" s="219">
        <v>4347</v>
      </c>
      <c r="M46" s="222">
        <v>4347</v>
      </c>
      <c r="N46" s="224">
        <v>362.5</v>
      </c>
      <c r="O46" s="222">
        <v>8.3390844260409477E-2</v>
      </c>
      <c r="P46" s="229">
        <v>9454735.3499999996</v>
      </c>
      <c r="Q46" s="132">
        <v>9454735.3499999996</v>
      </c>
      <c r="R46" s="230">
        <v>2175</v>
      </c>
      <c r="S46" s="239">
        <v>62</v>
      </c>
      <c r="T46" s="129">
        <v>35</v>
      </c>
      <c r="U46" s="129">
        <v>97</v>
      </c>
      <c r="V46" s="129">
        <v>42</v>
      </c>
      <c r="W46" s="241">
        <v>139</v>
      </c>
      <c r="X46" s="222">
        <v>117</v>
      </c>
      <c r="Y46" s="229">
        <v>276400</v>
      </c>
      <c r="Z46" s="247">
        <v>2.9234028216347695E-2</v>
      </c>
      <c r="AA46" s="222">
        <v>0</v>
      </c>
      <c r="AB46" s="229">
        <v>4483934.75</v>
      </c>
      <c r="AC46" s="132">
        <v>1859061.5</v>
      </c>
      <c r="AD46" s="132">
        <v>-5383840.6299999999</v>
      </c>
      <c r="AE46" s="132">
        <v>6340333.5</v>
      </c>
      <c r="AF46" s="173">
        <v>-0.84914155225430965</v>
      </c>
      <c r="AG46" s="129">
        <v>24921.9</v>
      </c>
      <c r="AH46" s="129">
        <v>6626393.21</v>
      </c>
      <c r="AI46" s="160">
        <v>3.7610053026116753E-3</v>
      </c>
      <c r="AJ46" s="129">
        <v>2000000</v>
      </c>
      <c r="AK46" s="129">
        <v>0.05</v>
      </c>
      <c r="AL46" s="247">
        <v>1.5091166013071537E-2</v>
      </c>
      <c r="AM46" s="222">
        <v>849557.15</v>
      </c>
      <c r="AN46" s="229">
        <v>849557.15</v>
      </c>
      <c r="AO46" s="129">
        <v>0</v>
      </c>
      <c r="AP46" s="256">
        <v>1.1470627071940831</v>
      </c>
      <c r="AQ46" s="229">
        <v>9867775.3800000008</v>
      </c>
      <c r="AR46" s="132">
        <v>6626393.21</v>
      </c>
      <c r="AS46" s="159">
        <v>1.0436860488115089</v>
      </c>
      <c r="AT46" s="159">
        <v>1.4891623643928007</v>
      </c>
      <c r="AU46" s="230">
        <v>3371155.4</v>
      </c>
      <c r="AV46" s="234"/>
      <c r="AW46" s="127"/>
      <c r="AX46" s="130" t="s">
        <v>275</v>
      </c>
      <c r="AY46" s="131">
        <v>43754.559027777781</v>
      </c>
    </row>
    <row r="47" spans="1:51" s="128" customFormat="1" x14ac:dyDescent="0.2">
      <c r="A47" s="129">
        <v>70</v>
      </c>
      <c r="B47" s="129">
        <v>16</v>
      </c>
      <c r="C47" s="202">
        <v>43</v>
      </c>
      <c r="D47" s="204" t="s">
        <v>120</v>
      </c>
      <c r="E47" s="207" t="s">
        <v>121</v>
      </c>
      <c r="F47" s="209" t="s">
        <v>67</v>
      </c>
      <c r="G47" s="214" t="s">
        <v>65</v>
      </c>
      <c r="H47" s="212">
        <v>1</v>
      </c>
      <c r="I47" s="130" t="s">
        <v>283</v>
      </c>
      <c r="J47" s="130" t="s">
        <v>55</v>
      </c>
      <c r="K47" s="217" t="s">
        <v>55</v>
      </c>
      <c r="L47" s="219">
        <v>1591</v>
      </c>
      <c r="M47" s="222">
        <v>1591</v>
      </c>
      <c r="N47" s="224">
        <v>147.5</v>
      </c>
      <c r="O47" s="222">
        <v>9.2708988057825265E-2</v>
      </c>
      <c r="P47" s="229">
        <v>3566730.75</v>
      </c>
      <c r="Q47" s="132">
        <v>3566730.75</v>
      </c>
      <c r="R47" s="230">
        <v>2241.81</v>
      </c>
      <c r="S47" s="239">
        <v>60</v>
      </c>
      <c r="T47" s="129">
        <v>33</v>
      </c>
      <c r="U47" s="129">
        <v>93</v>
      </c>
      <c r="V47" s="129">
        <v>57</v>
      </c>
      <c r="W47" s="241">
        <v>150</v>
      </c>
      <c r="X47" s="222">
        <v>117</v>
      </c>
      <c r="Y47" s="229">
        <v>214099</v>
      </c>
      <c r="Z47" s="247">
        <v>6.0026678492622408E-2</v>
      </c>
      <c r="AA47" s="222">
        <v>0</v>
      </c>
      <c r="AB47" s="229">
        <v>6925001</v>
      </c>
      <c r="AC47" s="132">
        <v>0</v>
      </c>
      <c r="AD47" s="132">
        <v>2784483.15</v>
      </c>
      <c r="AE47" s="132">
        <v>2364461.7000000002</v>
      </c>
      <c r="AF47" s="173">
        <v>1.1776393544458765</v>
      </c>
      <c r="AG47" s="129">
        <v>64815.15</v>
      </c>
      <c r="AH47" s="129">
        <v>2529960.7599999998</v>
      </c>
      <c r="AI47" s="160">
        <v>2.5619033711811408E-2</v>
      </c>
      <c r="AJ47" s="129">
        <v>6700000</v>
      </c>
      <c r="AK47" s="129">
        <v>0.05</v>
      </c>
      <c r="AL47" s="247">
        <v>0.13241312090547999</v>
      </c>
      <c r="AM47" s="222">
        <v>0</v>
      </c>
      <c r="AN47" s="229">
        <v>84216.33</v>
      </c>
      <c r="AO47" s="129">
        <v>84216.33</v>
      </c>
      <c r="AP47" s="256">
        <v>1.0344338226705068</v>
      </c>
      <c r="AQ47" s="229">
        <v>4140517.85</v>
      </c>
      <c r="AR47" s="132">
        <v>2445744.4300000002</v>
      </c>
      <c r="AS47" s="159">
        <v>1.1608719974166819</v>
      </c>
      <c r="AT47" s="159">
        <v>1.6929478809034841</v>
      </c>
      <c r="AU47" s="230">
        <v>1191547.4099999999</v>
      </c>
      <c r="AV47" s="234"/>
      <c r="AW47" s="127"/>
      <c r="AX47" s="130" t="s">
        <v>275</v>
      </c>
      <c r="AY47" s="131">
        <v>43754.559027777781</v>
      </c>
    </row>
    <row r="48" spans="1:51" s="128" customFormat="1" x14ac:dyDescent="0.2">
      <c r="A48" s="129">
        <v>72</v>
      </c>
      <c r="B48" s="129">
        <v>1</v>
      </c>
      <c r="C48" s="202">
        <v>44</v>
      </c>
      <c r="D48" s="204" t="s">
        <v>122</v>
      </c>
      <c r="E48" s="207" t="s">
        <v>123</v>
      </c>
      <c r="F48" s="209" t="s">
        <v>122</v>
      </c>
      <c r="G48" s="214" t="s">
        <v>60</v>
      </c>
      <c r="H48" s="212">
        <v>2</v>
      </c>
      <c r="I48" s="130" t="s">
        <v>283</v>
      </c>
      <c r="J48" s="130" t="s">
        <v>55</v>
      </c>
      <c r="K48" s="217" t="s">
        <v>55</v>
      </c>
      <c r="L48" s="219">
        <v>5381</v>
      </c>
      <c r="M48" s="222">
        <v>0</v>
      </c>
      <c r="N48" s="224">
        <v>156</v>
      </c>
      <c r="O48" s="222">
        <v>2.8990893885894816E-2</v>
      </c>
      <c r="P48" s="229">
        <v>10786985.01</v>
      </c>
      <c r="Q48" s="132">
        <v>0</v>
      </c>
      <c r="R48" s="230">
        <v>2004.64</v>
      </c>
      <c r="S48" s="239">
        <v>38</v>
      </c>
      <c r="T48" s="127"/>
      <c r="U48" s="127"/>
      <c r="V48" s="127"/>
      <c r="W48" s="240"/>
      <c r="X48" s="245"/>
      <c r="Y48" s="229">
        <v>-366506</v>
      </c>
      <c r="Z48" s="247">
        <v>-3.3976685761613015E-2</v>
      </c>
      <c r="AA48" s="222">
        <v>0</v>
      </c>
      <c r="AB48" s="229">
        <v>5583421.0999999996</v>
      </c>
      <c r="AC48" s="132">
        <v>0</v>
      </c>
      <c r="AD48" s="132">
        <v>4281627.9400000004</v>
      </c>
      <c r="AE48" s="132">
        <v>3755428.94</v>
      </c>
      <c r="AF48" s="173">
        <v>1.1401168836921198</v>
      </c>
      <c r="AG48" s="129">
        <v>42835.38</v>
      </c>
      <c r="AH48" s="129">
        <v>4387120.1100000003</v>
      </c>
      <c r="AI48" s="160">
        <v>9.7638949757407022E-3</v>
      </c>
      <c r="AJ48" s="129">
        <v>5680000</v>
      </c>
      <c r="AK48" s="129">
        <v>0.05</v>
      </c>
      <c r="AL48" s="247">
        <v>6.4734949780073381E-2</v>
      </c>
      <c r="AM48" s="222">
        <v>60000</v>
      </c>
      <c r="AN48" s="229">
        <v>62041.88</v>
      </c>
      <c r="AO48" s="129">
        <v>2041.88</v>
      </c>
      <c r="AP48" s="256">
        <v>1.0143446838879491</v>
      </c>
      <c r="AQ48" s="229">
        <v>1301793.1599999999</v>
      </c>
      <c r="AR48" s="132">
        <v>4385078.2300000004</v>
      </c>
      <c r="AS48" s="159">
        <v>0.12068183637904213</v>
      </c>
      <c r="AT48" s="159">
        <v>0.2968688565448922</v>
      </c>
      <c r="AU48" s="230">
        <v>956655.09</v>
      </c>
      <c r="AV48" s="234"/>
      <c r="AW48" s="127"/>
      <c r="AX48" s="130" t="s">
        <v>275</v>
      </c>
      <c r="AY48" s="131">
        <v>43754.559027777781</v>
      </c>
    </row>
    <row r="49" spans="1:51" s="128" customFormat="1" x14ac:dyDescent="0.2">
      <c r="A49" s="129">
        <v>223</v>
      </c>
      <c r="B49" s="129">
        <v>80</v>
      </c>
      <c r="C49" s="202">
        <v>106</v>
      </c>
      <c r="D49" s="204" t="s">
        <v>124</v>
      </c>
      <c r="E49" s="207" t="s">
        <v>125</v>
      </c>
      <c r="F49" s="209" t="s">
        <v>132</v>
      </c>
      <c r="G49" s="214" t="s">
        <v>65</v>
      </c>
      <c r="H49" s="212">
        <v>1</v>
      </c>
      <c r="I49" s="130" t="s">
        <v>283</v>
      </c>
      <c r="J49" s="130" t="s">
        <v>55</v>
      </c>
      <c r="K49" s="217" t="s">
        <v>55</v>
      </c>
      <c r="L49" s="219">
        <v>1493</v>
      </c>
      <c r="M49" s="222">
        <v>1493</v>
      </c>
      <c r="N49" s="224">
        <v>108</v>
      </c>
      <c r="O49" s="222">
        <v>7.2337575351640995E-2</v>
      </c>
      <c r="P49" s="229">
        <v>2996805.02</v>
      </c>
      <c r="Q49" s="132">
        <v>2996805.02</v>
      </c>
      <c r="R49" s="230">
        <v>2007.23</v>
      </c>
      <c r="S49" s="239">
        <v>64</v>
      </c>
      <c r="T49" s="129">
        <v>36</v>
      </c>
      <c r="U49" s="129">
        <v>100</v>
      </c>
      <c r="V49" s="129">
        <v>63</v>
      </c>
      <c r="W49" s="241">
        <v>163</v>
      </c>
      <c r="X49" s="222">
        <v>117</v>
      </c>
      <c r="Y49" s="229">
        <v>26440</v>
      </c>
      <c r="Z49" s="247">
        <v>8.8227294814128415E-3</v>
      </c>
      <c r="AA49" s="222">
        <v>0</v>
      </c>
      <c r="AB49" s="229">
        <v>1050244.3999999999</v>
      </c>
      <c r="AC49" s="132">
        <v>0</v>
      </c>
      <c r="AD49" s="132">
        <v>-565793.34</v>
      </c>
      <c r="AE49" s="132">
        <v>1995449.84</v>
      </c>
      <c r="AF49" s="173">
        <v>-0.2835417501649653</v>
      </c>
      <c r="AG49" s="129">
        <v>13712.83</v>
      </c>
      <c r="AH49" s="129">
        <v>2188086.36</v>
      </c>
      <c r="AI49" s="160">
        <v>6.2670424032075225E-3</v>
      </c>
      <c r="AJ49" s="129">
        <v>1000000</v>
      </c>
      <c r="AK49" s="129">
        <v>0.05</v>
      </c>
      <c r="AL49" s="247">
        <v>2.2851017635336843E-2</v>
      </c>
      <c r="AM49" s="222">
        <v>0</v>
      </c>
      <c r="AN49" s="229">
        <v>75850.31</v>
      </c>
      <c r="AO49" s="129">
        <v>75850.31</v>
      </c>
      <c r="AP49" s="256">
        <v>1.0359099590218621</v>
      </c>
      <c r="AQ49" s="229">
        <v>1616037.74</v>
      </c>
      <c r="AR49" s="132">
        <v>2112236.0499999998</v>
      </c>
      <c r="AS49" s="159">
        <v>0.53925354810036985</v>
      </c>
      <c r="AT49" s="159">
        <v>0.76508387403008304</v>
      </c>
      <c r="AU49" s="230">
        <v>874732.54</v>
      </c>
      <c r="AV49" s="234"/>
      <c r="AW49" s="127"/>
      <c r="AX49" s="130" t="s">
        <v>55</v>
      </c>
      <c r="AY49" s="131">
        <v>43754.559027777781</v>
      </c>
    </row>
    <row r="50" spans="1:51" s="128" customFormat="1" x14ac:dyDescent="0.2">
      <c r="A50" s="129">
        <v>228</v>
      </c>
      <c r="B50" s="129">
        <v>1</v>
      </c>
      <c r="C50" s="202">
        <v>228</v>
      </c>
      <c r="D50" s="204" t="s">
        <v>273</v>
      </c>
      <c r="E50" s="207" t="s">
        <v>274</v>
      </c>
      <c r="F50" s="209" t="s">
        <v>273</v>
      </c>
      <c r="G50" s="214" t="s">
        <v>65</v>
      </c>
      <c r="H50" s="212">
        <v>1</v>
      </c>
      <c r="I50" s="130" t="s">
        <v>283</v>
      </c>
      <c r="J50" s="130" t="s">
        <v>55</v>
      </c>
      <c r="K50" s="217" t="s">
        <v>62</v>
      </c>
      <c r="L50" s="219">
        <v>1551</v>
      </c>
      <c r="M50" s="222">
        <v>1551</v>
      </c>
      <c r="N50" s="224">
        <v>133</v>
      </c>
      <c r="O50" s="222">
        <v>8.5751128304319801E-2</v>
      </c>
      <c r="P50" s="229">
        <v>2967013.17</v>
      </c>
      <c r="Q50" s="132">
        <v>2967013.17</v>
      </c>
      <c r="R50" s="230">
        <v>1912.96</v>
      </c>
      <c r="S50" s="239">
        <v>64</v>
      </c>
      <c r="T50" s="129">
        <v>35</v>
      </c>
      <c r="U50" s="129">
        <v>99</v>
      </c>
      <c r="V50" s="129">
        <v>55</v>
      </c>
      <c r="W50" s="241">
        <v>154</v>
      </c>
      <c r="X50" s="222">
        <v>117</v>
      </c>
      <c r="Y50" s="229">
        <v>315740</v>
      </c>
      <c r="Z50" s="247">
        <v>0.10641678412233001</v>
      </c>
      <c r="AA50" s="222">
        <v>0</v>
      </c>
      <c r="AB50" s="229">
        <v>2330141.39</v>
      </c>
      <c r="AC50" s="132">
        <v>914875.11</v>
      </c>
      <c r="AD50" s="132">
        <v>1235948.6000000001</v>
      </c>
      <c r="AE50" s="132">
        <v>2495282</v>
      </c>
      <c r="AF50" s="173">
        <v>0.49531419695248879</v>
      </c>
      <c r="AG50" s="129">
        <v>5715.99</v>
      </c>
      <c r="AH50" s="129">
        <v>2643860.81</v>
      </c>
      <c r="AI50" s="160">
        <v>2.1619859783768266E-3</v>
      </c>
      <c r="AJ50" s="129">
        <v>2710000</v>
      </c>
      <c r="AK50" s="129">
        <v>0.05</v>
      </c>
      <c r="AL50" s="247">
        <v>5.1250806959084967E-2</v>
      </c>
      <c r="AM50" s="222">
        <v>46931.29</v>
      </c>
      <c r="AN50" s="229">
        <v>46931.29</v>
      </c>
      <c r="AO50" s="129">
        <v>0</v>
      </c>
      <c r="AP50" s="256">
        <v>1.0180718381606291</v>
      </c>
      <c r="AQ50" s="229">
        <v>1094192.79</v>
      </c>
      <c r="AR50" s="132">
        <v>2643860.81</v>
      </c>
      <c r="AS50" s="159">
        <v>0.3687859565517197</v>
      </c>
      <c r="AT50" s="159">
        <v>0.41386172292481616</v>
      </c>
      <c r="AU50" s="230">
        <v>444761.95</v>
      </c>
      <c r="AV50" s="234"/>
      <c r="AW50" s="127"/>
      <c r="AX50" s="130" t="s">
        <v>275</v>
      </c>
      <c r="AY50" s="131">
        <v>43754.559027777781</v>
      </c>
    </row>
    <row r="51" spans="1:51" s="128" customFormat="1" x14ac:dyDescent="0.2">
      <c r="A51" s="129">
        <v>78</v>
      </c>
      <c r="B51" s="129">
        <v>1</v>
      </c>
      <c r="C51" s="202">
        <v>48</v>
      </c>
      <c r="D51" s="204" t="s">
        <v>126</v>
      </c>
      <c r="E51" s="207" t="s">
        <v>127</v>
      </c>
      <c r="F51" s="209" t="s">
        <v>126</v>
      </c>
      <c r="G51" s="214" t="s">
        <v>56</v>
      </c>
      <c r="H51" s="212">
        <v>3</v>
      </c>
      <c r="I51" s="130" t="s">
        <v>283</v>
      </c>
      <c r="J51" s="130" t="s">
        <v>55</v>
      </c>
      <c r="K51" s="217" t="s">
        <v>55</v>
      </c>
      <c r="L51" s="219">
        <v>2748</v>
      </c>
      <c r="M51" s="222">
        <v>2748</v>
      </c>
      <c r="N51" s="224">
        <v>224.5</v>
      </c>
      <c r="O51" s="222">
        <v>8.16957787481805E-2</v>
      </c>
      <c r="P51" s="229">
        <v>8386359.6500000004</v>
      </c>
      <c r="Q51" s="132">
        <v>8386359.6500000004</v>
      </c>
      <c r="R51" s="230">
        <v>3051.8</v>
      </c>
      <c r="S51" s="239">
        <v>82</v>
      </c>
      <c r="T51" s="127"/>
      <c r="U51" s="129">
        <v>82</v>
      </c>
      <c r="V51" s="129">
        <v>32</v>
      </c>
      <c r="W51" s="241">
        <v>114</v>
      </c>
      <c r="X51" s="222">
        <v>117</v>
      </c>
      <c r="Y51" s="229">
        <v>-1559245</v>
      </c>
      <c r="Z51" s="247">
        <v>-0.18592632144031648</v>
      </c>
      <c r="AA51" s="222">
        <v>1</v>
      </c>
      <c r="AB51" s="229">
        <v>10130902.050000001</v>
      </c>
      <c r="AC51" s="132">
        <v>7741376.0499999998</v>
      </c>
      <c r="AD51" s="132">
        <v>7592853.8099999996</v>
      </c>
      <c r="AE51" s="132">
        <v>5405469.9500000002</v>
      </c>
      <c r="AF51" s="173">
        <v>1.4046611821419892</v>
      </c>
      <c r="AG51" s="129">
        <v>61256.01</v>
      </c>
      <c r="AH51" s="129">
        <v>7174729.1900000004</v>
      </c>
      <c r="AI51" s="160">
        <v>8.5377452413642942E-3</v>
      </c>
      <c r="AJ51" s="129">
        <v>9220000</v>
      </c>
      <c r="AK51" s="129">
        <v>0.05</v>
      </c>
      <c r="AL51" s="247">
        <v>6.4253296227895676E-2</v>
      </c>
      <c r="AM51" s="222">
        <v>569951</v>
      </c>
      <c r="AN51" s="229">
        <v>595850.68999999994</v>
      </c>
      <c r="AO51" s="129">
        <v>25899.69</v>
      </c>
      <c r="AP51" s="256">
        <v>1.1940116085607624</v>
      </c>
      <c r="AQ51" s="229">
        <v>2538048.2400000002</v>
      </c>
      <c r="AR51" s="132">
        <v>6578878.5</v>
      </c>
      <c r="AS51" s="159">
        <v>0.30264004239312586</v>
      </c>
      <c r="AT51" s="159">
        <v>0.38578737090219861</v>
      </c>
      <c r="AU51" s="230">
        <v>1668048.24</v>
      </c>
      <c r="AV51" s="234"/>
      <c r="AW51" s="127"/>
      <c r="AX51" s="130" t="s">
        <v>55</v>
      </c>
      <c r="AY51" s="131">
        <v>43754.559027777781</v>
      </c>
    </row>
    <row r="52" spans="1:51" s="128" customFormat="1" x14ac:dyDescent="0.2">
      <c r="A52" s="129">
        <v>79</v>
      </c>
      <c r="B52" s="129">
        <v>20</v>
      </c>
      <c r="C52" s="202">
        <v>49</v>
      </c>
      <c r="D52" s="204" t="s">
        <v>128</v>
      </c>
      <c r="E52" s="207" t="s">
        <v>129</v>
      </c>
      <c r="F52" s="209" t="s">
        <v>115</v>
      </c>
      <c r="G52" s="214" t="s">
        <v>65</v>
      </c>
      <c r="H52" s="212">
        <v>1</v>
      </c>
      <c r="I52" s="130" t="s">
        <v>283</v>
      </c>
      <c r="J52" s="130" t="s">
        <v>55</v>
      </c>
      <c r="K52" s="217" t="s">
        <v>55</v>
      </c>
      <c r="L52" s="219">
        <v>848</v>
      </c>
      <c r="M52" s="222">
        <v>848</v>
      </c>
      <c r="N52" s="224">
        <v>71</v>
      </c>
      <c r="O52" s="222">
        <v>8.3726415094339618E-2</v>
      </c>
      <c r="P52" s="229">
        <v>1343499.4</v>
      </c>
      <c r="Q52" s="132">
        <v>1343499.4</v>
      </c>
      <c r="R52" s="230">
        <v>1584.31</v>
      </c>
      <c r="S52" s="239">
        <v>68</v>
      </c>
      <c r="T52" s="129">
        <v>35</v>
      </c>
      <c r="U52" s="129">
        <v>103</v>
      </c>
      <c r="V52" s="129">
        <v>54</v>
      </c>
      <c r="W52" s="241">
        <v>157</v>
      </c>
      <c r="X52" s="222">
        <v>117</v>
      </c>
      <c r="Y52" s="229">
        <v>238633</v>
      </c>
      <c r="Z52" s="247">
        <v>0.17762047381636345</v>
      </c>
      <c r="AA52" s="222">
        <v>0</v>
      </c>
      <c r="AB52" s="229">
        <v>105122.85</v>
      </c>
      <c r="AC52" s="132">
        <v>42584.05</v>
      </c>
      <c r="AD52" s="132">
        <v>-653637.09</v>
      </c>
      <c r="AE52" s="132">
        <v>1175907.75</v>
      </c>
      <c r="AF52" s="173">
        <v>-0.55585745565500355</v>
      </c>
      <c r="AG52" s="129">
        <v>-1425.63</v>
      </c>
      <c r="AH52" s="129">
        <v>1281012.53</v>
      </c>
      <c r="AI52" s="160">
        <v>-1.1128930955890026E-3</v>
      </c>
      <c r="AJ52" s="129">
        <v>0</v>
      </c>
      <c r="AK52" s="129">
        <v>0.05</v>
      </c>
      <c r="AL52" s="247">
        <v>0</v>
      </c>
      <c r="AM52" s="222">
        <v>50000</v>
      </c>
      <c r="AN52" s="229">
        <v>51068.54</v>
      </c>
      <c r="AO52" s="129">
        <v>1068.54</v>
      </c>
      <c r="AP52" s="256">
        <v>1.0415210289372607</v>
      </c>
      <c r="AQ52" s="229">
        <v>758759.94</v>
      </c>
      <c r="AR52" s="132">
        <v>1279943.99</v>
      </c>
      <c r="AS52" s="159">
        <v>0.56476388452425064</v>
      </c>
      <c r="AT52" s="159">
        <v>0.59280714306881499</v>
      </c>
      <c r="AU52" s="230">
        <v>628759.93999999994</v>
      </c>
      <c r="AV52" s="234"/>
      <c r="AW52" s="127"/>
      <c r="AX52" s="130" t="s">
        <v>55</v>
      </c>
      <c r="AY52" s="131">
        <v>43754.559027777781</v>
      </c>
    </row>
    <row r="53" spans="1:51" s="128" customFormat="1" x14ac:dyDescent="0.2">
      <c r="A53" s="129">
        <v>81</v>
      </c>
      <c r="B53" s="129">
        <v>80</v>
      </c>
      <c r="C53" s="202">
        <v>50</v>
      </c>
      <c r="D53" s="204" t="s">
        <v>130</v>
      </c>
      <c r="E53" s="207" t="s">
        <v>131</v>
      </c>
      <c r="F53" s="209" t="s">
        <v>132</v>
      </c>
      <c r="G53" s="214" t="s">
        <v>65</v>
      </c>
      <c r="H53" s="212">
        <v>1</v>
      </c>
      <c r="I53" s="130" t="s">
        <v>283</v>
      </c>
      <c r="J53" s="130" t="s">
        <v>55</v>
      </c>
      <c r="K53" s="217" t="s">
        <v>55</v>
      </c>
      <c r="L53" s="219">
        <v>1059</v>
      </c>
      <c r="M53" s="222">
        <v>1059</v>
      </c>
      <c r="N53" s="224">
        <v>108.5</v>
      </c>
      <c r="O53" s="222">
        <v>0.10245514636449481</v>
      </c>
      <c r="P53" s="229">
        <v>2470260.85</v>
      </c>
      <c r="Q53" s="132">
        <v>2470260.85</v>
      </c>
      <c r="R53" s="230">
        <v>2332.63</v>
      </c>
      <c r="S53" s="239">
        <v>65</v>
      </c>
      <c r="T53" s="129">
        <v>36</v>
      </c>
      <c r="U53" s="129">
        <v>101</v>
      </c>
      <c r="V53" s="129">
        <v>50</v>
      </c>
      <c r="W53" s="241">
        <v>151</v>
      </c>
      <c r="X53" s="222">
        <v>117</v>
      </c>
      <c r="Y53" s="229">
        <v>195389</v>
      </c>
      <c r="Z53" s="247">
        <v>7.9096505132241396E-2</v>
      </c>
      <c r="AA53" s="222">
        <v>0</v>
      </c>
      <c r="AB53" s="229">
        <v>2294004</v>
      </c>
      <c r="AC53" s="132">
        <v>1553076.7</v>
      </c>
      <c r="AD53" s="132">
        <v>1604735.45</v>
      </c>
      <c r="AE53" s="132">
        <v>2083300.35</v>
      </c>
      <c r="AF53" s="173">
        <v>0.770285211155463</v>
      </c>
      <c r="AG53" s="129">
        <v>12291.8</v>
      </c>
      <c r="AH53" s="129">
        <v>2316728.27</v>
      </c>
      <c r="AI53" s="160">
        <v>5.3056718645730508E-3</v>
      </c>
      <c r="AJ53" s="129">
        <v>2780000</v>
      </c>
      <c r="AK53" s="129">
        <v>0.05</v>
      </c>
      <c r="AL53" s="247">
        <v>5.9998404560410536E-2</v>
      </c>
      <c r="AM53" s="222">
        <v>0</v>
      </c>
      <c r="AN53" s="229">
        <v>198618.35</v>
      </c>
      <c r="AO53" s="129">
        <v>198618.35</v>
      </c>
      <c r="AP53" s="256">
        <v>1.0937715026612029</v>
      </c>
      <c r="AQ53" s="229">
        <v>689268.55</v>
      </c>
      <c r="AR53" s="132">
        <v>2118109.92</v>
      </c>
      <c r="AS53" s="159">
        <v>0.27902662587232441</v>
      </c>
      <c r="AT53" s="159">
        <v>0.32541679895441877</v>
      </c>
      <c r="AU53" s="230">
        <v>559268.55000000005</v>
      </c>
      <c r="AV53" s="234"/>
      <c r="AW53" s="127"/>
      <c r="AX53" s="130" t="s">
        <v>275</v>
      </c>
      <c r="AY53" s="131">
        <v>43754.559027777781</v>
      </c>
    </row>
    <row r="54" spans="1:51" s="128" customFormat="1" x14ac:dyDescent="0.2">
      <c r="A54" s="129">
        <v>80</v>
      </c>
      <c r="B54" s="129">
        <v>1</v>
      </c>
      <c r="C54" s="202">
        <v>51</v>
      </c>
      <c r="D54" s="204" t="s">
        <v>132</v>
      </c>
      <c r="E54" s="207" t="s">
        <v>131</v>
      </c>
      <c r="F54" s="209" t="s">
        <v>132</v>
      </c>
      <c r="G54" s="214" t="s">
        <v>60</v>
      </c>
      <c r="H54" s="212">
        <v>2</v>
      </c>
      <c r="I54" s="130" t="s">
        <v>283</v>
      </c>
      <c r="J54" s="130" t="s">
        <v>55</v>
      </c>
      <c r="K54" s="217" t="s">
        <v>55</v>
      </c>
      <c r="L54" s="219">
        <v>5538</v>
      </c>
      <c r="M54" s="222">
        <v>0</v>
      </c>
      <c r="N54" s="224">
        <v>136.5</v>
      </c>
      <c r="O54" s="222">
        <v>2.464788732394366E-2</v>
      </c>
      <c r="P54" s="229">
        <v>15781364.57</v>
      </c>
      <c r="Q54" s="132">
        <v>0</v>
      </c>
      <c r="R54" s="230">
        <v>2849.65</v>
      </c>
      <c r="S54" s="239">
        <v>36</v>
      </c>
      <c r="T54" s="127"/>
      <c r="U54" s="127"/>
      <c r="V54" s="127"/>
      <c r="W54" s="240"/>
      <c r="X54" s="245"/>
      <c r="Y54" s="229">
        <v>-1534155</v>
      </c>
      <c r="Z54" s="247">
        <v>-9.721307642283307E-2</v>
      </c>
      <c r="AA54" s="222">
        <v>0</v>
      </c>
      <c r="AB54" s="229">
        <v>6065245.9000000004</v>
      </c>
      <c r="AC54" s="132">
        <v>1803972.5</v>
      </c>
      <c r="AD54" s="132">
        <v>2073365.31</v>
      </c>
      <c r="AE54" s="132">
        <v>3345710.16</v>
      </c>
      <c r="AF54" s="173">
        <v>0.61970858527685491</v>
      </c>
      <c r="AG54" s="129">
        <v>5030.5</v>
      </c>
      <c r="AH54" s="129">
        <v>5968594.9699999997</v>
      </c>
      <c r="AI54" s="160">
        <v>8.4282817401496422E-4</v>
      </c>
      <c r="AJ54" s="129">
        <v>1500000</v>
      </c>
      <c r="AK54" s="129">
        <v>0.05</v>
      </c>
      <c r="AL54" s="247">
        <v>1.256577140465606E-2</v>
      </c>
      <c r="AM54" s="222">
        <v>0</v>
      </c>
      <c r="AN54" s="229">
        <v>130448.77</v>
      </c>
      <c r="AO54" s="129">
        <v>130448.77</v>
      </c>
      <c r="AP54" s="256">
        <v>1.0223442109072225</v>
      </c>
      <c r="AQ54" s="229">
        <v>3991880.59</v>
      </c>
      <c r="AR54" s="132">
        <v>5838146.2000000002</v>
      </c>
      <c r="AS54" s="159">
        <v>0.25294901288754651</v>
      </c>
      <c r="AT54" s="159">
        <v>0.68375824332730817</v>
      </c>
      <c r="AU54" s="230">
        <v>2691880.59</v>
      </c>
      <c r="AV54" s="234"/>
      <c r="AW54" s="127"/>
      <c r="AX54" s="130" t="s">
        <v>275</v>
      </c>
      <c r="AY54" s="131">
        <v>43754.559027777781</v>
      </c>
    </row>
    <row r="55" spans="1:51" s="128" customFormat="1" x14ac:dyDescent="0.2">
      <c r="A55" s="129">
        <v>83</v>
      </c>
      <c r="B55" s="129">
        <v>1</v>
      </c>
      <c r="C55" s="202">
        <v>52</v>
      </c>
      <c r="D55" s="204" t="s">
        <v>133</v>
      </c>
      <c r="E55" s="207" t="s">
        <v>134</v>
      </c>
      <c r="F55" s="209" t="s">
        <v>133</v>
      </c>
      <c r="G55" s="214" t="s">
        <v>56</v>
      </c>
      <c r="H55" s="212">
        <v>3</v>
      </c>
      <c r="I55" s="130" t="s">
        <v>283</v>
      </c>
      <c r="J55" s="130" t="s">
        <v>55</v>
      </c>
      <c r="K55" s="217" t="s">
        <v>55</v>
      </c>
      <c r="L55" s="219">
        <v>2999</v>
      </c>
      <c r="M55" s="222">
        <v>2999</v>
      </c>
      <c r="N55" s="224">
        <v>319.5</v>
      </c>
      <c r="O55" s="222">
        <v>0.10653551183727909</v>
      </c>
      <c r="P55" s="229">
        <v>5771211.3200000003</v>
      </c>
      <c r="Q55" s="132">
        <v>5771211.3200000003</v>
      </c>
      <c r="R55" s="230">
        <v>1924.37</v>
      </c>
      <c r="S55" s="239">
        <v>97</v>
      </c>
      <c r="T55" s="127"/>
      <c r="U55" s="129">
        <v>97</v>
      </c>
      <c r="V55" s="129">
        <v>58</v>
      </c>
      <c r="W55" s="241">
        <v>155</v>
      </c>
      <c r="X55" s="222">
        <v>117</v>
      </c>
      <c r="Y55" s="229">
        <v>197656</v>
      </c>
      <c r="Z55" s="247">
        <v>3.4248615938741955E-2</v>
      </c>
      <c r="AA55" s="222">
        <v>0</v>
      </c>
      <c r="AB55" s="229">
        <v>4258198.75</v>
      </c>
      <c r="AC55" s="132">
        <v>526098.81999999995</v>
      </c>
      <c r="AD55" s="132">
        <v>-952937.73</v>
      </c>
      <c r="AE55" s="132">
        <v>5804486.9000000004</v>
      </c>
      <c r="AF55" s="173">
        <v>-0.16417260412802379</v>
      </c>
      <c r="AG55" s="129">
        <v>12863.56</v>
      </c>
      <c r="AH55" s="129">
        <v>6479732.9900000002</v>
      </c>
      <c r="AI55" s="160">
        <v>1.9851990845690696E-3</v>
      </c>
      <c r="AJ55" s="129">
        <v>5000000</v>
      </c>
      <c r="AK55" s="129">
        <v>0.05</v>
      </c>
      <c r="AL55" s="247">
        <v>3.8581836687687339E-2</v>
      </c>
      <c r="AM55" s="222">
        <v>200000</v>
      </c>
      <c r="AN55" s="229">
        <v>366674.97</v>
      </c>
      <c r="AO55" s="129">
        <v>166674.97</v>
      </c>
      <c r="AP55" s="256">
        <v>1.059982249276934</v>
      </c>
      <c r="AQ55" s="229">
        <v>5211136.4800000004</v>
      </c>
      <c r="AR55" s="132">
        <v>6313058.0199999996</v>
      </c>
      <c r="AS55" s="159">
        <v>0.90295367662953641</v>
      </c>
      <c r="AT55" s="159">
        <v>0.82545360164454828</v>
      </c>
      <c r="AU55" s="230">
        <v>2772305.68</v>
      </c>
      <c r="AV55" s="234"/>
      <c r="AW55" s="127"/>
      <c r="AX55" s="130" t="s">
        <v>275</v>
      </c>
      <c r="AY55" s="131">
        <v>43754.559027777781</v>
      </c>
    </row>
    <row r="56" spans="1:51" s="128" customFormat="1" x14ac:dyDescent="0.2">
      <c r="A56" s="129">
        <v>86</v>
      </c>
      <c r="B56" s="129">
        <v>85</v>
      </c>
      <c r="C56" s="202">
        <v>54</v>
      </c>
      <c r="D56" s="204" t="s">
        <v>135</v>
      </c>
      <c r="E56" s="207" t="s">
        <v>136</v>
      </c>
      <c r="F56" s="209" t="s">
        <v>137</v>
      </c>
      <c r="G56" s="214" t="s">
        <v>65</v>
      </c>
      <c r="H56" s="212">
        <v>1</v>
      </c>
      <c r="I56" s="130" t="s">
        <v>283</v>
      </c>
      <c r="J56" s="130" t="s">
        <v>55</v>
      </c>
      <c r="K56" s="217" t="s">
        <v>55</v>
      </c>
      <c r="L56" s="219">
        <v>22053</v>
      </c>
      <c r="M56" s="222">
        <v>22053</v>
      </c>
      <c r="N56" s="224">
        <v>1320</v>
      </c>
      <c r="O56" s="222">
        <v>5.9855801931709973E-2</v>
      </c>
      <c r="P56" s="229">
        <v>52328481.32</v>
      </c>
      <c r="Q56" s="132">
        <v>52328481.32</v>
      </c>
      <c r="R56" s="230">
        <v>2372.85</v>
      </c>
      <c r="S56" s="239">
        <v>44</v>
      </c>
      <c r="T56" s="129">
        <v>31</v>
      </c>
      <c r="U56" s="129">
        <v>75</v>
      </c>
      <c r="V56" s="129">
        <v>66</v>
      </c>
      <c r="W56" s="241">
        <v>141</v>
      </c>
      <c r="X56" s="222">
        <v>117</v>
      </c>
      <c r="Y56" s="229">
        <v>-2616207</v>
      </c>
      <c r="Z56" s="247">
        <v>-4.9995851857448863E-2</v>
      </c>
      <c r="AA56" s="222">
        <v>1</v>
      </c>
      <c r="AB56" s="229">
        <v>11452729</v>
      </c>
      <c r="AC56" s="132">
        <v>2058737</v>
      </c>
      <c r="AD56" s="132">
        <v>-6197416</v>
      </c>
      <c r="AE56" s="132">
        <v>20871308</v>
      </c>
      <c r="AF56" s="173">
        <v>-0.2969347201430787</v>
      </c>
      <c r="AG56" s="129">
        <v>-14005</v>
      </c>
      <c r="AH56" s="129">
        <v>27667522</v>
      </c>
      <c r="AI56" s="160">
        <v>-5.0618917010348814E-4</v>
      </c>
      <c r="AJ56" s="129">
        <v>0</v>
      </c>
      <c r="AK56" s="129">
        <v>0.05</v>
      </c>
      <c r="AL56" s="247">
        <v>0</v>
      </c>
      <c r="AM56" s="222">
        <v>786574</v>
      </c>
      <c r="AN56" s="229">
        <v>1321162</v>
      </c>
      <c r="AO56" s="129">
        <v>534588</v>
      </c>
      <c r="AP56" s="256">
        <v>1.0466529753557918</v>
      </c>
      <c r="AQ56" s="229">
        <v>17650145</v>
      </c>
      <c r="AR56" s="132">
        <v>27220858</v>
      </c>
      <c r="AS56" s="159">
        <v>0.3372951890590048</v>
      </c>
      <c r="AT56" s="159">
        <v>0.64840516783122704</v>
      </c>
      <c r="AU56" s="230">
        <v>10096967</v>
      </c>
      <c r="AV56" s="234"/>
      <c r="AW56" s="127"/>
      <c r="AX56" s="130" t="s">
        <v>55</v>
      </c>
      <c r="AY56" s="131">
        <v>43754.559027777781</v>
      </c>
    </row>
    <row r="57" spans="1:51" s="128" customFormat="1" x14ac:dyDescent="0.2">
      <c r="A57" s="129">
        <v>85</v>
      </c>
      <c r="B57" s="129">
        <v>1</v>
      </c>
      <c r="C57" s="202">
        <v>55</v>
      </c>
      <c r="D57" s="204" t="s">
        <v>137</v>
      </c>
      <c r="E57" s="207" t="s">
        <v>136</v>
      </c>
      <c r="F57" s="209" t="s">
        <v>137</v>
      </c>
      <c r="G57" s="214" t="s">
        <v>60</v>
      </c>
      <c r="H57" s="212">
        <v>2</v>
      </c>
      <c r="I57" s="130" t="s">
        <v>283</v>
      </c>
      <c r="J57" s="130" t="s">
        <v>55</v>
      </c>
      <c r="K57" s="217" t="s">
        <v>55</v>
      </c>
      <c r="L57" s="219">
        <v>25586</v>
      </c>
      <c r="M57" s="222">
        <v>0</v>
      </c>
      <c r="N57" s="224">
        <v>534.5</v>
      </c>
      <c r="O57" s="222">
        <v>2.0890330649573984E-2</v>
      </c>
      <c r="P57" s="229">
        <v>64990639.390000001</v>
      </c>
      <c r="Q57" s="132">
        <v>0</v>
      </c>
      <c r="R57" s="230">
        <v>2540.08</v>
      </c>
      <c r="S57" s="239">
        <v>31</v>
      </c>
      <c r="T57" s="127"/>
      <c r="U57" s="127"/>
      <c r="V57" s="127"/>
      <c r="W57" s="240"/>
      <c r="X57" s="245"/>
      <c r="Y57" s="229">
        <v>-6363977</v>
      </c>
      <c r="Z57" s="247">
        <v>-9.7921440067863283E-2</v>
      </c>
      <c r="AA57" s="222">
        <v>1</v>
      </c>
      <c r="AB57" s="229">
        <v>11379256</v>
      </c>
      <c r="AC57" s="132">
        <v>1127556</v>
      </c>
      <c r="AD57" s="132">
        <v>-3321958</v>
      </c>
      <c r="AE57" s="132">
        <v>14188941</v>
      </c>
      <c r="AF57" s="173">
        <v>-0.23412303990833425</v>
      </c>
      <c r="AG57" s="129">
        <v>3460</v>
      </c>
      <c r="AH57" s="129">
        <v>22945493</v>
      </c>
      <c r="AI57" s="160">
        <v>1.507921403126967E-4</v>
      </c>
      <c r="AJ57" s="129">
        <v>4183162</v>
      </c>
      <c r="AK57" s="129">
        <v>0.05</v>
      </c>
      <c r="AL57" s="247">
        <v>9.1154328216003031E-3</v>
      </c>
      <c r="AM57" s="222">
        <v>213426</v>
      </c>
      <c r="AN57" s="229">
        <v>1534588</v>
      </c>
      <c r="AO57" s="129">
        <v>1321162</v>
      </c>
      <c r="AP57" s="256">
        <v>1.0673660256483313</v>
      </c>
      <c r="AQ57" s="229">
        <v>14701214</v>
      </c>
      <c r="AR57" s="132">
        <v>21710731</v>
      </c>
      <c r="AS57" s="159">
        <v>0.22620509873398864</v>
      </c>
      <c r="AT57" s="159">
        <v>0.67714044266865081</v>
      </c>
      <c r="AU57" s="230">
        <v>8278799</v>
      </c>
      <c r="AV57" s="234"/>
      <c r="AW57" s="127"/>
      <c r="AX57" s="130" t="s">
        <v>55</v>
      </c>
      <c r="AY57" s="131">
        <v>43754.559027777781</v>
      </c>
    </row>
    <row r="58" spans="1:51" s="128" customFormat="1" x14ac:dyDescent="0.2">
      <c r="A58" s="129">
        <v>88</v>
      </c>
      <c r="B58" s="129">
        <v>16</v>
      </c>
      <c r="C58" s="202">
        <v>56</v>
      </c>
      <c r="D58" s="204" t="s">
        <v>138</v>
      </c>
      <c r="E58" s="207" t="s">
        <v>139</v>
      </c>
      <c r="F58" s="209" t="s">
        <v>67</v>
      </c>
      <c r="G58" s="214" t="s">
        <v>65</v>
      </c>
      <c r="H58" s="212">
        <v>1</v>
      </c>
      <c r="I58" s="130" t="s">
        <v>283</v>
      </c>
      <c r="J58" s="130" t="s">
        <v>55</v>
      </c>
      <c r="K58" s="217" t="s">
        <v>55</v>
      </c>
      <c r="L58" s="219">
        <v>1295</v>
      </c>
      <c r="M58" s="222">
        <v>1295</v>
      </c>
      <c r="N58" s="224">
        <v>110.5</v>
      </c>
      <c r="O58" s="222">
        <v>8.5328185328185327E-2</v>
      </c>
      <c r="P58" s="229">
        <v>2025245.91</v>
      </c>
      <c r="Q58" s="132">
        <v>2025245.91</v>
      </c>
      <c r="R58" s="230">
        <v>1563.89</v>
      </c>
      <c r="S58" s="239">
        <v>60</v>
      </c>
      <c r="T58" s="129">
        <v>33</v>
      </c>
      <c r="U58" s="129">
        <v>93</v>
      </c>
      <c r="V58" s="129">
        <v>65</v>
      </c>
      <c r="W58" s="241">
        <v>158</v>
      </c>
      <c r="X58" s="222">
        <v>117</v>
      </c>
      <c r="Y58" s="229">
        <v>444419</v>
      </c>
      <c r="Z58" s="247">
        <v>0.21943952475381126</v>
      </c>
      <c r="AA58" s="222">
        <v>0</v>
      </c>
      <c r="AB58" s="229">
        <v>1083852.8999999999</v>
      </c>
      <c r="AC58" s="132">
        <v>771627.85</v>
      </c>
      <c r="AD58" s="132">
        <v>64068.88</v>
      </c>
      <c r="AE58" s="132">
        <v>1729650.05</v>
      </c>
      <c r="AF58" s="173">
        <v>3.7041527562179412E-2</v>
      </c>
      <c r="AG58" s="129">
        <v>385.25</v>
      </c>
      <c r="AH58" s="129">
        <v>1982693.28</v>
      </c>
      <c r="AI58" s="160">
        <v>1.9430640325769399E-4</v>
      </c>
      <c r="AJ58" s="129">
        <v>750000</v>
      </c>
      <c r="AK58" s="129">
        <v>0.05</v>
      </c>
      <c r="AL58" s="247">
        <v>1.8913666767458859E-2</v>
      </c>
      <c r="AM58" s="222">
        <v>170000</v>
      </c>
      <c r="AN58" s="229">
        <v>174985.71</v>
      </c>
      <c r="AO58" s="129">
        <v>4985.71</v>
      </c>
      <c r="AP58" s="256">
        <v>1.0967997882533622</v>
      </c>
      <c r="AQ58" s="229">
        <v>1019784.02</v>
      </c>
      <c r="AR58" s="132">
        <v>1977707.57</v>
      </c>
      <c r="AS58" s="159">
        <v>0.50353589900596318</v>
      </c>
      <c r="AT58" s="159">
        <v>0.51563943803886025</v>
      </c>
      <c r="AU58" s="230">
        <v>719784.02</v>
      </c>
      <c r="AV58" s="234"/>
      <c r="AW58" s="127"/>
      <c r="AX58" s="130" t="s">
        <v>55</v>
      </c>
      <c r="AY58" s="131">
        <v>43754.559027777781</v>
      </c>
    </row>
    <row r="59" spans="1:51" s="128" customFormat="1" x14ac:dyDescent="0.2">
      <c r="A59" s="129">
        <v>221</v>
      </c>
      <c r="B59" s="129">
        <v>31</v>
      </c>
      <c r="C59" s="202">
        <v>107</v>
      </c>
      <c r="D59" s="204" t="s">
        <v>140</v>
      </c>
      <c r="E59" s="207" t="s">
        <v>141</v>
      </c>
      <c r="F59" s="209" t="s">
        <v>58</v>
      </c>
      <c r="G59" s="214" t="s">
        <v>65</v>
      </c>
      <c r="H59" s="212">
        <v>1</v>
      </c>
      <c r="I59" s="130" t="s">
        <v>283</v>
      </c>
      <c r="J59" s="130" t="s">
        <v>55</v>
      </c>
      <c r="K59" s="217" t="s">
        <v>55</v>
      </c>
      <c r="L59" s="219">
        <v>1870</v>
      </c>
      <c r="M59" s="222">
        <v>1870</v>
      </c>
      <c r="N59" s="224">
        <v>164</v>
      </c>
      <c r="O59" s="222">
        <v>8.7700534759358281E-2</v>
      </c>
      <c r="P59" s="229">
        <v>3421935.79</v>
      </c>
      <c r="Q59" s="132">
        <v>3421935.79</v>
      </c>
      <c r="R59" s="230">
        <v>1829.91</v>
      </c>
      <c r="S59" s="239">
        <v>67</v>
      </c>
      <c r="T59" s="129">
        <v>41</v>
      </c>
      <c r="U59" s="129">
        <v>108</v>
      </c>
      <c r="V59" s="129">
        <v>46</v>
      </c>
      <c r="W59" s="241">
        <v>154</v>
      </c>
      <c r="X59" s="222">
        <v>117</v>
      </c>
      <c r="Y59" s="229">
        <v>495282</v>
      </c>
      <c r="Z59" s="247">
        <v>0.14473737392950908</v>
      </c>
      <c r="AA59" s="222">
        <v>0</v>
      </c>
      <c r="AB59" s="229">
        <v>1261069.28</v>
      </c>
      <c r="AC59" s="132">
        <v>1261778.48</v>
      </c>
      <c r="AD59" s="132">
        <v>-677746.01</v>
      </c>
      <c r="AE59" s="132">
        <v>2770921.5</v>
      </c>
      <c r="AF59" s="173">
        <v>-0.24459228094336127</v>
      </c>
      <c r="AG59" s="129">
        <v>4513.76</v>
      </c>
      <c r="AH59" s="129">
        <v>3047891.98</v>
      </c>
      <c r="AI59" s="160">
        <v>1.4809448725935492E-3</v>
      </c>
      <c r="AJ59" s="129">
        <v>2500000</v>
      </c>
      <c r="AK59" s="129">
        <v>0.05</v>
      </c>
      <c r="AL59" s="247">
        <v>4.101195213617774E-2</v>
      </c>
      <c r="AM59" s="222">
        <v>230000</v>
      </c>
      <c r="AN59" s="229">
        <v>232256.35</v>
      </c>
      <c r="AO59" s="129">
        <v>2256.35</v>
      </c>
      <c r="AP59" s="256">
        <v>1.2046957304647259</v>
      </c>
      <c r="AQ59" s="229">
        <v>1938815.29</v>
      </c>
      <c r="AR59" s="132">
        <v>2760009.78</v>
      </c>
      <c r="AS59" s="159">
        <v>0.56658435721261746</v>
      </c>
      <c r="AT59" s="159">
        <v>0.70246681879511319</v>
      </c>
      <c r="AU59" s="230">
        <v>792749.91</v>
      </c>
      <c r="AV59" s="234"/>
      <c r="AW59" s="127"/>
      <c r="AX59" s="130" t="s">
        <v>275</v>
      </c>
      <c r="AY59" s="131">
        <v>43754.559027777781</v>
      </c>
    </row>
    <row r="60" spans="1:51" s="128" customFormat="1" x14ac:dyDescent="0.2">
      <c r="A60" s="129">
        <v>91</v>
      </c>
      <c r="B60" s="129">
        <v>31</v>
      </c>
      <c r="C60" s="202">
        <v>58</v>
      </c>
      <c r="D60" s="204" t="s">
        <v>142</v>
      </c>
      <c r="E60" s="207" t="s">
        <v>143</v>
      </c>
      <c r="F60" s="209" t="s">
        <v>58</v>
      </c>
      <c r="G60" s="214" t="s">
        <v>65</v>
      </c>
      <c r="H60" s="212">
        <v>1</v>
      </c>
      <c r="I60" s="130" t="s">
        <v>283</v>
      </c>
      <c r="J60" s="130" t="s">
        <v>55</v>
      </c>
      <c r="K60" s="217" t="s">
        <v>55</v>
      </c>
      <c r="L60" s="219">
        <v>1211</v>
      </c>
      <c r="M60" s="222">
        <v>1211</v>
      </c>
      <c r="N60" s="224">
        <v>106</v>
      </c>
      <c r="O60" s="222">
        <v>8.7530966143682915E-2</v>
      </c>
      <c r="P60" s="229">
        <v>2698538.75</v>
      </c>
      <c r="Q60" s="132">
        <v>2698538.75</v>
      </c>
      <c r="R60" s="230">
        <v>2228.35</v>
      </c>
      <c r="S60" s="239">
        <v>62</v>
      </c>
      <c r="T60" s="129">
        <v>41</v>
      </c>
      <c r="U60" s="129">
        <v>103</v>
      </c>
      <c r="V60" s="129">
        <v>49</v>
      </c>
      <c r="W60" s="241">
        <v>152</v>
      </c>
      <c r="X60" s="222">
        <v>117</v>
      </c>
      <c r="Y60" s="229">
        <v>190935</v>
      </c>
      <c r="Z60" s="247">
        <v>7.0754959512810411E-2</v>
      </c>
      <c r="AA60" s="222">
        <v>0</v>
      </c>
      <c r="AB60" s="229">
        <v>646000</v>
      </c>
      <c r="AC60" s="132">
        <v>0</v>
      </c>
      <c r="AD60" s="132">
        <v>-409303.23</v>
      </c>
      <c r="AE60" s="132">
        <v>1874060.75</v>
      </c>
      <c r="AF60" s="173">
        <v>-0.2184044620752022</v>
      </c>
      <c r="AG60" s="129">
        <v>11082.82</v>
      </c>
      <c r="AH60" s="129">
        <v>2004129.93</v>
      </c>
      <c r="AI60" s="160">
        <v>5.5299907626248567E-3</v>
      </c>
      <c r="AJ60" s="129">
        <v>1700000</v>
      </c>
      <c r="AK60" s="129">
        <v>0.05</v>
      </c>
      <c r="AL60" s="247">
        <v>4.2412419837470322E-2</v>
      </c>
      <c r="AM60" s="222">
        <v>175000</v>
      </c>
      <c r="AN60" s="229">
        <v>274681.15000000002</v>
      </c>
      <c r="AO60" s="129">
        <v>99681.15</v>
      </c>
      <c r="AP60" s="256">
        <v>1.1588258369814224</v>
      </c>
      <c r="AQ60" s="229">
        <v>1055303.23</v>
      </c>
      <c r="AR60" s="132">
        <v>1904448.78</v>
      </c>
      <c r="AS60" s="159">
        <v>0.39106469380882525</v>
      </c>
      <c r="AT60" s="159">
        <v>0.55412528868326927</v>
      </c>
      <c r="AU60" s="230">
        <v>730284.68</v>
      </c>
      <c r="AV60" s="234"/>
      <c r="AW60" s="127"/>
      <c r="AX60" s="130" t="s">
        <v>275</v>
      </c>
      <c r="AY60" s="131">
        <v>43754.559027777781</v>
      </c>
    </row>
    <row r="61" spans="1:51" s="128" customFormat="1" x14ac:dyDescent="0.2">
      <c r="A61" s="129">
        <v>92</v>
      </c>
      <c r="B61" s="129">
        <v>24</v>
      </c>
      <c r="C61" s="202">
        <v>59</v>
      </c>
      <c r="D61" s="204" t="s">
        <v>144</v>
      </c>
      <c r="E61" s="207" t="s">
        <v>145</v>
      </c>
      <c r="F61" s="209" t="s">
        <v>191</v>
      </c>
      <c r="G61" s="214" t="s">
        <v>65</v>
      </c>
      <c r="H61" s="212">
        <v>1</v>
      </c>
      <c r="I61" s="130" t="s">
        <v>283</v>
      </c>
      <c r="J61" s="130" t="s">
        <v>78</v>
      </c>
      <c r="K61" s="217" t="s">
        <v>55</v>
      </c>
      <c r="L61" s="219">
        <v>651</v>
      </c>
      <c r="M61" s="222">
        <v>651</v>
      </c>
      <c r="N61" s="224">
        <v>62</v>
      </c>
      <c r="O61" s="222">
        <v>9.5238095238095233E-2</v>
      </c>
      <c r="P61" s="229">
        <v>1874260.45</v>
      </c>
      <c r="Q61" s="132">
        <v>1874260.45</v>
      </c>
      <c r="R61" s="230">
        <v>2879.04</v>
      </c>
      <c r="S61" s="239">
        <v>56</v>
      </c>
      <c r="T61" s="129">
        <v>32</v>
      </c>
      <c r="U61" s="129">
        <v>88</v>
      </c>
      <c r="V61" s="129">
        <v>40</v>
      </c>
      <c r="W61" s="241">
        <v>128</v>
      </c>
      <c r="X61" s="222">
        <v>117</v>
      </c>
      <c r="Y61" s="229">
        <v>28725</v>
      </c>
      <c r="Z61" s="247">
        <v>1.5326045000842866E-2</v>
      </c>
      <c r="AA61" s="222">
        <v>0</v>
      </c>
      <c r="AB61" s="251">
        <v>351611.85</v>
      </c>
      <c r="AC61" s="170"/>
      <c r="AD61" s="170"/>
      <c r="AE61" s="170"/>
      <c r="AF61" s="174"/>
      <c r="AG61" s="127"/>
      <c r="AH61" s="127"/>
      <c r="AI61" s="172"/>
      <c r="AJ61" s="127"/>
      <c r="AK61" s="129">
        <v>0.05</v>
      </c>
      <c r="AL61" s="252"/>
      <c r="AM61" s="245"/>
      <c r="AN61" s="251"/>
      <c r="AO61" s="129">
        <v>252083.41</v>
      </c>
      <c r="AP61" s="257"/>
      <c r="AQ61" s="251"/>
      <c r="AR61" s="170"/>
      <c r="AS61" s="171"/>
      <c r="AT61" s="171"/>
      <c r="AU61" s="260"/>
      <c r="AV61" s="234"/>
      <c r="AW61" s="127"/>
      <c r="AX61" s="130" t="s">
        <v>55</v>
      </c>
      <c r="AY61" s="131">
        <v>43754.559027777781</v>
      </c>
    </row>
    <row r="62" spans="1:51" s="128" customFormat="1" x14ac:dyDescent="0.2">
      <c r="A62" s="129">
        <v>93</v>
      </c>
      <c r="B62" s="129">
        <v>26</v>
      </c>
      <c r="C62" s="202">
        <v>60</v>
      </c>
      <c r="D62" s="204" t="s">
        <v>146</v>
      </c>
      <c r="E62" s="207" t="s">
        <v>147</v>
      </c>
      <c r="F62" s="209" t="s">
        <v>212</v>
      </c>
      <c r="G62" s="214" t="s">
        <v>65</v>
      </c>
      <c r="H62" s="212">
        <v>1</v>
      </c>
      <c r="I62" s="130" t="s">
        <v>283</v>
      </c>
      <c r="J62" s="130" t="s">
        <v>55</v>
      </c>
      <c r="K62" s="217" t="s">
        <v>55</v>
      </c>
      <c r="L62" s="219">
        <v>2262</v>
      </c>
      <c r="M62" s="222">
        <v>2262</v>
      </c>
      <c r="N62" s="224">
        <v>190</v>
      </c>
      <c r="O62" s="222">
        <v>8.3996463306808142E-2</v>
      </c>
      <c r="P62" s="229">
        <v>4164806.15</v>
      </c>
      <c r="Q62" s="132">
        <v>4164806.15</v>
      </c>
      <c r="R62" s="230">
        <v>1841.2</v>
      </c>
      <c r="S62" s="239">
        <v>65</v>
      </c>
      <c r="T62" s="129">
        <v>33</v>
      </c>
      <c r="U62" s="129">
        <v>98</v>
      </c>
      <c r="V62" s="129">
        <v>59</v>
      </c>
      <c r="W62" s="241">
        <v>157</v>
      </c>
      <c r="X62" s="222">
        <v>117</v>
      </c>
      <c r="Y62" s="229">
        <v>420825</v>
      </c>
      <c r="Z62" s="247">
        <v>0.10104311817730099</v>
      </c>
      <c r="AA62" s="222">
        <v>0</v>
      </c>
      <c r="AB62" s="229">
        <v>1167945.76</v>
      </c>
      <c r="AC62" s="132">
        <v>0</v>
      </c>
      <c r="AD62" s="132">
        <v>-1965934.79</v>
      </c>
      <c r="AE62" s="132">
        <v>3144062.32</v>
      </c>
      <c r="AF62" s="173">
        <v>-0.62528493073890479</v>
      </c>
      <c r="AG62" s="129">
        <v>469.15</v>
      </c>
      <c r="AH62" s="129">
        <v>3484954.72</v>
      </c>
      <c r="AI62" s="160">
        <v>1.3462154825357386E-4</v>
      </c>
      <c r="AJ62" s="129">
        <v>0</v>
      </c>
      <c r="AK62" s="129">
        <v>0.05</v>
      </c>
      <c r="AL62" s="247">
        <v>0</v>
      </c>
      <c r="AM62" s="222">
        <v>140000</v>
      </c>
      <c r="AN62" s="229">
        <v>146516.31</v>
      </c>
      <c r="AO62" s="129">
        <v>6516.31</v>
      </c>
      <c r="AP62" s="256">
        <v>1.0438876780117086</v>
      </c>
      <c r="AQ62" s="229">
        <v>3133880.55</v>
      </c>
      <c r="AR62" s="132">
        <v>3478438.41</v>
      </c>
      <c r="AS62" s="159">
        <v>0.75246732672059657</v>
      </c>
      <c r="AT62" s="159">
        <v>0.90094467131875988</v>
      </c>
      <c r="AU62" s="230">
        <v>1993880.55</v>
      </c>
      <c r="AV62" s="234"/>
      <c r="AW62" s="127"/>
      <c r="AX62" s="130" t="s">
        <v>275</v>
      </c>
      <c r="AY62" s="131">
        <v>43754.559027777781</v>
      </c>
    </row>
    <row r="63" spans="1:51" s="128" customFormat="1" x14ac:dyDescent="0.2">
      <c r="A63" s="129">
        <v>96</v>
      </c>
      <c r="B63" s="129">
        <v>72</v>
      </c>
      <c r="C63" s="202">
        <v>62</v>
      </c>
      <c r="D63" s="204" t="s">
        <v>148</v>
      </c>
      <c r="E63" s="207" t="s">
        <v>149</v>
      </c>
      <c r="F63" s="209" t="s">
        <v>122</v>
      </c>
      <c r="G63" s="214" t="s">
        <v>65</v>
      </c>
      <c r="H63" s="212">
        <v>1</v>
      </c>
      <c r="I63" s="130" t="s">
        <v>283</v>
      </c>
      <c r="J63" s="130" t="s">
        <v>55</v>
      </c>
      <c r="K63" s="217" t="s">
        <v>55</v>
      </c>
      <c r="L63" s="219">
        <v>2832</v>
      </c>
      <c r="M63" s="222">
        <v>2832</v>
      </c>
      <c r="N63" s="224">
        <v>227</v>
      </c>
      <c r="O63" s="222">
        <v>8.0155367231638422E-2</v>
      </c>
      <c r="P63" s="229">
        <v>5081241.07</v>
      </c>
      <c r="Q63" s="132">
        <v>5081241.07</v>
      </c>
      <c r="R63" s="230">
        <v>1794.22</v>
      </c>
      <c r="S63" s="239">
        <v>61</v>
      </c>
      <c r="T63" s="129">
        <v>38</v>
      </c>
      <c r="U63" s="129">
        <v>99</v>
      </c>
      <c r="V63" s="129">
        <v>56</v>
      </c>
      <c r="W63" s="241">
        <v>155</v>
      </c>
      <c r="X63" s="222">
        <v>117</v>
      </c>
      <c r="Y63" s="229">
        <v>634318</v>
      </c>
      <c r="Z63" s="247">
        <v>0.12483525014096607</v>
      </c>
      <c r="AA63" s="222">
        <v>0</v>
      </c>
      <c r="AB63" s="229">
        <v>911580</v>
      </c>
      <c r="AC63" s="132">
        <v>0</v>
      </c>
      <c r="AD63" s="132">
        <v>-1539303.55</v>
      </c>
      <c r="AE63" s="132">
        <v>3781393.8</v>
      </c>
      <c r="AF63" s="173">
        <v>-0.40707306126116782</v>
      </c>
      <c r="AG63" s="129">
        <v>12612.85</v>
      </c>
      <c r="AH63" s="129">
        <v>4005508.66</v>
      </c>
      <c r="AI63" s="160">
        <v>3.1488759782134636E-3</v>
      </c>
      <c r="AJ63" s="129">
        <v>2500000</v>
      </c>
      <c r="AK63" s="129">
        <v>0.05</v>
      </c>
      <c r="AL63" s="247">
        <v>3.1207022780472535E-2</v>
      </c>
      <c r="AM63" s="222">
        <v>200000</v>
      </c>
      <c r="AN63" s="229">
        <v>227283.94</v>
      </c>
      <c r="AO63" s="129">
        <v>27283.94</v>
      </c>
      <c r="AP63" s="256">
        <v>1.0601562788991545</v>
      </c>
      <c r="AQ63" s="229">
        <v>2450883.5499999998</v>
      </c>
      <c r="AR63" s="132">
        <v>3978224.72</v>
      </c>
      <c r="AS63" s="159">
        <v>0.48233955371064496</v>
      </c>
      <c r="AT63" s="159">
        <v>0.61607468720369318</v>
      </c>
      <c r="AU63" s="230">
        <v>1700883.55</v>
      </c>
      <c r="AV63" s="234"/>
      <c r="AW63" s="127"/>
      <c r="AX63" s="130" t="s">
        <v>275</v>
      </c>
      <c r="AY63" s="131">
        <v>43754.559027777781</v>
      </c>
    </row>
    <row r="64" spans="1:51" s="128" customFormat="1" x14ac:dyDescent="0.2">
      <c r="A64" s="129">
        <v>99</v>
      </c>
      <c r="B64" s="129">
        <v>98</v>
      </c>
      <c r="C64" s="202">
        <v>63</v>
      </c>
      <c r="D64" s="204" t="s">
        <v>150</v>
      </c>
      <c r="E64" s="207" t="s">
        <v>151</v>
      </c>
      <c r="F64" s="209" t="s">
        <v>152</v>
      </c>
      <c r="G64" s="214" t="s">
        <v>65</v>
      </c>
      <c r="H64" s="212">
        <v>1</v>
      </c>
      <c r="I64" s="130" t="s">
        <v>283</v>
      </c>
      <c r="J64" s="130" t="s">
        <v>55</v>
      </c>
      <c r="K64" s="217" t="s">
        <v>55</v>
      </c>
      <c r="L64" s="219">
        <v>2980</v>
      </c>
      <c r="M64" s="222">
        <v>2980</v>
      </c>
      <c r="N64" s="224">
        <v>250.5</v>
      </c>
      <c r="O64" s="222">
        <v>8.4060402684563759E-2</v>
      </c>
      <c r="P64" s="229">
        <v>5596560.75</v>
      </c>
      <c r="Q64" s="132">
        <v>5596560.75</v>
      </c>
      <c r="R64" s="230">
        <v>1878.04</v>
      </c>
      <c r="S64" s="239">
        <v>60</v>
      </c>
      <c r="T64" s="129">
        <v>36</v>
      </c>
      <c r="U64" s="129">
        <v>96</v>
      </c>
      <c r="V64" s="129">
        <v>52</v>
      </c>
      <c r="W64" s="241">
        <v>148</v>
      </c>
      <c r="X64" s="222">
        <v>117</v>
      </c>
      <c r="Y64" s="229">
        <v>560524</v>
      </c>
      <c r="Z64" s="247">
        <v>0.10015508185093853</v>
      </c>
      <c r="AA64" s="222">
        <v>0</v>
      </c>
      <c r="AB64" s="229">
        <v>2283888.38</v>
      </c>
      <c r="AC64" s="132">
        <v>75793.990000000005</v>
      </c>
      <c r="AD64" s="132">
        <v>-1337862.8899999999</v>
      </c>
      <c r="AE64" s="132">
        <v>3981733.55</v>
      </c>
      <c r="AF64" s="173">
        <v>-0.33600010477848274</v>
      </c>
      <c r="AG64" s="129">
        <v>6060.38</v>
      </c>
      <c r="AH64" s="129">
        <v>4207705.57</v>
      </c>
      <c r="AI64" s="160">
        <v>1.440305149487919E-3</v>
      </c>
      <c r="AJ64" s="129">
        <v>1500000</v>
      </c>
      <c r="AK64" s="129">
        <v>0.05</v>
      </c>
      <c r="AL64" s="247">
        <v>1.7824441076565153E-2</v>
      </c>
      <c r="AM64" s="222">
        <v>801417.58</v>
      </c>
      <c r="AN64" s="229">
        <v>801417.58</v>
      </c>
      <c r="AO64" s="129">
        <v>0</v>
      </c>
      <c r="AP64" s="256">
        <v>1.2352759315573902</v>
      </c>
      <c r="AQ64" s="229">
        <v>3621751.27</v>
      </c>
      <c r="AR64" s="132">
        <v>4207705.57</v>
      </c>
      <c r="AS64" s="159">
        <v>0.64713873962683244</v>
      </c>
      <c r="AT64" s="159">
        <v>0.86074256141453354</v>
      </c>
      <c r="AU64" s="230">
        <v>1054343.8500000001</v>
      </c>
      <c r="AV64" s="234"/>
      <c r="AW64" s="127"/>
      <c r="AX64" s="130" t="s">
        <v>55</v>
      </c>
      <c r="AY64" s="131">
        <v>43754.559027777781</v>
      </c>
    </row>
    <row r="65" spans="1:51" s="128" customFormat="1" x14ac:dyDescent="0.2">
      <c r="A65" s="129">
        <v>98</v>
      </c>
      <c r="B65" s="129">
        <v>1</v>
      </c>
      <c r="C65" s="202">
        <v>64</v>
      </c>
      <c r="D65" s="204" t="s">
        <v>152</v>
      </c>
      <c r="E65" s="207" t="s">
        <v>151</v>
      </c>
      <c r="F65" s="209" t="s">
        <v>152</v>
      </c>
      <c r="G65" s="214" t="s">
        <v>60</v>
      </c>
      <c r="H65" s="212">
        <v>2</v>
      </c>
      <c r="I65" s="130" t="s">
        <v>283</v>
      </c>
      <c r="J65" s="130" t="s">
        <v>55</v>
      </c>
      <c r="K65" s="217" t="s">
        <v>55</v>
      </c>
      <c r="L65" s="219">
        <v>5585</v>
      </c>
      <c r="M65" s="222">
        <v>0</v>
      </c>
      <c r="N65" s="224">
        <v>159</v>
      </c>
      <c r="O65" s="222">
        <v>2.846911369740376E-2</v>
      </c>
      <c r="P65" s="229">
        <v>10154905.869999999</v>
      </c>
      <c r="Q65" s="132">
        <v>0</v>
      </c>
      <c r="R65" s="230">
        <v>1818.24</v>
      </c>
      <c r="S65" s="239">
        <v>36</v>
      </c>
      <c r="T65" s="127"/>
      <c r="U65" s="127"/>
      <c r="V65" s="127"/>
      <c r="W65" s="240"/>
      <c r="X65" s="245"/>
      <c r="Y65" s="229">
        <v>-154802</v>
      </c>
      <c r="Z65" s="247">
        <v>-1.5244060553758734E-2</v>
      </c>
      <c r="AA65" s="222">
        <v>0</v>
      </c>
      <c r="AB65" s="229">
        <v>3212340</v>
      </c>
      <c r="AC65" s="132">
        <v>0</v>
      </c>
      <c r="AD65" s="132">
        <v>2324571.0299999998</v>
      </c>
      <c r="AE65" s="132">
        <v>3618885.2</v>
      </c>
      <c r="AF65" s="173">
        <v>0.64234450708743118</v>
      </c>
      <c r="AG65" s="129">
        <v>12570.22</v>
      </c>
      <c r="AH65" s="129">
        <v>3926328.44</v>
      </c>
      <c r="AI65" s="160">
        <v>3.2015202477559414E-3</v>
      </c>
      <c r="AJ65" s="129">
        <v>3250000</v>
      </c>
      <c r="AK65" s="129">
        <v>0.05</v>
      </c>
      <c r="AL65" s="247">
        <v>4.1387266114701296E-2</v>
      </c>
      <c r="AM65" s="222">
        <v>0</v>
      </c>
      <c r="AN65" s="229">
        <v>-140356.57</v>
      </c>
      <c r="AO65" s="129">
        <v>-140356.57</v>
      </c>
      <c r="AP65" s="256">
        <v>0.96548624502392921</v>
      </c>
      <c r="AQ65" s="229">
        <v>887768.97</v>
      </c>
      <c r="AR65" s="132">
        <v>4066685.01</v>
      </c>
      <c r="AS65" s="159">
        <v>8.7422668547099014E-2</v>
      </c>
      <c r="AT65" s="159">
        <v>0.21830286039291744</v>
      </c>
      <c r="AU65" s="230">
        <v>887768.97</v>
      </c>
      <c r="AV65" s="234"/>
      <c r="AW65" s="127"/>
      <c r="AX65" s="130" t="s">
        <v>55</v>
      </c>
      <c r="AY65" s="131">
        <v>43754.559027777781</v>
      </c>
    </row>
    <row r="66" spans="1:51" s="128" customFormat="1" x14ac:dyDescent="0.2">
      <c r="A66" s="129">
        <v>100</v>
      </c>
      <c r="B66" s="129">
        <v>1</v>
      </c>
      <c r="C66" s="202">
        <v>65</v>
      </c>
      <c r="D66" s="204" t="s">
        <v>153</v>
      </c>
      <c r="E66" s="207" t="s">
        <v>154</v>
      </c>
      <c r="F66" s="209" t="s">
        <v>153</v>
      </c>
      <c r="G66" s="214" t="s">
        <v>56</v>
      </c>
      <c r="H66" s="212">
        <v>3</v>
      </c>
      <c r="I66" s="130" t="s">
        <v>283</v>
      </c>
      <c r="J66" s="130" t="s">
        <v>55</v>
      </c>
      <c r="K66" s="217" t="s">
        <v>55</v>
      </c>
      <c r="L66" s="219">
        <v>5607</v>
      </c>
      <c r="M66" s="222">
        <v>5607</v>
      </c>
      <c r="N66" s="224">
        <v>659</v>
      </c>
      <c r="O66" s="222">
        <v>0.11753165685749956</v>
      </c>
      <c r="P66" s="229">
        <v>10609947.699999999</v>
      </c>
      <c r="Q66" s="132">
        <v>10609947.699999999</v>
      </c>
      <c r="R66" s="230">
        <v>1892.26</v>
      </c>
      <c r="S66" s="239">
        <v>95</v>
      </c>
      <c r="T66" s="127"/>
      <c r="U66" s="129">
        <v>95</v>
      </c>
      <c r="V66" s="129">
        <v>61</v>
      </c>
      <c r="W66" s="241">
        <v>156</v>
      </c>
      <c r="X66" s="222">
        <v>117</v>
      </c>
      <c r="Y66" s="229">
        <v>1084280</v>
      </c>
      <c r="Z66" s="247">
        <v>0.10219466020553523</v>
      </c>
      <c r="AA66" s="222">
        <v>0</v>
      </c>
      <c r="AB66" s="229">
        <v>14858669.130000001</v>
      </c>
      <c r="AC66" s="132">
        <v>213434.7</v>
      </c>
      <c r="AD66" s="132">
        <v>6750138.8499999996</v>
      </c>
      <c r="AE66" s="132">
        <v>12034672.949999999</v>
      </c>
      <c r="AF66" s="173">
        <v>0.56089092558182063</v>
      </c>
      <c r="AG66" s="129">
        <v>62466.29</v>
      </c>
      <c r="AH66" s="129">
        <v>12515120.98</v>
      </c>
      <c r="AI66" s="160">
        <v>4.9912653740882976E-3</v>
      </c>
      <c r="AJ66" s="129">
        <v>12000000</v>
      </c>
      <c r="AK66" s="129">
        <v>0.05</v>
      </c>
      <c r="AL66" s="247">
        <v>4.7942005591383424E-2</v>
      </c>
      <c r="AM66" s="222">
        <v>450000</v>
      </c>
      <c r="AN66" s="229">
        <v>677516.88</v>
      </c>
      <c r="AO66" s="129">
        <v>227516.88</v>
      </c>
      <c r="AP66" s="256">
        <v>1.0572342911856631</v>
      </c>
      <c r="AQ66" s="229">
        <v>8108530.2800000003</v>
      </c>
      <c r="AR66" s="132">
        <v>12287604.1</v>
      </c>
      <c r="AS66" s="159">
        <v>0.76423847782020649</v>
      </c>
      <c r="AT66" s="159">
        <v>0.65989514424541074</v>
      </c>
      <c r="AU66" s="230">
        <v>5635531.2800000003</v>
      </c>
      <c r="AV66" s="234"/>
      <c r="AW66" s="127"/>
      <c r="AX66" s="130" t="s">
        <v>55</v>
      </c>
      <c r="AY66" s="131">
        <v>43754.559027777781</v>
      </c>
    </row>
    <row r="67" spans="1:51" s="128" customFormat="1" x14ac:dyDescent="0.2">
      <c r="A67" s="129">
        <v>101</v>
      </c>
      <c r="B67" s="129">
        <v>16</v>
      </c>
      <c r="C67" s="202">
        <v>66</v>
      </c>
      <c r="D67" s="204" t="s">
        <v>155</v>
      </c>
      <c r="E67" s="207" t="s">
        <v>156</v>
      </c>
      <c r="F67" s="209" t="s">
        <v>67</v>
      </c>
      <c r="G67" s="214" t="s">
        <v>65</v>
      </c>
      <c r="H67" s="212">
        <v>1</v>
      </c>
      <c r="I67" s="130" t="s">
        <v>283</v>
      </c>
      <c r="J67" s="130" t="s">
        <v>55</v>
      </c>
      <c r="K67" s="217" t="s">
        <v>55</v>
      </c>
      <c r="L67" s="219">
        <v>3476</v>
      </c>
      <c r="M67" s="222">
        <v>3476</v>
      </c>
      <c r="N67" s="224">
        <v>244.5</v>
      </c>
      <c r="O67" s="222">
        <v>7.0339470655926356E-2</v>
      </c>
      <c r="P67" s="229">
        <v>8846773.7100000009</v>
      </c>
      <c r="Q67" s="132">
        <v>8846773.7100000009</v>
      </c>
      <c r="R67" s="230">
        <v>2545.1</v>
      </c>
      <c r="S67" s="239">
        <v>50</v>
      </c>
      <c r="T67" s="129">
        <v>33</v>
      </c>
      <c r="U67" s="129">
        <v>83</v>
      </c>
      <c r="V67" s="129">
        <v>39</v>
      </c>
      <c r="W67" s="241">
        <v>122</v>
      </c>
      <c r="X67" s="222">
        <v>117</v>
      </c>
      <c r="Y67" s="229">
        <v>-407487</v>
      </c>
      <c r="Z67" s="247">
        <v>-4.6060520293335273E-2</v>
      </c>
      <c r="AA67" s="222">
        <v>0</v>
      </c>
      <c r="AB67" s="229">
        <v>9682323.1500000004</v>
      </c>
      <c r="AC67" s="132">
        <v>315129.44</v>
      </c>
      <c r="AD67" s="132">
        <v>7301434.8200000003</v>
      </c>
      <c r="AE67" s="132">
        <v>4245304.46</v>
      </c>
      <c r="AF67" s="173">
        <v>1.7198848489655794</v>
      </c>
      <c r="AG67" s="129">
        <v>134179.76999999999</v>
      </c>
      <c r="AH67" s="129">
        <v>4810551.29</v>
      </c>
      <c r="AI67" s="160">
        <v>2.7892805192396147E-2</v>
      </c>
      <c r="AJ67" s="129">
        <v>8350000</v>
      </c>
      <c r="AK67" s="129">
        <v>0.05</v>
      </c>
      <c r="AL67" s="247">
        <v>8.6788389694105114E-2</v>
      </c>
      <c r="AM67" s="222">
        <v>195755.12</v>
      </c>
      <c r="AN67" s="229">
        <v>195755.12</v>
      </c>
      <c r="AO67" s="129">
        <v>0</v>
      </c>
      <c r="AP67" s="256">
        <v>1.042419017609612</v>
      </c>
      <c r="AQ67" s="229">
        <v>2380888.33</v>
      </c>
      <c r="AR67" s="132">
        <v>4810551.29</v>
      </c>
      <c r="AS67" s="159">
        <v>0.26912504016110977</v>
      </c>
      <c r="AT67" s="159">
        <v>0.49493045317889128</v>
      </c>
      <c r="AU67" s="230">
        <v>2101164.77</v>
      </c>
      <c r="AV67" s="234"/>
      <c r="AW67" s="127"/>
      <c r="AX67" s="130" t="s">
        <v>55</v>
      </c>
      <c r="AY67" s="131">
        <v>43754.559027777781</v>
      </c>
    </row>
    <row r="68" spans="1:51" s="128" customFormat="1" x14ac:dyDescent="0.2">
      <c r="A68" s="129">
        <v>229</v>
      </c>
      <c r="B68" s="129">
        <v>1</v>
      </c>
      <c r="C68" s="202">
        <v>229</v>
      </c>
      <c r="D68" s="204" t="s">
        <v>281</v>
      </c>
      <c r="E68" s="207" t="s">
        <v>157</v>
      </c>
      <c r="F68" s="209" t="s">
        <v>281</v>
      </c>
      <c r="G68" s="214" t="s">
        <v>56</v>
      </c>
      <c r="H68" s="212">
        <v>3</v>
      </c>
      <c r="I68" s="130" t="s">
        <v>283</v>
      </c>
      <c r="J68" s="130" t="s">
        <v>55</v>
      </c>
      <c r="K68" s="217" t="s">
        <v>55</v>
      </c>
      <c r="L68" s="219">
        <v>1133</v>
      </c>
      <c r="M68" s="222">
        <v>1133</v>
      </c>
      <c r="N68" s="224">
        <v>96.5</v>
      </c>
      <c r="O68" s="222">
        <v>8.5172109443954105E-2</v>
      </c>
      <c r="P68" s="229">
        <v>2895377.15</v>
      </c>
      <c r="Q68" s="132">
        <v>2895377.15</v>
      </c>
      <c r="R68" s="230">
        <v>2555.4899999999998</v>
      </c>
      <c r="S68" s="239">
        <v>75</v>
      </c>
      <c r="T68" s="127"/>
      <c r="U68" s="129">
        <v>75</v>
      </c>
      <c r="V68" s="129">
        <v>44</v>
      </c>
      <c r="W68" s="241">
        <v>119</v>
      </c>
      <c r="X68" s="222">
        <v>117</v>
      </c>
      <c r="Y68" s="229">
        <v>-460718</v>
      </c>
      <c r="Z68" s="247">
        <v>-0.15912192993579438</v>
      </c>
      <c r="AA68" s="222">
        <v>0</v>
      </c>
      <c r="AB68" s="229">
        <v>382300.4</v>
      </c>
      <c r="AC68" s="132">
        <v>0</v>
      </c>
      <c r="AD68" s="132">
        <v>-3570548.21</v>
      </c>
      <c r="AE68" s="132">
        <v>1759242.45</v>
      </c>
      <c r="AF68" s="173">
        <v>-2.0295941642381354</v>
      </c>
      <c r="AG68" s="129">
        <v>19519.349999999999</v>
      </c>
      <c r="AH68" s="129">
        <v>2575778.3199999998</v>
      </c>
      <c r="AI68" s="160">
        <v>7.5780395573793015E-3</v>
      </c>
      <c r="AJ68" s="129">
        <v>2150000</v>
      </c>
      <c r="AK68" s="129">
        <v>0.05</v>
      </c>
      <c r="AL68" s="247">
        <v>4.1734957999025324E-2</v>
      </c>
      <c r="AM68" s="222">
        <v>0</v>
      </c>
      <c r="AN68" s="229">
        <v>-9498.61</v>
      </c>
      <c r="AO68" s="129">
        <v>-9498.61</v>
      </c>
      <c r="AP68" s="256">
        <v>0.99632588296836722</v>
      </c>
      <c r="AQ68" s="229">
        <v>3952848.61</v>
      </c>
      <c r="AR68" s="132">
        <v>2585276.9300000002</v>
      </c>
      <c r="AS68" s="159">
        <v>1.365227535210741</v>
      </c>
      <c r="AT68" s="159">
        <v>1.5289845989535829</v>
      </c>
      <c r="AU68" s="230">
        <v>1684848.61</v>
      </c>
      <c r="AV68" s="234"/>
      <c r="AW68" s="127"/>
      <c r="AX68" s="130" t="s">
        <v>275</v>
      </c>
      <c r="AY68" s="131">
        <v>43754.559027777781</v>
      </c>
    </row>
    <row r="69" spans="1:51" s="128" customFormat="1" x14ac:dyDescent="0.2">
      <c r="A69" s="129">
        <v>209</v>
      </c>
      <c r="B69" s="129">
        <v>1</v>
      </c>
      <c r="C69" s="202">
        <v>69</v>
      </c>
      <c r="D69" s="204" t="s">
        <v>158</v>
      </c>
      <c r="E69" s="207" t="s">
        <v>159</v>
      </c>
      <c r="F69" s="209" t="s">
        <v>158</v>
      </c>
      <c r="G69" s="214" t="s">
        <v>56</v>
      </c>
      <c r="H69" s="212">
        <v>3</v>
      </c>
      <c r="I69" s="130" t="s">
        <v>283</v>
      </c>
      <c r="J69" s="130" t="s">
        <v>55</v>
      </c>
      <c r="K69" s="217" t="s">
        <v>55</v>
      </c>
      <c r="L69" s="219">
        <v>3206</v>
      </c>
      <c r="M69" s="222">
        <v>3206</v>
      </c>
      <c r="N69" s="224">
        <v>438</v>
      </c>
      <c r="O69" s="222">
        <v>0.13661883967560823</v>
      </c>
      <c r="P69" s="229">
        <v>5399618.5700000003</v>
      </c>
      <c r="Q69" s="132">
        <v>5399618.5700000003</v>
      </c>
      <c r="R69" s="230">
        <v>1684.22</v>
      </c>
      <c r="S69" s="239">
        <v>102</v>
      </c>
      <c r="T69" s="127"/>
      <c r="U69" s="129">
        <v>102</v>
      </c>
      <c r="V69" s="129">
        <v>58</v>
      </c>
      <c r="W69" s="241">
        <v>160</v>
      </c>
      <c r="X69" s="222">
        <v>117</v>
      </c>
      <c r="Y69" s="229">
        <v>2000887</v>
      </c>
      <c r="Z69" s="247">
        <v>0.37056080426066096</v>
      </c>
      <c r="AA69" s="222">
        <v>0</v>
      </c>
      <c r="AB69" s="229">
        <v>4913697.92</v>
      </c>
      <c r="AC69" s="132">
        <v>179398.2</v>
      </c>
      <c r="AD69" s="132">
        <v>2331760.38</v>
      </c>
      <c r="AE69" s="132">
        <v>8135944.75</v>
      </c>
      <c r="AF69" s="173">
        <v>0.28659982972475323</v>
      </c>
      <c r="AG69" s="129">
        <v>16432.02</v>
      </c>
      <c r="AH69" s="129">
        <v>8610423.8300000001</v>
      </c>
      <c r="AI69" s="160">
        <v>1.9083868952824822E-3</v>
      </c>
      <c r="AJ69" s="129">
        <v>4500000</v>
      </c>
      <c r="AK69" s="129">
        <v>0.05</v>
      </c>
      <c r="AL69" s="247">
        <v>2.6131117868561416E-2</v>
      </c>
      <c r="AM69" s="222">
        <v>1100000</v>
      </c>
      <c r="AN69" s="229">
        <v>1203579.8600000001</v>
      </c>
      <c r="AO69" s="129">
        <v>103579.86</v>
      </c>
      <c r="AP69" s="256">
        <v>1.220152219122963</v>
      </c>
      <c r="AQ69" s="229">
        <v>2581937.54</v>
      </c>
      <c r="AR69" s="132">
        <v>8156843.9699999997</v>
      </c>
      <c r="AS69" s="159">
        <v>0.47817035713320771</v>
      </c>
      <c r="AT69" s="159">
        <v>0.3165363404640435</v>
      </c>
      <c r="AU69" s="230">
        <v>979937.54</v>
      </c>
      <c r="AV69" s="234"/>
      <c r="AW69" s="127"/>
      <c r="AX69" s="130" t="s">
        <v>55</v>
      </c>
      <c r="AY69" s="131">
        <v>43754.559027777781</v>
      </c>
    </row>
    <row r="70" spans="1:51" s="128" customFormat="1" x14ac:dyDescent="0.2">
      <c r="A70" s="129">
        <v>103</v>
      </c>
      <c r="B70" s="129">
        <v>80</v>
      </c>
      <c r="C70" s="202">
        <v>70</v>
      </c>
      <c r="D70" s="204" t="s">
        <v>160</v>
      </c>
      <c r="E70" s="207" t="s">
        <v>161</v>
      </c>
      <c r="F70" s="209" t="s">
        <v>132</v>
      </c>
      <c r="G70" s="214" t="s">
        <v>65</v>
      </c>
      <c r="H70" s="212">
        <v>1</v>
      </c>
      <c r="I70" s="130" t="s">
        <v>283</v>
      </c>
      <c r="J70" s="130" t="s">
        <v>55</v>
      </c>
      <c r="K70" s="217" t="s">
        <v>55</v>
      </c>
      <c r="L70" s="219">
        <v>560</v>
      </c>
      <c r="M70" s="222">
        <v>560</v>
      </c>
      <c r="N70" s="224">
        <v>61</v>
      </c>
      <c r="O70" s="222">
        <v>0.10892857142857144</v>
      </c>
      <c r="P70" s="229">
        <v>1105775.1000000001</v>
      </c>
      <c r="Q70" s="132">
        <v>1105775.1000000001</v>
      </c>
      <c r="R70" s="230">
        <v>1974.59</v>
      </c>
      <c r="S70" s="239">
        <v>66</v>
      </c>
      <c r="T70" s="129">
        <v>36</v>
      </c>
      <c r="U70" s="129">
        <v>102</v>
      </c>
      <c r="V70" s="129">
        <v>50</v>
      </c>
      <c r="W70" s="241">
        <v>152</v>
      </c>
      <c r="X70" s="222">
        <v>117</v>
      </c>
      <c r="Y70" s="229">
        <v>257464</v>
      </c>
      <c r="Z70" s="247">
        <v>0.23283577284386309</v>
      </c>
      <c r="AA70" s="222">
        <v>0</v>
      </c>
      <c r="AB70" s="229">
        <v>509319.37</v>
      </c>
      <c r="AC70" s="132">
        <v>0</v>
      </c>
      <c r="AD70" s="132">
        <v>26744.91</v>
      </c>
      <c r="AE70" s="132">
        <v>989325.7</v>
      </c>
      <c r="AF70" s="173">
        <v>2.7033473405168793E-2</v>
      </c>
      <c r="AG70" s="129">
        <v>3409.93</v>
      </c>
      <c r="AH70" s="129">
        <v>1191837.1200000001</v>
      </c>
      <c r="AI70" s="160">
        <v>2.861070479160776E-3</v>
      </c>
      <c r="AJ70" s="129">
        <v>380000</v>
      </c>
      <c r="AK70" s="129">
        <v>0.05</v>
      </c>
      <c r="AL70" s="247">
        <v>1.5941775668138279E-2</v>
      </c>
      <c r="AM70" s="222">
        <v>0</v>
      </c>
      <c r="AN70" s="229">
        <v>-9538.01</v>
      </c>
      <c r="AO70" s="129">
        <v>-9538.01</v>
      </c>
      <c r="AP70" s="256">
        <v>0.99206075624355583</v>
      </c>
      <c r="AQ70" s="229">
        <v>482574.46</v>
      </c>
      <c r="AR70" s="132">
        <v>1201375.1299999999</v>
      </c>
      <c r="AS70" s="159">
        <v>0.43641284742259073</v>
      </c>
      <c r="AT70" s="159">
        <v>0.40168507566824702</v>
      </c>
      <c r="AU70" s="230">
        <v>476616.96000000002</v>
      </c>
      <c r="AV70" s="234"/>
      <c r="AW70" s="127"/>
      <c r="AX70" s="130" t="s">
        <v>55</v>
      </c>
      <c r="AY70" s="131">
        <v>43754.559027777781</v>
      </c>
    </row>
    <row r="71" spans="1:51" s="128" customFormat="1" x14ac:dyDescent="0.2">
      <c r="A71" s="129">
        <v>104</v>
      </c>
      <c r="B71" s="129">
        <v>85</v>
      </c>
      <c r="C71" s="202">
        <v>71</v>
      </c>
      <c r="D71" s="204" t="s">
        <v>162</v>
      </c>
      <c r="E71" s="207" t="s">
        <v>163</v>
      </c>
      <c r="F71" s="209" t="s">
        <v>137</v>
      </c>
      <c r="G71" s="214" t="s">
        <v>65</v>
      </c>
      <c r="H71" s="212">
        <v>1</v>
      </c>
      <c r="I71" s="130" t="s">
        <v>283</v>
      </c>
      <c r="J71" s="130" t="s">
        <v>55</v>
      </c>
      <c r="K71" s="217" t="s">
        <v>55</v>
      </c>
      <c r="L71" s="219">
        <v>1314</v>
      </c>
      <c r="M71" s="222">
        <v>1314</v>
      </c>
      <c r="N71" s="224">
        <v>128.5</v>
      </c>
      <c r="O71" s="222">
        <v>9.7792998477929993E-2</v>
      </c>
      <c r="P71" s="229">
        <v>2408778.2599999998</v>
      </c>
      <c r="Q71" s="132">
        <v>2408778.2599999998</v>
      </c>
      <c r="R71" s="230">
        <v>1833.16</v>
      </c>
      <c r="S71" s="239">
        <v>52</v>
      </c>
      <c r="T71" s="129">
        <v>31</v>
      </c>
      <c r="U71" s="129">
        <v>83</v>
      </c>
      <c r="V71" s="129">
        <v>57</v>
      </c>
      <c r="W71" s="241">
        <v>140</v>
      </c>
      <c r="X71" s="222">
        <v>117</v>
      </c>
      <c r="Y71" s="229">
        <v>417489</v>
      </c>
      <c r="Z71" s="247">
        <v>0.17331981400396729</v>
      </c>
      <c r="AA71" s="222">
        <v>0</v>
      </c>
      <c r="AB71" s="229">
        <v>530000</v>
      </c>
      <c r="AC71" s="132">
        <v>206977</v>
      </c>
      <c r="AD71" s="132">
        <v>-989410</v>
      </c>
      <c r="AE71" s="132">
        <v>1626732</v>
      </c>
      <c r="AF71" s="173">
        <v>-0.60821942397395512</v>
      </c>
      <c r="AG71" s="129">
        <v>66</v>
      </c>
      <c r="AH71" s="129">
        <v>1769113</v>
      </c>
      <c r="AI71" s="160">
        <v>3.7306831163413531E-5</v>
      </c>
      <c r="AJ71" s="129">
        <v>300000</v>
      </c>
      <c r="AK71" s="129">
        <v>0.05</v>
      </c>
      <c r="AL71" s="247">
        <v>8.4788252644121664E-3</v>
      </c>
      <c r="AM71" s="222">
        <v>0</v>
      </c>
      <c r="AN71" s="229">
        <v>-41905</v>
      </c>
      <c r="AO71" s="129">
        <v>-41905</v>
      </c>
      <c r="AP71" s="256">
        <v>0.97212129804247382</v>
      </c>
      <c r="AQ71" s="229">
        <v>1519410</v>
      </c>
      <c r="AR71" s="132">
        <v>1819848</v>
      </c>
      <c r="AS71" s="159">
        <v>0.63078035252609765</v>
      </c>
      <c r="AT71" s="159">
        <v>0.83491038812032659</v>
      </c>
      <c r="AU71" s="230">
        <v>654498</v>
      </c>
      <c r="AV71" s="234"/>
      <c r="AW71" s="127"/>
      <c r="AX71" s="130" t="s">
        <v>55</v>
      </c>
      <c r="AY71" s="131">
        <v>43754.559027777781</v>
      </c>
    </row>
    <row r="72" spans="1:51" s="128" customFormat="1" x14ac:dyDescent="0.2">
      <c r="A72" s="129">
        <v>105</v>
      </c>
      <c r="B72" s="129">
        <v>26</v>
      </c>
      <c r="C72" s="202">
        <v>72</v>
      </c>
      <c r="D72" s="204" t="s">
        <v>164</v>
      </c>
      <c r="E72" s="207" t="s">
        <v>165</v>
      </c>
      <c r="F72" s="209" t="s">
        <v>212</v>
      </c>
      <c r="G72" s="214" t="s">
        <v>65</v>
      </c>
      <c r="H72" s="212">
        <v>1</v>
      </c>
      <c r="I72" s="130" t="s">
        <v>283</v>
      </c>
      <c r="J72" s="130" t="s">
        <v>55</v>
      </c>
      <c r="K72" s="217" t="s">
        <v>55</v>
      </c>
      <c r="L72" s="219">
        <v>623</v>
      </c>
      <c r="M72" s="222">
        <v>623</v>
      </c>
      <c r="N72" s="224">
        <v>56</v>
      </c>
      <c r="O72" s="222">
        <v>8.9887640449438214E-2</v>
      </c>
      <c r="P72" s="229">
        <v>1899455.12</v>
      </c>
      <c r="Q72" s="132">
        <v>1899455.12</v>
      </c>
      <c r="R72" s="230">
        <v>3048.88</v>
      </c>
      <c r="S72" s="239">
        <v>60</v>
      </c>
      <c r="T72" s="129">
        <v>33</v>
      </c>
      <c r="U72" s="129">
        <v>93</v>
      </c>
      <c r="V72" s="129">
        <v>59</v>
      </c>
      <c r="W72" s="241">
        <v>152</v>
      </c>
      <c r="X72" s="222">
        <v>117</v>
      </c>
      <c r="Y72" s="229">
        <v>-65988</v>
      </c>
      <c r="Z72" s="247">
        <v>-3.4740489156700902E-2</v>
      </c>
      <c r="AA72" s="222">
        <v>0</v>
      </c>
      <c r="AB72" s="229">
        <v>998613.6</v>
      </c>
      <c r="AC72" s="132">
        <v>32413.599999999999</v>
      </c>
      <c r="AD72" s="132">
        <v>-97910.73</v>
      </c>
      <c r="AE72" s="132">
        <v>1112386.8500000001</v>
      </c>
      <c r="AF72" s="173">
        <v>-8.8018597127429168E-2</v>
      </c>
      <c r="AG72" s="129">
        <v>1211.6500000000001</v>
      </c>
      <c r="AH72" s="129">
        <v>1272377.25</v>
      </c>
      <c r="AI72" s="160">
        <v>9.5227260625730303E-4</v>
      </c>
      <c r="AJ72" s="129">
        <v>0</v>
      </c>
      <c r="AK72" s="129">
        <v>0.05</v>
      </c>
      <c r="AL72" s="247">
        <v>0</v>
      </c>
      <c r="AM72" s="222">
        <v>2617.2399999999998</v>
      </c>
      <c r="AN72" s="229">
        <v>32299.48</v>
      </c>
      <c r="AO72" s="129">
        <v>29682.240000000002</v>
      </c>
      <c r="AP72" s="256">
        <v>1.0260463341746704</v>
      </c>
      <c r="AQ72" s="229">
        <v>1096524.33</v>
      </c>
      <c r="AR72" s="132">
        <v>1242695.01</v>
      </c>
      <c r="AS72" s="159">
        <v>0.57728362121027643</v>
      </c>
      <c r="AT72" s="159">
        <v>0.88237606265112467</v>
      </c>
      <c r="AU72" s="230">
        <v>1096524.33</v>
      </c>
      <c r="AV72" s="234"/>
      <c r="AW72" s="127"/>
      <c r="AX72" s="130" t="s">
        <v>275</v>
      </c>
      <c r="AY72" s="131">
        <v>43754.559027777781</v>
      </c>
    </row>
    <row r="73" spans="1:51" s="128" customFormat="1" x14ac:dyDescent="0.2">
      <c r="A73" s="129">
        <v>106</v>
      </c>
      <c r="B73" s="129">
        <v>98</v>
      </c>
      <c r="C73" s="202">
        <v>73</v>
      </c>
      <c r="D73" s="204" t="s">
        <v>166</v>
      </c>
      <c r="E73" s="207" t="s">
        <v>167</v>
      </c>
      <c r="F73" s="209" t="s">
        <v>152</v>
      </c>
      <c r="G73" s="214" t="s">
        <v>65</v>
      </c>
      <c r="H73" s="212">
        <v>1</v>
      </c>
      <c r="I73" s="130" t="s">
        <v>283</v>
      </c>
      <c r="J73" s="130" t="s">
        <v>55</v>
      </c>
      <c r="K73" s="217" t="s">
        <v>55</v>
      </c>
      <c r="L73" s="219">
        <v>1591</v>
      </c>
      <c r="M73" s="222">
        <v>1591</v>
      </c>
      <c r="N73" s="224">
        <v>159.5</v>
      </c>
      <c r="O73" s="222">
        <v>0.10025141420490259</v>
      </c>
      <c r="P73" s="229">
        <v>2591885.17</v>
      </c>
      <c r="Q73" s="132">
        <v>2591885.17</v>
      </c>
      <c r="R73" s="230">
        <v>1629.09</v>
      </c>
      <c r="S73" s="239">
        <v>62</v>
      </c>
      <c r="T73" s="129">
        <v>36</v>
      </c>
      <c r="U73" s="129">
        <v>98</v>
      </c>
      <c r="V73" s="129">
        <v>69</v>
      </c>
      <c r="W73" s="241">
        <v>167</v>
      </c>
      <c r="X73" s="222">
        <v>117</v>
      </c>
      <c r="Y73" s="229">
        <v>951800</v>
      </c>
      <c r="Z73" s="247">
        <v>0.36722305872833094</v>
      </c>
      <c r="AA73" s="222">
        <v>0</v>
      </c>
      <c r="AB73" s="229">
        <v>2607088.0499999998</v>
      </c>
      <c r="AC73" s="132">
        <v>1229886.05</v>
      </c>
      <c r="AD73" s="132">
        <v>1958322.02</v>
      </c>
      <c r="AE73" s="132">
        <v>2712197.6</v>
      </c>
      <c r="AF73" s="173">
        <v>0.72204253111941397</v>
      </c>
      <c r="AG73" s="129">
        <v>2646.32</v>
      </c>
      <c r="AH73" s="129">
        <v>3000453.83</v>
      </c>
      <c r="AI73" s="160">
        <v>8.819732446941202E-4</v>
      </c>
      <c r="AJ73" s="129">
        <v>2550000</v>
      </c>
      <c r="AK73" s="129">
        <v>0.05</v>
      </c>
      <c r="AL73" s="247">
        <v>4.2493571714116329E-2</v>
      </c>
      <c r="AM73" s="222">
        <v>361955.03</v>
      </c>
      <c r="AN73" s="229">
        <v>361955.03</v>
      </c>
      <c r="AO73" s="129">
        <v>0</v>
      </c>
      <c r="AP73" s="256">
        <v>1.1371821848090287</v>
      </c>
      <c r="AQ73" s="229">
        <v>648766.03</v>
      </c>
      <c r="AR73" s="132">
        <v>3000453.83</v>
      </c>
      <c r="AS73" s="159">
        <v>0.25030662527383496</v>
      </c>
      <c r="AT73" s="159">
        <v>0.21622263389401997</v>
      </c>
      <c r="AU73" s="230">
        <v>284234.86</v>
      </c>
      <c r="AV73" s="234"/>
      <c r="AW73" s="127"/>
      <c r="AX73" s="130" t="s">
        <v>55</v>
      </c>
      <c r="AY73" s="131">
        <v>43754.559027777781</v>
      </c>
    </row>
    <row r="74" spans="1:51" s="128" customFormat="1" x14ac:dyDescent="0.2">
      <c r="A74" s="129">
        <v>220</v>
      </c>
      <c r="B74" s="129">
        <v>31</v>
      </c>
      <c r="C74" s="202">
        <v>108</v>
      </c>
      <c r="D74" s="204" t="s">
        <v>168</v>
      </c>
      <c r="E74" s="207" t="s">
        <v>169</v>
      </c>
      <c r="F74" s="209" t="s">
        <v>58</v>
      </c>
      <c r="G74" s="214" t="s">
        <v>65</v>
      </c>
      <c r="H74" s="212">
        <v>1</v>
      </c>
      <c r="I74" s="130" t="s">
        <v>283</v>
      </c>
      <c r="J74" s="130" t="s">
        <v>55</v>
      </c>
      <c r="K74" s="217" t="s">
        <v>55</v>
      </c>
      <c r="L74" s="219">
        <v>1646</v>
      </c>
      <c r="M74" s="222">
        <v>1646</v>
      </c>
      <c r="N74" s="224">
        <v>182</v>
      </c>
      <c r="O74" s="222">
        <v>0.11057108140947752</v>
      </c>
      <c r="P74" s="229">
        <v>2688426.65</v>
      </c>
      <c r="Q74" s="132">
        <v>2688426.65</v>
      </c>
      <c r="R74" s="230">
        <v>1633.3</v>
      </c>
      <c r="S74" s="239">
        <v>63</v>
      </c>
      <c r="T74" s="129">
        <v>41</v>
      </c>
      <c r="U74" s="129">
        <v>104</v>
      </c>
      <c r="V74" s="129">
        <v>46</v>
      </c>
      <c r="W74" s="241">
        <v>150</v>
      </c>
      <c r="X74" s="222">
        <v>117</v>
      </c>
      <c r="Y74" s="229">
        <v>1202149</v>
      </c>
      <c r="Z74" s="247">
        <v>0.44715707605413008</v>
      </c>
      <c r="AA74" s="222">
        <v>0</v>
      </c>
      <c r="AB74" s="229">
        <v>1386265</v>
      </c>
      <c r="AC74" s="132">
        <v>0</v>
      </c>
      <c r="AD74" s="132">
        <v>136588.93</v>
      </c>
      <c r="AE74" s="132">
        <v>3104810</v>
      </c>
      <c r="AF74" s="173">
        <v>4.399268554275463E-2</v>
      </c>
      <c r="AG74" s="129">
        <v>10650.45</v>
      </c>
      <c r="AH74" s="129">
        <v>3382524.3</v>
      </c>
      <c r="AI74" s="160">
        <v>3.148669175857806E-3</v>
      </c>
      <c r="AJ74" s="129">
        <v>2700000</v>
      </c>
      <c r="AK74" s="129">
        <v>0.05</v>
      </c>
      <c r="AL74" s="247">
        <v>3.9911021481796899E-2</v>
      </c>
      <c r="AM74" s="222">
        <v>0</v>
      </c>
      <c r="AN74" s="229">
        <v>311664.06</v>
      </c>
      <c r="AO74" s="129">
        <v>311664.06</v>
      </c>
      <c r="AP74" s="256">
        <v>1.1014907992035481</v>
      </c>
      <c r="AQ74" s="229">
        <v>1249676.07</v>
      </c>
      <c r="AR74" s="132">
        <v>3070860.24</v>
      </c>
      <c r="AS74" s="159">
        <v>0.4648354717060999</v>
      </c>
      <c r="AT74" s="159">
        <v>0.40694657924256428</v>
      </c>
      <c r="AU74" s="230">
        <v>1249676.07</v>
      </c>
      <c r="AV74" s="234"/>
      <c r="AW74" s="127"/>
      <c r="AX74" s="130" t="s">
        <v>275</v>
      </c>
      <c r="AY74" s="131">
        <v>43754.559027777781</v>
      </c>
    </row>
    <row r="75" spans="1:51" s="128" customFormat="1" x14ac:dyDescent="0.2">
      <c r="A75" s="129">
        <v>213</v>
      </c>
      <c r="B75" s="129">
        <v>1</v>
      </c>
      <c r="C75" s="202">
        <v>14</v>
      </c>
      <c r="D75" s="204" t="s">
        <v>170</v>
      </c>
      <c r="E75" s="207" t="s">
        <v>171</v>
      </c>
      <c r="F75" s="209" t="s">
        <v>170</v>
      </c>
      <c r="G75" s="214" t="s">
        <v>56</v>
      </c>
      <c r="H75" s="212">
        <v>3</v>
      </c>
      <c r="I75" s="130" t="s">
        <v>283</v>
      </c>
      <c r="J75" s="130" t="s">
        <v>55</v>
      </c>
      <c r="K75" s="217" t="s">
        <v>55</v>
      </c>
      <c r="L75" s="219">
        <v>7516</v>
      </c>
      <c r="M75" s="222">
        <v>7516</v>
      </c>
      <c r="N75" s="224">
        <v>791.5</v>
      </c>
      <c r="O75" s="222">
        <v>0.10530867482703567</v>
      </c>
      <c r="P75" s="229">
        <v>14179424.890000001</v>
      </c>
      <c r="Q75" s="132">
        <v>14179424.890000001</v>
      </c>
      <c r="R75" s="230">
        <v>1886.56</v>
      </c>
      <c r="S75" s="239">
        <v>98</v>
      </c>
      <c r="T75" s="127"/>
      <c r="U75" s="129">
        <v>98</v>
      </c>
      <c r="V75" s="129">
        <v>47</v>
      </c>
      <c r="W75" s="241">
        <v>145</v>
      </c>
      <c r="X75" s="222">
        <v>117</v>
      </c>
      <c r="Y75" s="229">
        <v>493199</v>
      </c>
      <c r="Z75" s="247">
        <v>3.4782722418299716E-2</v>
      </c>
      <c r="AA75" s="222">
        <v>0</v>
      </c>
      <c r="AB75" s="229">
        <v>9647387.2100000009</v>
      </c>
      <c r="AC75" s="132">
        <v>1607783.41</v>
      </c>
      <c r="AD75" s="132">
        <v>-176118.86</v>
      </c>
      <c r="AE75" s="132">
        <v>14899099.58</v>
      </c>
      <c r="AF75" s="173">
        <v>-1.1820772057689676E-2</v>
      </c>
      <c r="AG75" s="129">
        <v>34713.54</v>
      </c>
      <c r="AH75" s="129">
        <v>15536816.289999999</v>
      </c>
      <c r="AI75" s="160">
        <v>2.234276273340682E-3</v>
      </c>
      <c r="AJ75" s="129">
        <v>1000000</v>
      </c>
      <c r="AK75" s="129">
        <v>0.05</v>
      </c>
      <c r="AL75" s="247">
        <v>3.2181625287145623E-3</v>
      </c>
      <c r="AM75" s="222">
        <v>850000</v>
      </c>
      <c r="AN75" s="229">
        <v>901043.45</v>
      </c>
      <c r="AO75" s="129">
        <v>51043.45</v>
      </c>
      <c r="AP75" s="256">
        <v>1.061564459892232</v>
      </c>
      <c r="AQ75" s="229">
        <v>9823506.0700000003</v>
      </c>
      <c r="AR75" s="132">
        <v>15485772.84</v>
      </c>
      <c r="AS75" s="159">
        <v>0.69280003570017856</v>
      </c>
      <c r="AT75" s="159">
        <v>0.63435684944478365</v>
      </c>
      <c r="AU75" s="230">
        <v>7102044.0700000003</v>
      </c>
      <c r="AV75" s="234"/>
      <c r="AW75" s="127"/>
      <c r="AX75" s="130" t="s">
        <v>55</v>
      </c>
      <c r="AY75" s="131">
        <v>43754.559027777781</v>
      </c>
    </row>
    <row r="76" spans="1:51" s="128" customFormat="1" x14ac:dyDescent="0.2">
      <c r="A76" s="129">
        <v>230</v>
      </c>
      <c r="B76" s="129">
        <v>1</v>
      </c>
      <c r="C76" s="202">
        <v>230</v>
      </c>
      <c r="D76" s="204" t="s">
        <v>284</v>
      </c>
      <c r="E76" s="207" t="s">
        <v>285</v>
      </c>
      <c r="F76" s="209" t="s">
        <v>284</v>
      </c>
      <c r="G76" s="214" t="s">
        <v>56</v>
      </c>
      <c r="H76" s="212">
        <v>3</v>
      </c>
      <c r="I76" s="130" t="s">
        <v>283</v>
      </c>
      <c r="J76" s="130" t="s">
        <v>55</v>
      </c>
      <c r="K76" s="217" t="s">
        <v>55</v>
      </c>
      <c r="L76" s="219">
        <v>7079</v>
      </c>
      <c r="M76" s="222">
        <v>7079</v>
      </c>
      <c r="N76" s="224">
        <v>694.5</v>
      </c>
      <c r="O76" s="222">
        <v>9.8107077270800966E-2</v>
      </c>
      <c r="P76" s="229">
        <v>12112883.619999999</v>
      </c>
      <c r="Q76" s="132">
        <v>12112883.619999999</v>
      </c>
      <c r="R76" s="230">
        <v>1711.1</v>
      </c>
      <c r="S76" s="239">
        <v>96</v>
      </c>
      <c r="T76" s="127"/>
      <c r="U76" s="129">
        <v>96</v>
      </c>
      <c r="V76" s="129">
        <v>50</v>
      </c>
      <c r="W76" s="241">
        <v>146</v>
      </c>
      <c r="X76" s="222">
        <v>117</v>
      </c>
      <c r="Y76" s="229">
        <v>893977</v>
      </c>
      <c r="Z76" s="247">
        <v>7.3803813199684654E-2</v>
      </c>
      <c r="AA76" s="222">
        <v>0</v>
      </c>
      <c r="AB76" s="229">
        <v>4744853.7</v>
      </c>
      <c r="AC76" s="132">
        <v>66517.100000000006</v>
      </c>
      <c r="AD76" s="132">
        <v>-3070265.42</v>
      </c>
      <c r="AE76" s="132">
        <v>13062136.67</v>
      </c>
      <c r="AF76" s="173">
        <v>-0.23505078055503151</v>
      </c>
      <c r="AG76" s="129">
        <v>24726.6</v>
      </c>
      <c r="AH76" s="129">
        <v>13998361.74</v>
      </c>
      <c r="AI76" s="160">
        <v>1.7663924150027E-3</v>
      </c>
      <c r="AJ76" s="129">
        <v>3700000</v>
      </c>
      <c r="AK76" s="129">
        <v>0.05</v>
      </c>
      <c r="AL76" s="247">
        <v>1.3215832212091412E-2</v>
      </c>
      <c r="AM76" s="222">
        <v>1300000</v>
      </c>
      <c r="AN76" s="229">
        <v>1337382.4099999999</v>
      </c>
      <c r="AO76" s="129">
        <v>37382.410000000003</v>
      </c>
      <c r="AP76" s="256">
        <v>1.2321439317326881</v>
      </c>
      <c r="AQ76" s="229">
        <v>7815119.1200000001</v>
      </c>
      <c r="AR76" s="132">
        <v>12660979.33</v>
      </c>
      <c r="AS76" s="159">
        <v>0.6451906387588987</v>
      </c>
      <c r="AT76" s="159">
        <v>0.61726023843054489</v>
      </c>
      <c r="AU76" s="230">
        <v>4133839.55</v>
      </c>
      <c r="AV76" s="234"/>
      <c r="AW76" s="127"/>
      <c r="AX76" s="130" t="s">
        <v>275</v>
      </c>
      <c r="AY76" s="131">
        <v>43754.559027777781</v>
      </c>
    </row>
    <row r="77" spans="1:51" s="128" customFormat="1" x14ac:dyDescent="0.2">
      <c r="A77" s="129">
        <v>108</v>
      </c>
      <c r="B77" s="129">
        <v>107</v>
      </c>
      <c r="C77" s="202">
        <v>74</v>
      </c>
      <c r="D77" s="204" t="s">
        <v>172</v>
      </c>
      <c r="E77" s="207" t="s">
        <v>173</v>
      </c>
      <c r="F77" s="209" t="s">
        <v>174</v>
      </c>
      <c r="G77" s="214" t="s">
        <v>65</v>
      </c>
      <c r="H77" s="212">
        <v>1</v>
      </c>
      <c r="I77" s="130" t="s">
        <v>283</v>
      </c>
      <c r="J77" s="130" t="s">
        <v>55</v>
      </c>
      <c r="K77" s="217" t="s">
        <v>55</v>
      </c>
      <c r="L77" s="219">
        <v>2852</v>
      </c>
      <c r="M77" s="222">
        <v>2852</v>
      </c>
      <c r="N77" s="224">
        <v>196</v>
      </c>
      <c r="O77" s="222">
        <v>6.8723702664796646E-2</v>
      </c>
      <c r="P77" s="229">
        <v>4277339.71</v>
      </c>
      <c r="Q77" s="132">
        <v>4277339.71</v>
      </c>
      <c r="R77" s="230">
        <v>1499.76</v>
      </c>
      <c r="S77" s="239">
        <v>54</v>
      </c>
      <c r="T77" s="129">
        <v>38</v>
      </c>
      <c r="U77" s="129">
        <v>92</v>
      </c>
      <c r="V77" s="129">
        <v>51</v>
      </c>
      <c r="W77" s="241">
        <v>143</v>
      </c>
      <c r="X77" s="222">
        <v>117</v>
      </c>
      <c r="Y77" s="229">
        <v>646494</v>
      </c>
      <c r="Z77" s="247">
        <v>0.15114394549690793</v>
      </c>
      <c r="AA77" s="222">
        <v>0</v>
      </c>
      <c r="AB77" s="229">
        <v>2215023.65</v>
      </c>
      <c r="AC77" s="132">
        <v>360405.1</v>
      </c>
      <c r="AD77" s="132">
        <v>1111463.75</v>
      </c>
      <c r="AE77" s="132">
        <v>2808595.51</v>
      </c>
      <c r="AF77" s="173">
        <v>0.3957364974923</v>
      </c>
      <c r="AG77" s="129">
        <v>14941.26</v>
      </c>
      <c r="AH77" s="129">
        <v>3056024.97</v>
      </c>
      <c r="AI77" s="160">
        <v>4.8891158111185199E-3</v>
      </c>
      <c r="AJ77" s="129">
        <v>2065000</v>
      </c>
      <c r="AK77" s="129">
        <v>0.05</v>
      </c>
      <c r="AL77" s="247">
        <v>3.3785718707658334E-2</v>
      </c>
      <c r="AM77" s="222">
        <v>0</v>
      </c>
      <c r="AN77" s="229">
        <v>-97379.64</v>
      </c>
      <c r="AO77" s="129">
        <v>-97379.64</v>
      </c>
      <c r="AP77" s="256">
        <v>0.96911920541652297</v>
      </c>
      <c r="AQ77" s="229">
        <v>1103559.8999999999</v>
      </c>
      <c r="AR77" s="132">
        <v>3153404.61</v>
      </c>
      <c r="AS77" s="159">
        <v>0.25800146231546339</v>
      </c>
      <c r="AT77" s="159">
        <v>0.34995823133524245</v>
      </c>
      <c r="AU77" s="230">
        <v>1103559.8999999999</v>
      </c>
      <c r="AV77" s="234"/>
      <c r="AW77" s="127"/>
      <c r="AX77" s="130" t="s">
        <v>55</v>
      </c>
      <c r="AY77" s="131">
        <v>43754.559027777781</v>
      </c>
    </row>
    <row r="78" spans="1:51" s="128" customFormat="1" x14ac:dyDescent="0.2">
      <c r="A78" s="129">
        <v>107</v>
      </c>
      <c r="B78" s="129">
        <v>1</v>
      </c>
      <c r="C78" s="202">
        <v>75</v>
      </c>
      <c r="D78" s="204" t="s">
        <v>174</v>
      </c>
      <c r="E78" s="207" t="s">
        <v>175</v>
      </c>
      <c r="F78" s="209" t="s">
        <v>174</v>
      </c>
      <c r="G78" s="214" t="s">
        <v>60</v>
      </c>
      <c r="H78" s="212">
        <v>2</v>
      </c>
      <c r="I78" s="130" t="s">
        <v>283</v>
      </c>
      <c r="J78" s="130" t="s">
        <v>55</v>
      </c>
      <c r="K78" s="217" t="s">
        <v>55</v>
      </c>
      <c r="L78" s="219">
        <v>5364</v>
      </c>
      <c r="M78" s="222">
        <v>0</v>
      </c>
      <c r="N78" s="224">
        <v>171</v>
      </c>
      <c r="O78" s="222">
        <v>3.1879194630872486E-2</v>
      </c>
      <c r="P78" s="229">
        <v>9527398.8499999996</v>
      </c>
      <c r="Q78" s="132">
        <v>0</v>
      </c>
      <c r="R78" s="230">
        <v>1776.17</v>
      </c>
      <c r="S78" s="239">
        <v>38</v>
      </c>
      <c r="T78" s="127"/>
      <c r="U78" s="127"/>
      <c r="V78" s="127"/>
      <c r="W78" s="240"/>
      <c r="X78" s="245"/>
      <c r="Y78" s="229">
        <v>191628</v>
      </c>
      <c r="Z78" s="247">
        <v>2.0113359692084266E-2</v>
      </c>
      <c r="AA78" s="222">
        <v>0</v>
      </c>
      <c r="AB78" s="229">
        <v>3881401.7</v>
      </c>
      <c r="AC78" s="132">
        <v>223570.65</v>
      </c>
      <c r="AD78" s="132">
        <v>2121705.7599999998</v>
      </c>
      <c r="AE78" s="132">
        <v>3833530.8</v>
      </c>
      <c r="AF78" s="173">
        <v>0.5534599487240327</v>
      </c>
      <c r="AG78" s="129">
        <v>18004.68</v>
      </c>
      <c r="AH78" s="129">
        <v>4688438.97</v>
      </c>
      <c r="AI78" s="160">
        <v>3.840229149874164E-3</v>
      </c>
      <c r="AJ78" s="129">
        <v>2976930</v>
      </c>
      <c r="AK78" s="129">
        <v>0.05</v>
      </c>
      <c r="AL78" s="247">
        <v>3.1747560531858648E-2</v>
      </c>
      <c r="AM78" s="222">
        <v>0</v>
      </c>
      <c r="AN78" s="229">
        <v>179544.73</v>
      </c>
      <c r="AO78" s="129">
        <v>179544.73</v>
      </c>
      <c r="AP78" s="256">
        <v>1.039820124501301</v>
      </c>
      <c r="AQ78" s="229">
        <v>1759695.94</v>
      </c>
      <c r="AR78" s="132">
        <v>4508894.24</v>
      </c>
      <c r="AS78" s="159">
        <v>0.18469846468115483</v>
      </c>
      <c r="AT78" s="159">
        <v>0.39027217014520171</v>
      </c>
      <c r="AU78" s="230">
        <v>1759695.94</v>
      </c>
      <c r="AV78" s="234"/>
      <c r="AW78" s="127"/>
      <c r="AX78" s="130" t="s">
        <v>275</v>
      </c>
      <c r="AY78" s="131">
        <v>43754.559027777781</v>
      </c>
    </row>
    <row r="79" spans="1:51" s="128" customFormat="1" x14ac:dyDescent="0.2">
      <c r="A79" s="129">
        <v>109</v>
      </c>
      <c r="B79" s="129">
        <v>37</v>
      </c>
      <c r="C79" s="202">
        <v>76</v>
      </c>
      <c r="D79" s="204" t="s">
        <v>176</v>
      </c>
      <c r="E79" s="207" t="s">
        <v>177</v>
      </c>
      <c r="F79" s="209" t="s">
        <v>73</v>
      </c>
      <c r="G79" s="214" t="s">
        <v>65</v>
      </c>
      <c r="H79" s="212">
        <v>1</v>
      </c>
      <c r="I79" s="130" t="s">
        <v>283</v>
      </c>
      <c r="J79" s="130" t="s">
        <v>55</v>
      </c>
      <c r="K79" s="217" t="s">
        <v>55</v>
      </c>
      <c r="L79" s="219">
        <v>1545</v>
      </c>
      <c r="M79" s="222">
        <v>1545</v>
      </c>
      <c r="N79" s="224">
        <v>143.5</v>
      </c>
      <c r="O79" s="222">
        <v>9.2880258899676368E-2</v>
      </c>
      <c r="P79" s="229">
        <v>3579631.65</v>
      </c>
      <c r="Q79" s="132">
        <v>3579631.65</v>
      </c>
      <c r="R79" s="230">
        <v>2316.91</v>
      </c>
      <c r="S79" s="239">
        <v>65</v>
      </c>
      <c r="T79" s="129">
        <v>42</v>
      </c>
      <c r="U79" s="129">
        <v>107</v>
      </c>
      <c r="V79" s="129">
        <v>56</v>
      </c>
      <c r="W79" s="241">
        <v>163</v>
      </c>
      <c r="X79" s="222">
        <v>117</v>
      </c>
      <c r="Y79" s="229">
        <v>271187</v>
      </c>
      <c r="Z79" s="247">
        <v>7.5758353516625104E-2</v>
      </c>
      <c r="AA79" s="222">
        <v>0</v>
      </c>
      <c r="AB79" s="229">
        <v>8807840.3499999996</v>
      </c>
      <c r="AC79" s="132">
        <v>47640.35</v>
      </c>
      <c r="AD79" s="132">
        <v>7532614.96</v>
      </c>
      <c r="AE79" s="132">
        <v>2827850.15</v>
      </c>
      <c r="AF79" s="173">
        <v>2.6637249360614104</v>
      </c>
      <c r="AG79" s="129">
        <v>134584.79999999999</v>
      </c>
      <c r="AH79" s="129">
        <v>3282943.3</v>
      </c>
      <c r="AI79" s="160">
        <v>4.099516430880789E-2</v>
      </c>
      <c r="AJ79" s="129">
        <v>8651934.7200000007</v>
      </c>
      <c r="AK79" s="129">
        <v>0.05</v>
      </c>
      <c r="AL79" s="247">
        <v>0.13177100439109016</v>
      </c>
      <c r="AM79" s="222">
        <v>308000</v>
      </c>
      <c r="AN79" s="229">
        <v>400050.06</v>
      </c>
      <c r="AO79" s="129">
        <v>92050.06</v>
      </c>
      <c r="AP79" s="256">
        <v>1.2749822979068444</v>
      </c>
      <c r="AQ79" s="229">
        <v>1275225.3899999999</v>
      </c>
      <c r="AR79" s="132">
        <v>2882893.24</v>
      </c>
      <c r="AS79" s="159">
        <v>0.35624486390939136</v>
      </c>
      <c r="AT79" s="159">
        <v>0.44234221798653905</v>
      </c>
      <c r="AU79" s="230">
        <v>1275225.3899999999</v>
      </c>
      <c r="AV79" s="234"/>
      <c r="AW79" s="127"/>
      <c r="AX79" s="130" t="s">
        <v>275</v>
      </c>
      <c r="AY79" s="131">
        <v>43754.559027777781</v>
      </c>
    </row>
    <row r="80" spans="1:51" s="128" customFormat="1" x14ac:dyDescent="0.2">
      <c r="A80" s="129">
        <v>111</v>
      </c>
      <c r="B80" s="129">
        <v>110</v>
      </c>
      <c r="C80" s="202">
        <v>77</v>
      </c>
      <c r="D80" s="204" t="s">
        <v>178</v>
      </c>
      <c r="E80" s="207" t="s">
        <v>179</v>
      </c>
      <c r="F80" s="209" t="s">
        <v>180</v>
      </c>
      <c r="G80" s="214" t="s">
        <v>65</v>
      </c>
      <c r="H80" s="212">
        <v>1</v>
      </c>
      <c r="I80" s="130" t="s">
        <v>283</v>
      </c>
      <c r="J80" s="130" t="s">
        <v>55</v>
      </c>
      <c r="K80" s="217" t="s">
        <v>55</v>
      </c>
      <c r="L80" s="219">
        <v>11114</v>
      </c>
      <c r="M80" s="222">
        <v>11114</v>
      </c>
      <c r="N80" s="224">
        <v>757</v>
      </c>
      <c r="O80" s="222">
        <v>6.8112290804390865E-2</v>
      </c>
      <c r="P80" s="229">
        <v>21878802.77</v>
      </c>
      <c r="Q80" s="132">
        <v>21878802.77</v>
      </c>
      <c r="R80" s="230">
        <v>1968.58</v>
      </c>
      <c r="S80" s="239">
        <v>55</v>
      </c>
      <c r="T80" s="129">
        <v>36</v>
      </c>
      <c r="U80" s="129">
        <v>91</v>
      </c>
      <c r="V80" s="129">
        <v>72</v>
      </c>
      <c r="W80" s="241">
        <v>163</v>
      </c>
      <c r="X80" s="222">
        <v>117</v>
      </c>
      <c r="Y80" s="229">
        <v>776669</v>
      </c>
      <c r="Z80" s="247">
        <v>3.5498697445408713E-2</v>
      </c>
      <c r="AA80" s="222">
        <v>0</v>
      </c>
      <c r="AB80" s="229">
        <v>13591046.550000001</v>
      </c>
      <c r="AC80" s="132">
        <v>3437441.65</v>
      </c>
      <c r="AD80" s="132">
        <v>8554014.0199999996</v>
      </c>
      <c r="AE80" s="132">
        <v>13425015.449999999</v>
      </c>
      <c r="AF80" s="173">
        <v>0.63716977100387617</v>
      </c>
      <c r="AG80" s="129">
        <v>122041.03</v>
      </c>
      <c r="AH80" s="129">
        <v>13969714.279999999</v>
      </c>
      <c r="AI80" s="160">
        <v>8.7361149665546346E-3</v>
      </c>
      <c r="AJ80" s="129">
        <v>12400000</v>
      </c>
      <c r="AK80" s="129">
        <v>0.05</v>
      </c>
      <c r="AL80" s="247">
        <v>4.4381723747037159E-2</v>
      </c>
      <c r="AM80" s="222">
        <v>1000000</v>
      </c>
      <c r="AN80" s="229">
        <v>1240237.8600000001</v>
      </c>
      <c r="AO80" s="129">
        <v>240237.86</v>
      </c>
      <c r="AP80" s="256">
        <v>1.0977407544445763</v>
      </c>
      <c r="AQ80" s="229">
        <v>5037032.53</v>
      </c>
      <c r="AR80" s="132">
        <v>13725877.42</v>
      </c>
      <c r="AS80" s="159">
        <v>0.23022432182197508</v>
      </c>
      <c r="AT80" s="159">
        <v>0.36697344554895495</v>
      </c>
      <c r="AU80" s="230">
        <v>2205232.5299999998</v>
      </c>
      <c r="AV80" s="234"/>
      <c r="AW80" s="127"/>
      <c r="AX80" s="130" t="s">
        <v>55</v>
      </c>
      <c r="AY80" s="131">
        <v>43754.559027777781</v>
      </c>
    </row>
    <row r="81" spans="1:51" s="128" customFormat="1" x14ac:dyDescent="0.2">
      <c r="A81" s="129">
        <v>110</v>
      </c>
      <c r="B81" s="129">
        <v>1</v>
      </c>
      <c r="C81" s="202">
        <v>78</v>
      </c>
      <c r="D81" s="204" t="s">
        <v>180</v>
      </c>
      <c r="E81" s="207" t="s">
        <v>181</v>
      </c>
      <c r="F81" s="209" t="s">
        <v>180</v>
      </c>
      <c r="G81" s="214" t="s">
        <v>60</v>
      </c>
      <c r="H81" s="212">
        <v>2</v>
      </c>
      <c r="I81" s="130" t="s">
        <v>283</v>
      </c>
      <c r="J81" s="130" t="s">
        <v>55</v>
      </c>
      <c r="K81" s="217" t="s">
        <v>55</v>
      </c>
      <c r="L81" s="219">
        <v>12557</v>
      </c>
      <c r="M81" s="222">
        <v>0</v>
      </c>
      <c r="N81" s="224">
        <v>326.5</v>
      </c>
      <c r="O81" s="222">
        <v>2.6001433463406866E-2</v>
      </c>
      <c r="P81" s="229">
        <v>23897032.98</v>
      </c>
      <c r="Q81" s="132">
        <v>0</v>
      </c>
      <c r="R81" s="230">
        <v>1903.08</v>
      </c>
      <c r="S81" s="239">
        <v>36</v>
      </c>
      <c r="T81" s="127"/>
      <c r="U81" s="127"/>
      <c r="V81" s="127"/>
      <c r="W81" s="240"/>
      <c r="X81" s="245"/>
      <c r="Y81" s="229">
        <v>-1135155</v>
      </c>
      <c r="Z81" s="247">
        <v>-4.7501922140294091E-2</v>
      </c>
      <c r="AA81" s="222">
        <v>0</v>
      </c>
      <c r="AB81" s="229">
        <v>13579198.09</v>
      </c>
      <c r="AC81" s="132">
        <v>6581251.3499999996</v>
      </c>
      <c r="AD81" s="132">
        <v>7379165.9800000004</v>
      </c>
      <c r="AE81" s="132">
        <v>7504806.3899999997</v>
      </c>
      <c r="AF81" s="173">
        <v>0.983258674045554</v>
      </c>
      <c r="AG81" s="129">
        <v>74781.52</v>
      </c>
      <c r="AH81" s="129">
        <v>9023445.0199999996</v>
      </c>
      <c r="AI81" s="160">
        <v>8.2874689028692074E-3</v>
      </c>
      <c r="AJ81" s="129">
        <v>11000000</v>
      </c>
      <c r="AK81" s="129">
        <v>0.05</v>
      </c>
      <c r="AL81" s="247">
        <v>6.0952330155606138E-2</v>
      </c>
      <c r="AM81" s="222">
        <v>600000</v>
      </c>
      <c r="AN81" s="229">
        <v>640337.25</v>
      </c>
      <c r="AO81" s="129">
        <v>40337.25</v>
      </c>
      <c r="AP81" s="256">
        <v>1.0763842321449721</v>
      </c>
      <c r="AQ81" s="229">
        <v>6200032.1100000003</v>
      </c>
      <c r="AR81" s="132">
        <v>8983107.7699999996</v>
      </c>
      <c r="AS81" s="159">
        <v>0.25944777810655223</v>
      </c>
      <c r="AT81" s="159">
        <v>0.69018788026852318</v>
      </c>
      <c r="AU81" s="230">
        <v>1550032.11</v>
      </c>
      <c r="AV81" s="234"/>
      <c r="AW81" s="127"/>
      <c r="AX81" s="130" t="s">
        <v>55</v>
      </c>
      <c r="AY81" s="131">
        <v>43754.559027777781</v>
      </c>
    </row>
    <row r="82" spans="1:51" s="128" customFormat="1" x14ac:dyDescent="0.2">
      <c r="A82" s="129">
        <v>112</v>
      </c>
      <c r="B82" s="129">
        <v>54</v>
      </c>
      <c r="C82" s="202">
        <v>79</v>
      </c>
      <c r="D82" s="204" t="s">
        <v>182</v>
      </c>
      <c r="E82" s="207" t="s">
        <v>183</v>
      </c>
      <c r="F82" s="209" t="s">
        <v>101</v>
      </c>
      <c r="G82" s="214" t="s">
        <v>65</v>
      </c>
      <c r="H82" s="212">
        <v>1</v>
      </c>
      <c r="I82" s="130" t="s">
        <v>283</v>
      </c>
      <c r="J82" s="130" t="s">
        <v>78</v>
      </c>
      <c r="K82" s="217" t="s">
        <v>55</v>
      </c>
      <c r="L82" s="219">
        <v>1318</v>
      </c>
      <c r="M82" s="222">
        <v>1318</v>
      </c>
      <c r="N82" s="224">
        <v>83</v>
      </c>
      <c r="O82" s="222">
        <v>6.2974203338391516E-2</v>
      </c>
      <c r="P82" s="229">
        <v>5534044.2999999998</v>
      </c>
      <c r="Q82" s="132">
        <v>5534044.2999999998</v>
      </c>
      <c r="R82" s="230">
        <v>4198.8100000000004</v>
      </c>
      <c r="S82" s="239">
        <v>38</v>
      </c>
      <c r="T82" s="129">
        <v>31</v>
      </c>
      <c r="U82" s="129">
        <v>69</v>
      </c>
      <c r="V82" s="129">
        <v>44</v>
      </c>
      <c r="W82" s="241">
        <v>113</v>
      </c>
      <c r="X82" s="222">
        <v>117</v>
      </c>
      <c r="Y82" s="229">
        <v>-696478</v>
      </c>
      <c r="Z82" s="247">
        <v>-0.12585334743344936</v>
      </c>
      <c r="AA82" s="222">
        <v>1</v>
      </c>
      <c r="AB82" s="251">
        <v>2777033.45</v>
      </c>
      <c r="AC82" s="170"/>
      <c r="AD82" s="170"/>
      <c r="AE82" s="170"/>
      <c r="AF82" s="174"/>
      <c r="AG82" s="127"/>
      <c r="AH82" s="127"/>
      <c r="AI82" s="172"/>
      <c r="AJ82" s="127"/>
      <c r="AK82" s="129">
        <v>0.05</v>
      </c>
      <c r="AL82" s="252"/>
      <c r="AM82" s="245"/>
      <c r="AN82" s="251"/>
      <c r="AO82" s="129">
        <v>-235653.64</v>
      </c>
      <c r="AP82" s="257"/>
      <c r="AQ82" s="251"/>
      <c r="AR82" s="170"/>
      <c r="AS82" s="171"/>
      <c r="AT82" s="171"/>
      <c r="AU82" s="260"/>
      <c r="AV82" s="234"/>
      <c r="AW82" s="127"/>
      <c r="AX82" s="130" t="s">
        <v>55</v>
      </c>
      <c r="AY82" s="131">
        <v>43754.559027777781</v>
      </c>
    </row>
    <row r="83" spans="1:51" s="128" customFormat="1" x14ac:dyDescent="0.2">
      <c r="A83" s="129">
        <v>113</v>
      </c>
      <c r="B83" s="129">
        <v>110</v>
      </c>
      <c r="C83" s="202">
        <v>80</v>
      </c>
      <c r="D83" s="204" t="s">
        <v>184</v>
      </c>
      <c r="E83" s="207" t="s">
        <v>185</v>
      </c>
      <c r="F83" s="209" t="s">
        <v>180</v>
      </c>
      <c r="G83" s="214" t="s">
        <v>65</v>
      </c>
      <c r="H83" s="212">
        <v>1</v>
      </c>
      <c r="I83" s="130" t="s">
        <v>283</v>
      </c>
      <c r="J83" s="130" t="s">
        <v>78</v>
      </c>
      <c r="K83" s="217" t="s">
        <v>55</v>
      </c>
      <c r="L83" s="219">
        <v>1443</v>
      </c>
      <c r="M83" s="222">
        <v>1443</v>
      </c>
      <c r="N83" s="224">
        <v>102</v>
      </c>
      <c r="O83" s="222">
        <v>7.068607068607069E-2</v>
      </c>
      <c r="P83" s="229">
        <v>2018165.7</v>
      </c>
      <c r="Q83" s="132">
        <v>2018165.7</v>
      </c>
      <c r="R83" s="230">
        <v>1398.59</v>
      </c>
      <c r="S83" s="239">
        <v>64</v>
      </c>
      <c r="T83" s="129">
        <v>36</v>
      </c>
      <c r="U83" s="129">
        <v>100</v>
      </c>
      <c r="V83" s="129">
        <v>67</v>
      </c>
      <c r="W83" s="241">
        <v>167</v>
      </c>
      <c r="X83" s="222">
        <v>117</v>
      </c>
      <c r="Y83" s="229">
        <v>437765</v>
      </c>
      <c r="Z83" s="247">
        <v>0.21691231795288168</v>
      </c>
      <c r="AA83" s="222">
        <v>0</v>
      </c>
      <c r="AB83" s="251">
        <v>3394243.16</v>
      </c>
      <c r="AC83" s="170"/>
      <c r="AD83" s="170"/>
      <c r="AE83" s="170"/>
      <c r="AF83" s="174"/>
      <c r="AG83" s="127"/>
      <c r="AH83" s="127"/>
      <c r="AI83" s="172"/>
      <c r="AJ83" s="127"/>
      <c r="AK83" s="129">
        <v>0.05</v>
      </c>
      <c r="AL83" s="252"/>
      <c r="AM83" s="245"/>
      <c r="AN83" s="251"/>
      <c r="AO83" s="129">
        <v>59459.39</v>
      </c>
      <c r="AP83" s="257"/>
      <c r="AQ83" s="251"/>
      <c r="AR83" s="170"/>
      <c r="AS83" s="171"/>
      <c r="AT83" s="171"/>
      <c r="AU83" s="260"/>
      <c r="AV83" s="234"/>
      <c r="AW83" s="127"/>
      <c r="AX83" s="130" t="s">
        <v>55</v>
      </c>
      <c r="AY83" s="131">
        <v>43754.559027777781</v>
      </c>
    </row>
    <row r="84" spans="1:51" s="128" customFormat="1" x14ac:dyDescent="0.2">
      <c r="A84" s="129">
        <v>119</v>
      </c>
      <c r="B84" s="129">
        <v>1</v>
      </c>
      <c r="C84" s="202">
        <v>83</v>
      </c>
      <c r="D84" s="204" t="s">
        <v>279</v>
      </c>
      <c r="E84" s="207" t="s">
        <v>186</v>
      </c>
      <c r="F84" s="209" t="s">
        <v>279</v>
      </c>
      <c r="G84" s="214" t="s">
        <v>56</v>
      </c>
      <c r="H84" s="212">
        <v>3</v>
      </c>
      <c r="I84" s="130" t="s">
        <v>283</v>
      </c>
      <c r="J84" s="130" t="s">
        <v>78</v>
      </c>
      <c r="K84" s="217" t="s">
        <v>55</v>
      </c>
      <c r="L84" s="219">
        <v>7733</v>
      </c>
      <c r="M84" s="222">
        <v>7733</v>
      </c>
      <c r="N84" s="224">
        <v>828</v>
      </c>
      <c r="O84" s="222">
        <v>0.10707358075779129</v>
      </c>
      <c r="P84" s="229">
        <v>15293471.59</v>
      </c>
      <c r="Q84" s="132">
        <v>15293471.59</v>
      </c>
      <c r="R84" s="230">
        <v>1977.68</v>
      </c>
      <c r="S84" s="239">
        <v>94</v>
      </c>
      <c r="T84" s="127"/>
      <c r="U84" s="129">
        <v>94</v>
      </c>
      <c r="V84" s="129">
        <v>56</v>
      </c>
      <c r="W84" s="241">
        <v>150</v>
      </c>
      <c r="X84" s="222">
        <v>117</v>
      </c>
      <c r="Y84" s="229">
        <v>185842</v>
      </c>
      <c r="Z84" s="247">
        <v>1.2151721007643368E-2</v>
      </c>
      <c r="AA84" s="222">
        <v>0</v>
      </c>
      <c r="AB84" s="251">
        <v>4670936.95</v>
      </c>
      <c r="AC84" s="170"/>
      <c r="AD84" s="170"/>
      <c r="AE84" s="170"/>
      <c r="AF84" s="174"/>
      <c r="AG84" s="127"/>
      <c r="AH84" s="127"/>
      <c r="AI84" s="172"/>
      <c r="AJ84" s="127"/>
      <c r="AK84" s="129">
        <v>0.05</v>
      </c>
      <c r="AL84" s="252"/>
      <c r="AM84" s="245"/>
      <c r="AN84" s="251"/>
      <c r="AO84" s="129">
        <v>-550716.23</v>
      </c>
      <c r="AP84" s="257"/>
      <c r="AQ84" s="251"/>
      <c r="AR84" s="170"/>
      <c r="AS84" s="171"/>
      <c r="AT84" s="171"/>
      <c r="AU84" s="260"/>
      <c r="AV84" s="234"/>
      <c r="AW84" s="127"/>
      <c r="AX84" s="130" t="s">
        <v>55</v>
      </c>
      <c r="AY84" s="131">
        <v>43754.559027777781</v>
      </c>
    </row>
    <row r="85" spans="1:51" s="128" customFormat="1" x14ac:dyDescent="0.2">
      <c r="A85" s="129">
        <v>122</v>
      </c>
      <c r="B85" s="129">
        <v>37</v>
      </c>
      <c r="C85" s="202">
        <v>85</v>
      </c>
      <c r="D85" s="204" t="s">
        <v>187</v>
      </c>
      <c r="E85" s="207" t="s">
        <v>188</v>
      </c>
      <c r="F85" s="209" t="s">
        <v>73</v>
      </c>
      <c r="G85" s="214" t="s">
        <v>65</v>
      </c>
      <c r="H85" s="212">
        <v>1</v>
      </c>
      <c r="I85" s="130" t="s">
        <v>283</v>
      </c>
      <c r="J85" s="130" t="s">
        <v>55</v>
      </c>
      <c r="K85" s="217" t="s">
        <v>55</v>
      </c>
      <c r="L85" s="219">
        <v>882</v>
      </c>
      <c r="M85" s="222">
        <v>882</v>
      </c>
      <c r="N85" s="224">
        <v>63</v>
      </c>
      <c r="O85" s="222">
        <v>7.1428571428571438E-2</v>
      </c>
      <c r="P85" s="229">
        <v>1935745.12</v>
      </c>
      <c r="Q85" s="132">
        <v>1935745.12</v>
      </c>
      <c r="R85" s="230">
        <v>2194.7199999999998</v>
      </c>
      <c r="S85" s="239">
        <v>55</v>
      </c>
      <c r="T85" s="129">
        <v>42</v>
      </c>
      <c r="U85" s="129">
        <v>97</v>
      </c>
      <c r="V85" s="129">
        <v>76</v>
      </c>
      <c r="W85" s="241">
        <v>173</v>
      </c>
      <c r="X85" s="222">
        <v>117</v>
      </c>
      <c r="Y85" s="229">
        <v>32758</v>
      </c>
      <c r="Z85" s="247">
        <v>1.6922682465551047E-2</v>
      </c>
      <c r="AA85" s="222">
        <v>0</v>
      </c>
      <c r="AB85" s="229">
        <v>1005485.8</v>
      </c>
      <c r="AC85" s="132">
        <v>68628.800000000003</v>
      </c>
      <c r="AD85" s="132">
        <v>591622.31999999995</v>
      </c>
      <c r="AE85" s="132">
        <v>1047127.9</v>
      </c>
      <c r="AF85" s="173">
        <v>0.56499527899122914</v>
      </c>
      <c r="AG85" s="129">
        <v>5837.89</v>
      </c>
      <c r="AH85" s="129">
        <v>1155634.81</v>
      </c>
      <c r="AI85" s="160">
        <v>5.051673720351155E-3</v>
      </c>
      <c r="AJ85" s="129">
        <v>895000</v>
      </c>
      <c r="AK85" s="129">
        <v>0.05</v>
      </c>
      <c r="AL85" s="247">
        <v>3.8723305678201231E-2</v>
      </c>
      <c r="AM85" s="222">
        <v>0</v>
      </c>
      <c r="AN85" s="229">
        <v>-121096.04</v>
      </c>
      <c r="AO85" s="129">
        <v>-121096.04</v>
      </c>
      <c r="AP85" s="256">
        <v>0.90515147339002577</v>
      </c>
      <c r="AQ85" s="229">
        <v>413863.48</v>
      </c>
      <c r="AR85" s="132">
        <v>1276730.8500000001</v>
      </c>
      <c r="AS85" s="159">
        <v>0.21380060614591656</v>
      </c>
      <c r="AT85" s="159">
        <v>0.32415875280212736</v>
      </c>
      <c r="AU85" s="230">
        <v>413863.48</v>
      </c>
      <c r="AV85" s="234"/>
      <c r="AW85" s="127"/>
      <c r="AX85" s="130" t="s">
        <v>55</v>
      </c>
      <c r="AY85" s="131">
        <v>43754.559027777781</v>
      </c>
    </row>
    <row r="86" spans="1:51" s="128" customFormat="1" x14ac:dyDescent="0.2">
      <c r="A86" s="129">
        <v>123</v>
      </c>
      <c r="B86" s="129">
        <v>24</v>
      </c>
      <c r="C86" s="202">
        <v>86</v>
      </c>
      <c r="D86" s="204" t="s">
        <v>189</v>
      </c>
      <c r="E86" s="207" t="s">
        <v>190</v>
      </c>
      <c r="F86" s="209" t="s">
        <v>191</v>
      </c>
      <c r="G86" s="214" t="s">
        <v>65</v>
      </c>
      <c r="H86" s="212">
        <v>1</v>
      </c>
      <c r="I86" s="130" t="s">
        <v>283</v>
      </c>
      <c r="J86" s="130" t="s">
        <v>55</v>
      </c>
      <c r="K86" s="217" t="s">
        <v>55</v>
      </c>
      <c r="L86" s="219">
        <v>3742</v>
      </c>
      <c r="M86" s="222">
        <v>3742</v>
      </c>
      <c r="N86" s="224">
        <v>261</v>
      </c>
      <c r="O86" s="222">
        <v>6.9748797434526999E-2</v>
      </c>
      <c r="P86" s="229">
        <v>8637339.6300000008</v>
      </c>
      <c r="Q86" s="132">
        <v>8637339.6300000008</v>
      </c>
      <c r="R86" s="230">
        <v>2308.21</v>
      </c>
      <c r="S86" s="239">
        <v>45</v>
      </c>
      <c r="T86" s="129">
        <v>32</v>
      </c>
      <c r="U86" s="129">
        <v>77</v>
      </c>
      <c r="V86" s="129">
        <v>63</v>
      </c>
      <c r="W86" s="241">
        <v>140</v>
      </c>
      <c r="X86" s="222">
        <v>117</v>
      </c>
      <c r="Y86" s="229">
        <v>-240296</v>
      </c>
      <c r="Z86" s="247">
        <v>-2.7820603367891418E-2</v>
      </c>
      <c r="AA86" s="222">
        <v>0</v>
      </c>
      <c r="AB86" s="229">
        <v>1056420.73</v>
      </c>
      <c r="AC86" s="132">
        <v>0</v>
      </c>
      <c r="AD86" s="132">
        <v>-1874320.87</v>
      </c>
      <c r="AE86" s="132">
        <v>3644063</v>
      </c>
      <c r="AF86" s="173">
        <v>-0.51434919484103325</v>
      </c>
      <c r="AG86" s="129">
        <v>-3535.23</v>
      </c>
      <c r="AH86" s="129">
        <v>4545444.9400000004</v>
      </c>
      <c r="AI86" s="160">
        <v>-7.7775224354604102E-4</v>
      </c>
      <c r="AJ86" s="129">
        <v>0</v>
      </c>
      <c r="AK86" s="129">
        <v>0.05</v>
      </c>
      <c r="AL86" s="247">
        <v>0</v>
      </c>
      <c r="AM86" s="222">
        <v>124561.03</v>
      </c>
      <c r="AN86" s="229">
        <v>124561.03</v>
      </c>
      <c r="AO86" s="129">
        <v>0</v>
      </c>
      <c r="AP86" s="256">
        <v>1.0281755939617063</v>
      </c>
      <c r="AQ86" s="229">
        <v>2930741.6</v>
      </c>
      <c r="AR86" s="132">
        <v>4545444.9400000004</v>
      </c>
      <c r="AS86" s="159">
        <v>0.33931068193968889</v>
      </c>
      <c r="AT86" s="159">
        <v>0.64476451451637207</v>
      </c>
      <c r="AU86" s="230">
        <v>1853250.91</v>
      </c>
      <c r="AV86" s="234"/>
      <c r="AW86" s="127"/>
      <c r="AX86" s="130" t="s">
        <v>275</v>
      </c>
      <c r="AY86" s="131">
        <v>43754.559027777781</v>
      </c>
    </row>
    <row r="87" spans="1:51" s="128" customFormat="1" x14ac:dyDescent="0.2">
      <c r="A87" s="129">
        <v>24</v>
      </c>
      <c r="B87" s="129">
        <v>1</v>
      </c>
      <c r="C87" s="202">
        <v>87</v>
      </c>
      <c r="D87" s="204" t="s">
        <v>191</v>
      </c>
      <c r="E87" s="207" t="s">
        <v>190</v>
      </c>
      <c r="F87" s="209" t="s">
        <v>191</v>
      </c>
      <c r="G87" s="214" t="s">
        <v>60</v>
      </c>
      <c r="H87" s="212">
        <v>2</v>
      </c>
      <c r="I87" s="130" t="s">
        <v>283</v>
      </c>
      <c r="J87" s="130" t="s">
        <v>55</v>
      </c>
      <c r="K87" s="217" t="s">
        <v>55</v>
      </c>
      <c r="L87" s="219">
        <v>5823</v>
      </c>
      <c r="M87" s="222">
        <v>0</v>
      </c>
      <c r="N87" s="224">
        <v>132.5</v>
      </c>
      <c r="O87" s="222">
        <v>2.2754593851966341E-2</v>
      </c>
      <c r="P87" s="229">
        <v>13925251.32</v>
      </c>
      <c r="Q87" s="132">
        <v>0</v>
      </c>
      <c r="R87" s="230">
        <v>2391.42</v>
      </c>
      <c r="S87" s="239">
        <v>32</v>
      </c>
      <c r="T87" s="127"/>
      <c r="U87" s="127"/>
      <c r="V87" s="127"/>
      <c r="W87" s="240"/>
      <c r="X87" s="245"/>
      <c r="Y87" s="229">
        <v>-1177307</v>
      </c>
      <c r="Z87" s="247">
        <v>-8.4544757788974689E-2</v>
      </c>
      <c r="AA87" s="222">
        <v>0</v>
      </c>
      <c r="AB87" s="229">
        <v>3050658</v>
      </c>
      <c r="AC87" s="132">
        <v>0</v>
      </c>
      <c r="AD87" s="132">
        <v>-9229.7000000000007</v>
      </c>
      <c r="AE87" s="132">
        <v>3472690.46</v>
      </c>
      <c r="AF87" s="173">
        <v>-2.6577951897273334E-3</v>
      </c>
      <c r="AG87" s="129">
        <v>29380.77</v>
      </c>
      <c r="AH87" s="129">
        <v>4948675.1900000004</v>
      </c>
      <c r="AI87" s="160">
        <v>5.9370980862455836E-3</v>
      </c>
      <c r="AJ87" s="129">
        <v>2000000</v>
      </c>
      <c r="AK87" s="129">
        <v>0.05</v>
      </c>
      <c r="AL87" s="247">
        <v>2.0207428485521598E-2</v>
      </c>
      <c r="AM87" s="222">
        <v>390000</v>
      </c>
      <c r="AN87" s="229">
        <v>393859.15</v>
      </c>
      <c r="AO87" s="129">
        <v>3859.15</v>
      </c>
      <c r="AP87" s="256">
        <v>1.1258831209200668</v>
      </c>
      <c r="AQ87" s="229">
        <v>3059887.7</v>
      </c>
      <c r="AR87" s="132">
        <v>4785372.04</v>
      </c>
      <c r="AS87" s="159">
        <v>0.21973662303712019</v>
      </c>
      <c r="AT87" s="159">
        <v>0.63942524727920635</v>
      </c>
      <c r="AU87" s="230">
        <v>1983349.45</v>
      </c>
      <c r="AV87" s="234"/>
      <c r="AW87" s="127"/>
      <c r="AX87" s="130" t="s">
        <v>55</v>
      </c>
      <c r="AY87" s="131">
        <v>43754.559027777781</v>
      </c>
    </row>
    <row r="88" spans="1:51" s="128" customFormat="1" x14ac:dyDescent="0.2">
      <c r="A88" s="129">
        <v>124</v>
      </c>
      <c r="B88" s="129">
        <v>72</v>
      </c>
      <c r="C88" s="202">
        <v>88</v>
      </c>
      <c r="D88" s="204" t="s">
        <v>192</v>
      </c>
      <c r="E88" s="207" t="s">
        <v>193</v>
      </c>
      <c r="F88" s="209" t="s">
        <v>122</v>
      </c>
      <c r="G88" s="214" t="s">
        <v>65</v>
      </c>
      <c r="H88" s="212">
        <v>1</v>
      </c>
      <c r="I88" s="130" t="s">
        <v>283</v>
      </c>
      <c r="J88" s="130" t="s">
        <v>55</v>
      </c>
      <c r="K88" s="217" t="s">
        <v>55</v>
      </c>
      <c r="L88" s="219">
        <v>1184</v>
      </c>
      <c r="M88" s="222">
        <v>1184</v>
      </c>
      <c r="N88" s="224">
        <v>107.5</v>
      </c>
      <c r="O88" s="222">
        <v>9.0793918918918914E-2</v>
      </c>
      <c r="P88" s="229">
        <v>3287056.82</v>
      </c>
      <c r="Q88" s="132">
        <v>3287056.82</v>
      </c>
      <c r="R88" s="230">
        <v>2776.23</v>
      </c>
      <c r="S88" s="239">
        <v>60</v>
      </c>
      <c r="T88" s="129">
        <v>38</v>
      </c>
      <c r="U88" s="129">
        <v>98</v>
      </c>
      <c r="V88" s="129">
        <v>48</v>
      </c>
      <c r="W88" s="241">
        <v>146</v>
      </c>
      <c r="X88" s="222">
        <v>117</v>
      </c>
      <c r="Y88" s="229">
        <v>-54827</v>
      </c>
      <c r="Z88" s="247">
        <v>-1.6679662994082349E-2</v>
      </c>
      <c r="AA88" s="222">
        <v>0</v>
      </c>
      <c r="AB88" s="229">
        <v>3557420.65</v>
      </c>
      <c r="AC88" s="132">
        <v>2339346.5499999998</v>
      </c>
      <c r="AD88" s="132">
        <v>2386757.89</v>
      </c>
      <c r="AE88" s="132">
        <v>1934931.3</v>
      </c>
      <c r="AF88" s="173">
        <v>1.2335104042195193</v>
      </c>
      <c r="AG88" s="129">
        <v>11224.18</v>
      </c>
      <c r="AH88" s="129">
        <v>2085424.07</v>
      </c>
      <c r="AI88" s="160">
        <v>5.3822050687273408E-3</v>
      </c>
      <c r="AJ88" s="129">
        <v>3300000</v>
      </c>
      <c r="AK88" s="129">
        <v>0.05</v>
      </c>
      <c r="AL88" s="247">
        <v>7.9120598238803297E-2</v>
      </c>
      <c r="AM88" s="222">
        <v>0</v>
      </c>
      <c r="AN88" s="229">
        <v>23151.98</v>
      </c>
      <c r="AO88" s="129">
        <v>23151.98</v>
      </c>
      <c r="AP88" s="256">
        <v>0.99940765628004125</v>
      </c>
      <c r="AQ88" s="229">
        <v>1170662.76</v>
      </c>
      <c r="AR88" s="132">
        <v>2086660.09</v>
      </c>
      <c r="AS88" s="159">
        <v>0.35614314692619153</v>
      </c>
      <c r="AT88" s="159">
        <v>0.56102226021872104</v>
      </c>
      <c r="AU88" s="230">
        <v>1170662.76</v>
      </c>
      <c r="AV88" s="234"/>
      <c r="AW88" s="127"/>
      <c r="AX88" s="130" t="s">
        <v>275</v>
      </c>
      <c r="AY88" s="131">
        <v>43754.559027777781</v>
      </c>
    </row>
    <row r="89" spans="1:51" s="128" customFormat="1" x14ac:dyDescent="0.2">
      <c r="A89" s="129">
        <v>28</v>
      </c>
      <c r="B89" s="129">
        <v>1</v>
      </c>
      <c r="C89" s="202">
        <v>92</v>
      </c>
      <c r="D89" s="204" t="s">
        <v>194</v>
      </c>
      <c r="E89" s="207" t="s">
        <v>195</v>
      </c>
      <c r="F89" s="209" t="s">
        <v>194</v>
      </c>
      <c r="G89" s="214" t="s">
        <v>56</v>
      </c>
      <c r="H89" s="212">
        <v>3</v>
      </c>
      <c r="I89" s="130" t="s">
        <v>283</v>
      </c>
      <c r="J89" s="130" t="s">
        <v>55</v>
      </c>
      <c r="K89" s="217" t="s">
        <v>55</v>
      </c>
      <c r="L89" s="219">
        <v>5371</v>
      </c>
      <c r="M89" s="222">
        <v>5371</v>
      </c>
      <c r="N89" s="224">
        <v>569.5</v>
      </c>
      <c r="O89" s="222">
        <v>0.10603239620182463</v>
      </c>
      <c r="P89" s="229">
        <v>13875243.970000001</v>
      </c>
      <c r="Q89" s="132">
        <v>13875243.970000001</v>
      </c>
      <c r="R89" s="230">
        <v>2583.36</v>
      </c>
      <c r="S89" s="239">
        <v>92</v>
      </c>
      <c r="T89" s="127"/>
      <c r="U89" s="129">
        <v>92</v>
      </c>
      <c r="V89" s="129">
        <v>35</v>
      </c>
      <c r="W89" s="241">
        <v>127</v>
      </c>
      <c r="X89" s="222">
        <v>117</v>
      </c>
      <c r="Y89" s="229">
        <v>-1384687</v>
      </c>
      <c r="Z89" s="247">
        <v>-9.9795506514614468E-2</v>
      </c>
      <c r="AA89" s="222">
        <v>0</v>
      </c>
      <c r="AB89" s="229">
        <v>25528861.170000002</v>
      </c>
      <c r="AC89" s="132">
        <v>5719426.1900000004</v>
      </c>
      <c r="AD89" s="132">
        <v>16731048.800000001</v>
      </c>
      <c r="AE89" s="132">
        <v>12203821.42</v>
      </c>
      <c r="AF89" s="173">
        <v>1.3709680127390786</v>
      </c>
      <c r="AG89" s="129">
        <v>85681.27</v>
      </c>
      <c r="AH89" s="129">
        <v>13777749.27</v>
      </c>
      <c r="AI89" s="160">
        <v>6.2188147222684946E-3</v>
      </c>
      <c r="AJ89" s="129">
        <v>20000000</v>
      </c>
      <c r="AK89" s="129">
        <v>0.05</v>
      </c>
      <c r="AL89" s="247">
        <v>7.2580795339150489E-2</v>
      </c>
      <c r="AM89" s="222">
        <v>0</v>
      </c>
      <c r="AN89" s="229">
        <v>769800.68</v>
      </c>
      <c r="AO89" s="129">
        <v>769800.68</v>
      </c>
      <c r="AP89" s="256">
        <v>1.0591792529524442</v>
      </c>
      <c r="AQ89" s="229">
        <v>8797812.3699999992</v>
      </c>
      <c r="AR89" s="132">
        <v>13007948.59</v>
      </c>
      <c r="AS89" s="159">
        <v>0.63406541816648154</v>
      </c>
      <c r="AT89" s="159">
        <v>0.67634126235426639</v>
      </c>
      <c r="AU89" s="230">
        <v>8797812.3699999992</v>
      </c>
      <c r="AV89" s="234"/>
      <c r="AW89" s="127"/>
      <c r="AX89" s="130" t="s">
        <v>55</v>
      </c>
      <c r="AY89" s="131">
        <v>43754.559027777781</v>
      </c>
    </row>
    <row r="90" spans="1:51" s="128" customFormat="1" x14ac:dyDescent="0.2">
      <c r="A90" s="129">
        <v>127</v>
      </c>
      <c r="B90" s="129">
        <v>72</v>
      </c>
      <c r="C90" s="202">
        <v>93</v>
      </c>
      <c r="D90" s="204" t="s">
        <v>196</v>
      </c>
      <c r="E90" s="207" t="s">
        <v>197</v>
      </c>
      <c r="F90" s="209" t="s">
        <v>122</v>
      </c>
      <c r="G90" s="214" t="s">
        <v>65</v>
      </c>
      <c r="H90" s="212">
        <v>1</v>
      </c>
      <c r="I90" s="130" t="s">
        <v>283</v>
      </c>
      <c r="J90" s="130" t="s">
        <v>55</v>
      </c>
      <c r="K90" s="217" t="s">
        <v>55</v>
      </c>
      <c r="L90" s="219">
        <v>1365</v>
      </c>
      <c r="M90" s="222">
        <v>1365</v>
      </c>
      <c r="N90" s="224">
        <v>147</v>
      </c>
      <c r="O90" s="222">
        <v>0.1076923076923077</v>
      </c>
      <c r="P90" s="229">
        <v>2418563.2200000002</v>
      </c>
      <c r="Q90" s="132">
        <v>2418563.2200000002</v>
      </c>
      <c r="R90" s="230">
        <v>1771.84</v>
      </c>
      <c r="S90" s="239">
        <v>62</v>
      </c>
      <c r="T90" s="129">
        <v>38</v>
      </c>
      <c r="U90" s="129">
        <v>100</v>
      </c>
      <c r="V90" s="129">
        <v>52</v>
      </c>
      <c r="W90" s="241">
        <v>152</v>
      </c>
      <c r="X90" s="222">
        <v>117</v>
      </c>
      <c r="Y90" s="229">
        <v>721339</v>
      </c>
      <c r="Z90" s="247">
        <v>0.2982510417900095</v>
      </c>
      <c r="AA90" s="222">
        <v>0</v>
      </c>
      <c r="AB90" s="229">
        <v>6698555.7999999998</v>
      </c>
      <c r="AC90" s="132">
        <v>0</v>
      </c>
      <c r="AD90" s="132">
        <v>5724477.1600000001</v>
      </c>
      <c r="AE90" s="132">
        <v>2112931.85</v>
      </c>
      <c r="AF90" s="173">
        <v>2.7092578305353294</v>
      </c>
      <c r="AG90" s="129">
        <v>48799.69</v>
      </c>
      <c r="AH90" s="129">
        <v>2245091.56</v>
      </c>
      <c r="AI90" s="160">
        <v>2.1736169192137535E-2</v>
      </c>
      <c r="AJ90" s="129">
        <v>6400000</v>
      </c>
      <c r="AK90" s="129">
        <v>0.05</v>
      </c>
      <c r="AL90" s="247">
        <v>0.14253316243369601</v>
      </c>
      <c r="AM90" s="222">
        <v>-100</v>
      </c>
      <c r="AN90" s="229">
        <v>-239994.65</v>
      </c>
      <c r="AO90" s="129">
        <v>-239894.65</v>
      </c>
      <c r="AP90" s="256">
        <v>0.90342602641539749</v>
      </c>
      <c r="AQ90" s="229">
        <v>974078.64</v>
      </c>
      <c r="AR90" s="132">
        <v>2484986.21</v>
      </c>
      <c r="AS90" s="159">
        <v>0.40275095227818775</v>
      </c>
      <c r="AT90" s="159">
        <v>0.39198553138047393</v>
      </c>
      <c r="AU90" s="230">
        <v>774078.64</v>
      </c>
      <c r="AV90" s="234"/>
      <c r="AW90" s="127"/>
      <c r="AX90" s="130" t="s">
        <v>55</v>
      </c>
      <c r="AY90" s="131">
        <v>43754.559027777781</v>
      </c>
    </row>
    <row r="91" spans="1:51" s="128" customFormat="1" x14ac:dyDescent="0.2">
      <c r="A91" s="129">
        <v>128</v>
      </c>
      <c r="B91" s="129">
        <v>31</v>
      </c>
      <c r="C91" s="202">
        <v>94</v>
      </c>
      <c r="D91" s="204" t="s">
        <v>198</v>
      </c>
      <c r="E91" s="207" t="s">
        <v>199</v>
      </c>
      <c r="F91" s="209" t="s">
        <v>58</v>
      </c>
      <c r="G91" s="214" t="s">
        <v>65</v>
      </c>
      <c r="H91" s="212">
        <v>1</v>
      </c>
      <c r="I91" s="130" t="s">
        <v>283</v>
      </c>
      <c r="J91" s="130" t="s">
        <v>78</v>
      </c>
      <c r="K91" s="217" t="s">
        <v>55</v>
      </c>
      <c r="L91" s="219">
        <v>1601</v>
      </c>
      <c r="M91" s="222">
        <v>1601</v>
      </c>
      <c r="N91" s="224">
        <v>150</v>
      </c>
      <c r="O91" s="222">
        <v>9.3691442848219869E-2</v>
      </c>
      <c r="P91" s="229">
        <v>2812477.3</v>
      </c>
      <c r="Q91" s="132">
        <v>2812477.3</v>
      </c>
      <c r="R91" s="230">
        <v>1756.7</v>
      </c>
      <c r="S91" s="239">
        <v>65</v>
      </c>
      <c r="T91" s="129">
        <v>41</v>
      </c>
      <c r="U91" s="129">
        <v>106</v>
      </c>
      <c r="V91" s="129">
        <v>50</v>
      </c>
      <c r="W91" s="241">
        <v>156</v>
      </c>
      <c r="X91" s="222">
        <v>117</v>
      </c>
      <c r="Y91" s="229">
        <v>629843</v>
      </c>
      <c r="Z91" s="247">
        <v>0.22394598527070778</v>
      </c>
      <c r="AA91" s="222">
        <v>0</v>
      </c>
      <c r="AB91" s="251">
        <v>1403198.1</v>
      </c>
      <c r="AC91" s="170"/>
      <c r="AD91" s="170"/>
      <c r="AE91" s="170"/>
      <c r="AF91" s="174"/>
      <c r="AG91" s="127"/>
      <c r="AH91" s="127"/>
      <c r="AI91" s="172"/>
      <c r="AJ91" s="127"/>
      <c r="AK91" s="129">
        <v>0.05</v>
      </c>
      <c r="AL91" s="252"/>
      <c r="AM91" s="245"/>
      <c r="AN91" s="251"/>
      <c r="AO91" s="129">
        <v>438139.91</v>
      </c>
      <c r="AP91" s="257"/>
      <c r="AQ91" s="251"/>
      <c r="AR91" s="170"/>
      <c r="AS91" s="171"/>
      <c r="AT91" s="171"/>
      <c r="AU91" s="260"/>
      <c r="AV91" s="234"/>
      <c r="AW91" s="127"/>
      <c r="AX91" s="130" t="s">
        <v>55</v>
      </c>
      <c r="AY91" s="131">
        <v>43754.559027777781</v>
      </c>
    </row>
    <row r="92" spans="1:51" s="128" customFormat="1" x14ac:dyDescent="0.2">
      <c r="A92" s="129">
        <v>224</v>
      </c>
      <c r="B92" s="129">
        <v>80</v>
      </c>
      <c r="C92" s="202">
        <v>109</v>
      </c>
      <c r="D92" s="204" t="s">
        <v>200</v>
      </c>
      <c r="E92" s="207" t="s">
        <v>201</v>
      </c>
      <c r="F92" s="209" t="s">
        <v>132</v>
      </c>
      <c r="G92" s="214" t="s">
        <v>65</v>
      </c>
      <c r="H92" s="212">
        <v>1</v>
      </c>
      <c r="I92" s="130" t="s">
        <v>283</v>
      </c>
      <c r="J92" s="130" t="s">
        <v>55</v>
      </c>
      <c r="K92" s="217" t="s">
        <v>55</v>
      </c>
      <c r="L92" s="219">
        <v>1085</v>
      </c>
      <c r="M92" s="222">
        <v>1085</v>
      </c>
      <c r="N92" s="224">
        <v>70.5</v>
      </c>
      <c r="O92" s="222">
        <v>6.4976958525345616E-2</v>
      </c>
      <c r="P92" s="229">
        <v>2339429.5499999998</v>
      </c>
      <c r="Q92" s="132">
        <v>2339429.5499999998</v>
      </c>
      <c r="R92" s="230">
        <v>2156.15</v>
      </c>
      <c r="S92" s="239">
        <v>63</v>
      </c>
      <c r="T92" s="129">
        <v>36</v>
      </c>
      <c r="U92" s="129">
        <v>99</v>
      </c>
      <c r="V92" s="129">
        <v>52</v>
      </c>
      <c r="W92" s="241">
        <v>151</v>
      </c>
      <c r="X92" s="222">
        <v>117</v>
      </c>
      <c r="Y92" s="229">
        <v>-75911</v>
      </c>
      <c r="Z92" s="247">
        <v>-3.2448508654599154E-2</v>
      </c>
      <c r="AA92" s="222">
        <v>0</v>
      </c>
      <c r="AB92" s="229">
        <v>696554.45</v>
      </c>
      <c r="AC92" s="132">
        <v>296200.25</v>
      </c>
      <c r="AD92" s="132">
        <v>-1107245.1200000001</v>
      </c>
      <c r="AE92" s="132">
        <v>1404604.1</v>
      </c>
      <c r="AF92" s="173">
        <v>-0.78829694431334785</v>
      </c>
      <c r="AG92" s="129">
        <v>5853.43</v>
      </c>
      <c r="AH92" s="129">
        <v>1544981.41</v>
      </c>
      <c r="AI92" s="160">
        <v>3.7886734184070219E-3</v>
      </c>
      <c r="AJ92" s="129">
        <v>800000</v>
      </c>
      <c r="AK92" s="129">
        <v>0.05</v>
      </c>
      <c r="AL92" s="247">
        <v>2.589027915876347E-2</v>
      </c>
      <c r="AM92" s="222">
        <v>0</v>
      </c>
      <c r="AN92" s="229">
        <v>35524.51</v>
      </c>
      <c r="AO92" s="129">
        <v>35524.51</v>
      </c>
      <c r="AP92" s="256">
        <v>1.0002635094819647</v>
      </c>
      <c r="AQ92" s="229">
        <v>1803799.57</v>
      </c>
      <c r="AR92" s="132">
        <v>1544574.4</v>
      </c>
      <c r="AS92" s="159">
        <v>0.7710424834122489</v>
      </c>
      <c r="AT92" s="159">
        <v>1.1678295134245396</v>
      </c>
      <c r="AU92" s="230">
        <v>1152914.52</v>
      </c>
      <c r="AV92" s="234"/>
      <c r="AW92" s="127"/>
      <c r="AX92" s="130" t="s">
        <v>275</v>
      </c>
      <c r="AY92" s="131">
        <v>43754.559027777781</v>
      </c>
    </row>
    <row r="93" spans="1:51" s="128" customFormat="1" x14ac:dyDescent="0.2">
      <c r="A93" s="129">
        <v>130</v>
      </c>
      <c r="B93" s="129">
        <v>52</v>
      </c>
      <c r="C93" s="202">
        <v>96</v>
      </c>
      <c r="D93" s="204" t="s">
        <v>202</v>
      </c>
      <c r="E93" s="207" t="s">
        <v>203</v>
      </c>
      <c r="F93" s="209" t="s">
        <v>93</v>
      </c>
      <c r="G93" s="214" t="s">
        <v>65</v>
      </c>
      <c r="H93" s="212">
        <v>1</v>
      </c>
      <c r="I93" s="130" t="s">
        <v>283</v>
      </c>
      <c r="J93" s="130" t="s">
        <v>55</v>
      </c>
      <c r="K93" s="217" t="s">
        <v>55</v>
      </c>
      <c r="L93" s="219">
        <v>1856</v>
      </c>
      <c r="M93" s="222">
        <v>1856</v>
      </c>
      <c r="N93" s="224">
        <v>133</v>
      </c>
      <c r="O93" s="222">
        <v>7.1659482758620691E-2</v>
      </c>
      <c r="P93" s="229">
        <v>4759764.2</v>
      </c>
      <c r="Q93" s="132">
        <v>4759764.2</v>
      </c>
      <c r="R93" s="230">
        <v>2564.52</v>
      </c>
      <c r="S93" s="239">
        <v>48</v>
      </c>
      <c r="T93" s="129">
        <v>34</v>
      </c>
      <c r="U93" s="129">
        <v>82</v>
      </c>
      <c r="V93" s="129">
        <v>48</v>
      </c>
      <c r="W93" s="241">
        <v>130</v>
      </c>
      <c r="X93" s="222">
        <v>117</v>
      </c>
      <c r="Y93" s="229">
        <v>-164266</v>
      </c>
      <c r="Z93" s="247">
        <v>-3.45113734835856E-2</v>
      </c>
      <c r="AA93" s="222">
        <v>0</v>
      </c>
      <c r="AB93" s="229">
        <v>5</v>
      </c>
      <c r="AC93" s="132">
        <v>0</v>
      </c>
      <c r="AD93" s="132">
        <v>-2407148.54</v>
      </c>
      <c r="AE93" s="132">
        <v>2186639.61</v>
      </c>
      <c r="AF93" s="173">
        <v>-1.1008437462632445</v>
      </c>
      <c r="AG93" s="129">
        <v>-2817.48</v>
      </c>
      <c r="AH93" s="129">
        <v>2432207.54</v>
      </c>
      <c r="AI93" s="160">
        <v>-1.1584044345163077E-3</v>
      </c>
      <c r="AJ93" s="129">
        <v>0</v>
      </c>
      <c r="AK93" s="129">
        <v>0.05</v>
      </c>
      <c r="AL93" s="247">
        <v>0</v>
      </c>
      <c r="AM93" s="222">
        <v>140000</v>
      </c>
      <c r="AN93" s="229">
        <v>209252.84</v>
      </c>
      <c r="AO93" s="129">
        <v>69252.84</v>
      </c>
      <c r="AP93" s="256">
        <v>1.0941327504334657</v>
      </c>
      <c r="AQ93" s="229">
        <v>2407153.54</v>
      </c>
      <c r="AR93" s="132">
        <v>2362954.7000000002</v>
      </c>
      <c r="AS93" s="159">
        <v>0.50572957794842022</v>
      </c>
      <c r="AT93" s="159">
        <v>1.0187049036530407</v>
      </c>
      <c r="AU93" s="230">
        <v>1076968.54</v>
      </c>
      <c r="AV93" s="234"/>
      <c r="AW93" s="127"/>
      <c r="AX93" s="130" t="s">
        <v>275</v>
      </c>
      <c r="AY93" s="131">
        <v>43754.559027777781</v>
      </c>
    </row>
    <row r="94" spans="1:51" s="128" customFormat="1" x14ac:dyDescent="0.2">
      <c r="A94" s="129">
        <v>211</v>
      </c>
      <c r="B94" s="129">
        <v>56</v>
      </c>
      <c r="C94" s="202">
        <v>97</v>
      </c>
      <c r="D94" s="204" t="s">
        <v>204</v>
      </c>
      <c r="E94" s="207" t="s">
        <v>205</v>
      </c>
      <c r="F94" s="209" t="s">
        <v>104</v>
      </c>
      <c r="G94" s="214" t="s">
        <v>65</v>
      </c>
      <c r="H94" s="212">
        <v>1</v>
      </c>
      <c r="I94" s="130" t="s">
        <v>283</v>
      </c>
      <c r="J94" s="130" t="s">
        <v>55</v>
      </c>
      <c r="K94" s="217" t="s">
        <v>55</v>
      </c>
      <c r="L94" s="219">
        <v>1678</v>
      </c>
      <c r="M94" s="222">
        <v>1678</v>
      </c>
      <c r="N94" s="224">
        <v>150.5</v>
      </c>
      <c r="O94" s="222">
        <v>8.9690107270560204E-2</v>
      </c>
      <c r="P94" s="229">
        <v>2641123.9500000002</v>
      </c>
      <c r="Q94" s="132">
        <v>2641123.9500000002</v>
      </c>
      <c r="R94" s="230">
        <v>1573.97</v>
      </c>
      <c r="S94" s="239">
        <v>59</v>
      </c>
      <c r="T94" s="129">
        <v>33</v>
      </c>
      <c r="U94" s="129">
        <v>92</v>
      </c>
      <c r="V94" s="129">
        <v>56</v>
      </c>
      <c r="W94" s="241">
        <v>148</v>
      </c>
      <c r="X94" s="222">
        <v>117</v>
      </c>
      <c r="Y94" s="229">
        <v>670889</v>
      </c>
      <c r="Z94" s="247">
        <v>0.25401647658376653</v>
      </c>
      <c r="AA94" s="222">
        <v>0</v>
      </c>
      <c r="AB94" s="229">
        <v>2635292.25</v>
      </c>
      <c r="AC94" s="132">
        <v>0</v>
      </c>
      <c r="AD94" s="132">
        <v>506902.19</v>
      </c>
      <c r="AE94" s="132">
        <v>2078085.65</v>
      </c>
      <c r="AF94" s="173">
        <v>0.24392747719517721</v>
      </c>
      <c r="AG94" s="129">
        <v>3371.92</v>
      </c>
      <c r="AH94" s="129">
        <v>2345391.83</v>
      </c>
      <c r="AI94" s="160">
        <v>1.4376787523814303E-3</v>
      </c>
      <c r="AJ94" s="129">
        <v>1300000</v>
      </c>
      <c r="AK94" s="129">
        <v>0.05</v>
      </c>
      <c r="AL94" s="247">
        <v>2.77139193411448E-2</v>
      </c>
      <c r="AM94" s="222">
        <v>0</v>
      </c>
      <c r="AN94" s="229">
        <v>110684.54</v>
      </c>
      <c r="AO94" s="129">
        <v>110684.54</v>
      </c>
      <c r="AP94" s="256">
        <v>1.0495297708542402</v>
      </c>
      <c r="AQ94" s="229">
        <v>2128390.06</v>
      </c>
      <c r="AR94" s="132">
        <v>2234707.29</v>
      </c>
      <c r="AS94" s="159">
        <v>0.80586526808028081</v>
      </c>
      <c r="AT94" s="159">
        <v>0.95242453878601707</v>
      </c>
      <c r="AU94" s="230">
        <v>2061887.31</v>
      </c>
      <c r="AV94" s="234"/>
      <c r="AW94" s="127"/>
      <c r="AX94" s="130" t="s">
        <v>55</v>
      </c>
      <c r="AY94" s="131">
        <v>43754.559027777781</v>
      </c>
    </row>
    <row r="95" spans="1:51" s="128" customFormat="1" x14ac:dyDescent="0.2">
      <c r="A95" s="129">
        <v>132</v>
      </c>
      <c r="B95" s="129">
        <v>1</v>
      </c>
      <c r="C95" s="202">
        <v>98</v>
      </c>
      <c r="D95" s="204" t="s">
        <v>206</v>
      </c>
      <c r="E95" s="207" t="s">
        <v>207</v>
      </c>
      <c r="F95" s="209" t="s">
        <v>206</v>
      </c>
      <c r="G95" s="214" t="s">
        <v>56</v>
      </c>
      <c r="H95" s="212">
        <v>3</v>
      </c>
      <c r="I95" s="130" t="s">
        <v>283</v>
      </c>
      <c r="J95" s="130" t="s">
        <v>55</v>
      </c>
      <c r="K95" s="217" t="s">
        <v>55</v>
      </c>
      <c r="L95" s="219">
        <v>4697</v>
      </c>
      <c r="M95" s="222">
        <v>4697</v>
      </c>
      <c r="N95" s="224">
        <v>549.5</v>
      </c>
      <c r="O95" s="222">
        <v>0.11698956780923996</v>
      </c>
      <c r="P95" s="229">
        <v>9268260.4000000004</v>
      </c>
      <c r="Q95" s="132">
        <v>9268260.4000000004</v>
      </c>
      <c r="R95" s="230">
        <v>1973.22</v>
      </c>
      <c r="S95" s="239">
        <v>95</v>
      </c>
      <c r="T95" s="127"/>
      <c r="U95" s="129">
        <v>95</v>
      </c>
      <c r="V95" s="129">
        <v>49</v>
      </c>
      <c r="W95" s="241">
        <v>144</v>
      </c>
      <c r="X95" s="222">
        <v>117</v>
      </c>
      <c r="Y95" s="229">
        <v>604154</v>
      </c>
      <c r="Z95" s="247">
        <v>6.5185263892671819E-2</v>
      </c>
      <c r="AA95" s="222">
        <v>0</v>
      </c>
      <c r="AB95" s="229">
        <v>5032200.5</v>
      </c>
      <c r="AC95" s="132">
        <v>266417.2</v>
      </c>
      <c r="AD95" s="132">
        <v>-1782591.65</v>
      </c>
      <c r="AE95" s="132">
        <v>9929621.8100000005</v>
      </c>
      <c r="AF95" s="173">
        <v>-0.17952261265426783</v>
      </c>
      <c r="AG95" s="129">
        <v>42571.37</v>
      </c>
      <c r="AH95" s="129">
        <v>10419010.99</v>
      </c>
      <c r="AI95" s="160">
        <v>4.0859319604192104E-3</v>
      </c>
      <c r="AJ95" s="129">
        <v>4700000</v>
      </c>
      <c r="AK95" s="129">
        <v>0.05</v>
      </c>
      <c r="AL95" s="247">
        <v>2.2554923900699332E-2</v>
      </c>
      <c r="AM95" s="222">
        <v>500000</v>
      </c>
      <c r="AN95" s="229">
        <v>822231.37</v>
      </c>
      <c r="AO95" s="129">
        <v>322231.37</v>
      </c>
      <c r="AP95" s="256">
        <v>1.0856778422093225</v>
      </c>
      <c r="AQ95" s="229">
        <v>6814792.1500000004</v>
      </c>
      <c r="AR95" s="132">
        <v>10096779.619999999</v>
      </c>
      <c r="AS95" s="159">
        <v>0.73528276676386872</v>
      </c>
      <c r="AT95" s="159">
        <v>0.67494710258913237</v>
      </c>
      <c r="AU95" s="230">
        <v>5003359.6500000004</v>
      </c>
      <c r="AV95" s="234"/>
      <c r="AW95" s="127"/>
      <c r="AX95" s="130" t="s">
        <v>55</v>
      </c>
      <c r="AY95" s="131">
        <v>43754.559027777781</v>
      </c>
    </row>
    <row r="96" spans="1:51" s="128" customFormat="1" x14ac:dyDescent="0.2">
      <c r="A96" s="129">
        <v>133</v>
      </c>
      <c r="B96" s="129">
        <v>80</v>
      </c>
      <c r="C96" s="202">
        <v>99</v>
      </c>
      <c r="D96" s="204" t="s">
        <v>208</v>
      </c>
      <c r="E96" s="207" t="s">
        <v>209</v>
      </c>
      <c r="F96" s="209" t="s">
        <v>132</v>
      </c>
      <c r="G96" s="214" t="s">
        <v>65</v>
      </c>
      <c r="H96" s="212">
        <v>1</v>
      </c>
      <c r="I96" s="130" t="s">
        <v>283</v>
      </c>
      <c r="J96" s="130" t="s">
        <v>55</v>
      </c>
      <c r="K96" s="217" t="s">
        <v>55</v>
      </c>
      <c r="L96" s="219">
        <v>1341</v>
      </c>
      <c r="M96" s="222">
        <v>1341</v>
      </c>
      <c r="N96" s="224">
        <v>108</v>
      </c>
      <c r="O96" s="222">
        <v>8.0536912751677847E-2</v>
      </c>
      <c r="P96" s="229">
        <v>6875894.4000000004</v>
      </c>
      <c r="Q96" s="132">
        <v>6875894.4000000004</v>
      </c>
      <c r="R96" s="230">
        <v>5127.43</v>
      </c>
      <c r="S96" s="239">
        <v>41</v>
      </c>
      <c r="T96" s="129">
        <v>36</v>
      </c>
      <c r="U96" s="129">
        <v>77</v>
      </c>
      <c r="V96" s="129">
        <v>32</v>
      </c>
      <c r="W96" s="241">
        <v>109</v>
      </c>
      <c r="X96" s="222">
        <v>117</v>
      </c>
      <c r="Y96" s="229">
        <v>-898874</v>
      </c>
      <c r="Z96" s="247">
        <v>-0.13072830205187561</v>
      </c>
      <c r="AA96" s="222">
        <v>0</v>
      </c>
      <c r="AB96" s="229">
        <v>4</v>
      </c>
      <c r="AC96" s="132">
        <v>0</v>
      </c>
      <c r="AD96" s="132">
        <v>-2936451.1</v>
      </c>
      <c r="AE96" s="132">
        <v>1989069</v>
      </c>
      <c r="AF96" s="173">
        <v>-1.4762942361476652</v>
      </c>
      <c r="AG96" s="129">
        <v>-850.4</v>
      </c>
      <c r="AH96" s="129">
        <v>3132016.05</v>
      </c>
      <c r="AI96" s="160">
        <v>-2.7151840425594241E-4</v>
      </c>
      <c r="AJ96" s="129">
        <v>0</v>
      </c>
      <c r="AK96" s="129">
        <v>0.05</v>
      </c>
      <c r="AL96" s="247">
        <v>0</v>
      </c>
      <c r="AM96" s="222">
        <v>175000</v>
      </c>
      <c r="AN96" s="229">
        <v>485221.75</v>
      </c>
      <c r="AO96" s="129">
        <v>310221.75</v>
      </c>
      <c r="AP96" s="256">
        <v>1.1833243142468608</v>
      </c>
      <c r="AQ96" s="229">
        <v>2936455.1</v>
      </c>
      <c r="AR96" s="132">
        <v>2821794.3</v>
      </c>
      <c r="AS96" s="159">
        <v>0.42706518296732426</v>
      </c>
      <c r="AT96" s="159">
        <v>1.0406340036904889</v>
      </c>
      <c r="AU96" s="230">
        <v>2607530.1</v>
      </c>
      <c r="AV96" s="234"/>
      <c r="AW96" s="127"/>
      <c r="AX96" s="130" t="s">
        <v>275</v>
      </c>
      <c r="AY96" s="131">
        <v>43754.559027777781</v>
      </c>
    </row>
    <row r="97" spans="1:51" s="128" customFormat="1" x14ac:dyDescent="0.2">
      <c r="A97" s="129">
        <v>27</v>
      </c>
      <c r="B97" s="129">
        <v>26</v>
      </c>
      <c r="C97" s="202">
        <v>100</v>
      </c>
      <c r="D97" s="204" t="s">
        <v>210</v>
      </c>
      <c r="E97" s="207" t="s">
        <v>211</v>
      </c>
      <c r="F97" s="209" t="s">
        <v>212</v>
      </c>
      <c r="G97" s="214" t="s">
        <v>65</v>
      </c>
      <c r="H97" s="212">
        <v>1</v>
      </c>
      <c r="I97" s="130" t="s">
        <v>283</v>
      </c>
      <c r="J97" s="130" t="s">
        <v>55</v>
      </c>
      <c r="K97" s="217" t="s">
        <v>55</v>
      </c>
      <c r="L97" s="219">
        <v>11483</v>
      </c>
      <c r="M97" s="222">
        <v>11483</v>
      </c>
      <c r="N97" s="224">
        <v>863</v>
      </c>
      <c r="O97" s="222">
        <v>7.5154576330227291E-2</v>
      </c>
      <c r="P97" s="229">
        <v>26407501.989999998</v>
      </c>
      <c r="Q97" s="132">
        <v>26407501.989999998</v>
      </c>
      <c r="R97" s="230">
        <v>2299.6999999999998</v>
      </c>
      <c r="S97" s="239">
        <v>49</v>
      </c>
      <c r="T97" s="129">
        <v>33</v>
      </c>
      <c r="U97" s="129">
        <v>82</v>
      </c>
      <c r="V97" s="129">
        <v>60</v>
      </c>
      <c r="W97" s="241">
        <v>142</v>
      </c>
      <c r="X97" s="222">
        <v>117</v>
      </c>
      <c r="Y97" s="229">
        <v>-13078</v>
      </c>
      <c r="Z97" s="247">
        <v>-4.9523805791825293E-4</v>
      </c>
      <c r="AA97" s="222">
        <v>0</v>
      </c>
      <c r="AB97" s="229">
        <v>35571280.289999999</v>
      </c>
      <c r="AC97" s="132">
        <v>9039285.4499999993</v>
      </c>
      <c r="AD97" s="132">
        <v>24693620.739999998</v>
      </c>
      <c r="AE97" s="132">
        <v>13302412.699999999</v>
      </c>
      <c r="AF97" s="173">
        <v>1.8563264647472559</v>
      </c>
      <c r="AG97" s="129">
        <v>63846.76</v>
      </c>
      <c r="AH97" s="129">
        <v>14254267.09</v>
      </c>
      <c r="AI97" s="160">
        <v>4.4791331323370065E-3</v>
      </c>
      <c r="AJ97" s="129">
        <v>26200000</v>
      </c>
      <c r="AK97" s="129">
        <v>0.05</v>
      </c>
      <c r="AL97" s="247">
        <v>9.1902304883779207E-2</v>
      </c>
      <c r="AM97" s="222">
        <v>0</v>
      </c>
      <c r="AN97" s="229">
        <v>-176038.35</v>
      </c>
      <c r="AO97" s="129">
        <v>-176038.35</v>
      </c>
      <c r="AP97" s="256">
        <v>0.98493499806478479</v>
      </c>
      <c r="AQ97" s="229">
        <v>10877659.550000001</v>
      </c>
      <c r="AR97" s="132">
        <v>14472292.199999999</v>
      </c>
      <c r="AS97" s="159">
        <v>0.41191550621180134</v>
      </c>
      <c r="AT97" s="159">
        <v>0.75161967431807386</v>
      </c>
      <c r="AU97" s="230">
        <v>10738504.310000001</v>
      </c>
      <c r="AV97" s="234"/>
      <c r="AW97" s="127"/>
      <c r="AX97" s="130" t="s">
        <v>55</v>
      </c>
      <c r="AY97" s="131">
        <v>43754.559027777781</v>
      </c>
    </row>
    <row r="98" spans="1:51" s="128" customFormat="1" x14ac:dyDescent="0.2">
      <c r="A98" s="129">
        <v>26</v>
      </c>
      <c r="B98" s="129">
        <v>1</v>
      </c>
      <c r="C98" s="202">
        <v>101</v>
      </c>
      <c r="D98" s="204" t="s">
        <v>212</v>
      </c>
      <c r="E98" s="207" t="s">
        <v>211</v>
      </c>
      <c r="F98" s="209" t="s">
        <v>212</v>
      </c>
      <c r="G98" s="214" t="s">
        <v>60</v>
      </c>
      <c r="H98" s="212">
        <v>2</v>
      </c>
      <c r="I98" s="130" t="s">
        <v>283</v>
      </c>
      <c r="J98" s="130" t="s">
        <v>55</v>
      </c>
      <c r="K98" s="217" t="s">
        <v>55</v>
      </c>
      <c r="L98" s="219">
        <v>16716</v>
      </c>
      <c r="M98" s="222">
        <v>0</v>
      </c>
      <c r="N98" s="224">
        <v>440.5</v>
      </c>
      <c r="O98" s="222">
        <v>2.6351998085666427E-2</v>
      </c>
      <c r="P98" s="229">
        <v>38321124.799999997</v>
      </c>
      <c r="Q98" s="132">
        <v>0</v>
      </c>
      <c r="R98" s="230">
        <v>2292.48</v>
      </c>
      <c r="S98" s="239">
        <v>33</v>
      </c>
      <c r="T98" s="127"/>
      <c r="U98" s="127"/>
      <c r="V98" s="127"/>
      <c r="W98" s="240"/>
      <c r="X98" s="245"/>
      <c r="Y98" s="229">
        <v>-2536804</v>
      </c>
      <c r="Z98" s="247">
        <v>-6.6198578805807914E-2</v>
      </c>
      <c r="AA98" s="222">
        <v>1</v>
      </c>
      <c r="AB98" s="229">
        <v>9014004</v>
      </c>
      <c r="AC98" s="132">
        <v>310536.03999999998</v>
      </c>
      <c r="AD98" s="132">
        <v>3223126.49</v>
      </c>
      <c r="AE98" s="132">
        <v>10204251.890000001</v>
      </c>
      <c r="AF98" s="173">
        <v>0.31586112580762643</v>
      </c>
      <c r="AG98" s="129">
        <v>11830.35</v>
      </c>
      <c r="AH98" s="129">
        <v>13404327.359999999</v>
      </c>
      <c r="AI98" s="160">
        <v>8.8257692327800628E-4</v>
      </c>
      <c r="AJ98" s="129">
        <v>6000000</v>
      </c>
      <c r="AK98" s="129">
        <v>0.05</v>
      </c>
      <c r="AL98" s="247">
        <v>2.238083209570316E-2</v>
      </c>
      <c r="AM98" s="222">
        <v>0</v>
      </c>
      <c r="AN98" s="229">
        <v>-98924.11</v>
      </c>
      <c r="AO98" s="129">
        <v>-98924.11</v>
      </c>
      <c r="AP98" s="256">
        <v>0.99267405259986607</v>
      </c>
      <c r="AQ98" s="229">
        <v>5790877.5099999998</v>
      </c>
      <c r="AR98" s="132">
        <v>13503251.470000001</v>
      </c>
      <c r="AS98" s="159">
        <v>0.15111449729680171</v>
      </c>
      <c r="AT98" s="159">
        <v>0.42885060112118312</v>
      </c>
      <c r="AU98" s="230">
        <v>5790877.5099999998</v>
      </c>
      <c r="AV98" s="234"/>
      <c r="AW98" s="127"/>
      <c r="AX98" s="130" t="s">
        <v>55</v>
      </c>
      <c r="AY98" s="131">
        <v>43754.559027777781</v>
      </c>
    </row>
    <row r="99" spans="1:51" s="128" customFormat="1" x14ac:dyDescent="0.2">
      <c r="A99" s="129">
        <v>134</v>
      </c>
      <c r="B99" s="129">
        <v>1</v>
      </c>
      <c r="C99" s="202">
        <v>102</v>
      </c>
      <c r="D99" s="204" t="s">
        <v>213</v>
      </c>
      <c r="E99" s="207" t="s">
        <v>214</v>
      </c>
      <c r="F99" s="209" t="s">
        <v>213</v>
      </c>
      <c r="G99" s="214" t="s">
        <v>56</v>
      </c>
      <c r="H99" s="212">
        <v>3</v>
      </c>
      <c r="I99" s="130" t="s">
        <v>283</v>
      </c>
      <c r="J99" s="130" t="s">
        <v>55</v>
      </c>
      <c r="K99" s="217" t="s">
        <v>55</v>
      </c>
      <c r="L99" s="219">
        <v>3523</v>
      </c>
      <c r="M99" s="222">
        <v>3523</v>
      </c>
      <c r="N99" s="224">
        <v>386.5</v>
      </c>
      <c r="O99" s="222">
        <v>0.10970763553789385</v>
      </c>
      <c r="P99" s="229">
        <v>6420954.2699999996</v>
      </c>
      <c r="Q99" s="132">
        <v>6420954.2699999996</v>
      </c>
      <c r="R99" s="230">
        <v>1822.58</v>
      </c>
      <c r="S99" s="239">
        <v>100</v>
      </c>
      <c r="T99" s="127"/>
      <c r="U99" s="129">
        <v>100</v>
      </c>
      <c r="V99" s="129">
        <v>65</v>
      </c>
      <c r="W99" s="241">
        <v>165</v>
      </c>
      <c r="X99" s="222">
        <v>117</v>
      </c>
      <c r="Y99" s="229">
        <v>476640</v>
      </c>
      <c r="Z99" s="247">
        <v>7.4231956802271376E-2</v>
      </c>
      <c r="AA99" s="222">
        <v>0</v>
      </c>
      <c r="AB99" s="229">
        <v>1336495</v>
      </c>
      <c r="AC99" s="132">
        <v>0</v>
      </c>
      <c r="AD99" s="132">
        <v>-4025417.94</v>
      </c>
      <c r="AE99" s="132">
        <v>7088473.7999999998</v>
      </c>
      <c r="AF99" s="173">
        <v>-0.56788217796615115</v>
      </c>
      <c r="AG99" s="129">
        <v>42449.45</v>
      </c>
      <c r="AH99" s="129">
        <v>7715084.3700000001</v>
      </c>
      <c r="AI99" s="160">
        <v>5.5021368483103182E-3</v>
      </c>
      <c r="AJ99" s="129">
        <v>5300000</v>
      </c>
      <c r="AK99" s="129">
        <v>0.05</v>
      </c>
      <c r="AL99" s="247">
        <v>3.434829579187091E-2</v>
      </c>
      <c r="AM99" s="222">
        <v>680000</v>
      </c>
      <c r="AN99" s="229">
        <v>682984.44</v>
      </c>
      <c r="AO99" s="129">
        <v>2984.44</v>
      </c>
      <c r="AP99" s="256">
        <v>1.2145722603580011</v>
      </c>
      <c r="AQ99" s="229">
        <v>5361912.9400000004</v>
      </c>
      <c r="AR99" s="132">
        <v>7032099.9299999997</v>
      </c>
      <c r="AS99" s="159">
        <v>0.83506480727513421</v>
      </c>
      <c r="AT99" s="159">
        <v>0.76249100458957797</v>
      </c>
      <c r="AU99" s="230">
        <v>3881912.94</v>
      </c>
      <c r="AV99" s="234"/>
      <c r="AW99" s="127"/>
      <c r="AX99" s="130" t="s">
        <v>55</v>
      </c>
      <c r="AY99" s="131">
        <v>43754.559027777781</v>
      </c>
    </row>
    <row r="100" spans="1:51" s="128" customFormat="1" ht="13.5" thickBot="1" x14ac:dyDescent="0.25">
      <c r="A100" s="129">
        <v>135</v>
      </c>
      <c r="B100" s="129">
        <v>107</v>
      </c>
      <c r="C100" s="202">
        <v>103</v>
      </c>
      <c r="D100" s="205" t="s">
        <v>215</v>
      </c>
      <c r="E100" s="207" t="s">
        <v>216</v>
      </c>
      <c r="F100" s="210" t="s">
        <v>174</v>
      </c>
      <c r="G100" s="215" t="s">
        <v>65</v>
      </c>
      <c r="H100" s="212">
        <v>1</v>
      </c>
      <c r="I100" s="130" t="s">
        <v>283</v>
      </c>
      <c r="J100" s="130" t="s">
        <v>55</v>
      </c>
      <c r="K100" s="217" t="s">
        <v>55</v>
      </c>
      <c r="L100" s="220">
        <v>2512</v>
      </c>
      <c r="M100" s="222">
        <v>2512</v>
      </c>
      <c r="N100" s="225">
        <v>263.5</v>
      </c>
      <c r="O100" s="222">
        <v>0.10489649681528662</v>
      </c>
      <c r="P100" s="231">
        <v>5246912.4400000004</v>
      </c>
      <c r="Q100" s="232">
        <v>5246912.4400000004</v>
      </c>
      <c r="R100" s="233">
        <v>2088.73</v>
      </c>
      <c r="S100" s="242">
        <v>60</v>
      </c>
      <c r="T100" s="243">
        <v>38</v>
      </c>
      <c r="U100" s="243">
        <v>98</v>
      </c>
      <c r="V100" s="243">
        <v>46</v>
      </c>
      <c r="W100" s="244">
        <v>144</v>
      </c>
      <c r="X100" s="222">
        <v>117</v>
      </c>
      <c r="Y100" s="231">
        <v>794630</v>
      </c>
      <c r="Z100" s="248">
        <v>0.15144716232390568</v>
      </c>
      <c r="AA100" s="222">
        <v>0</v>
      </c>
      <c r="AB100" s="231">
        <v>4057637.6</v>
      </c>
      <c r="AC100" s="232">
        <v>135297.45000000001</v>
      </c>
      <c r="AD100" s="232">
        <v>1121348.23</v>
      </c>
      <c r="AE100" s="232">
        <v>3977135.1</v>
      </c>
      <c r="AF100" s="253">
        <v>0.28194873993594033</v>
      </c>
      <c r="AG100" s="243">
        <v>47182.6</v>
      </c>
      <c r="AH100" s="243">
        <v>4112237.86</v>
      </c>
      <c r="AI100" s="254">
        <v>1.1473704004077235E-2</v>
      </c>
      <c r="AJ100" s="243">
        <v>2190000</v>
      </c>
      <c r="AK100" s="243">
        <v>0.05</v>
      </c>
      <c r="AL100" s="248">
        <v>2.6627837135860619E-2</v>
      </c>
      <c r="AM100" s="222">
        <v>0</v>
      </c>
      <c r="AN100" s="231">
        <v>272436.7</v>
      </c>
      <c r="AO100" s="243">
        <v>272436.7</v>
      </c>
      <c r="AP100" s="258">
        <v>1.070950731209217</v>
      </c>
      <c r="AQ100" s="231">
        <v>2936289.37</v>
      </c>
      <c r="AR100" s="232">
        <v>3839801.16</v>
      </c>
      <c r="AS100" s="261">
        <v>0.55962233095698466</v>
      </c>
      <c r="AT100" s="261">
        <v>0.76469828713734744</v>
      </c>
      <c r="AU100" s="233">
        <v>2936289.37</v>
      </c>
      <c r="AV100" s="234"/>
      <c r="AW100" s="127"/>
      <c r="AX100" s="130" t="s">
        <v>55</v>
      </c>
      <c r="AY100" s="131">
        <v>43754.559027777781</v>
      </c>
    </row>
  </sheetData>
  <sheetProtection sheet="1" objects="1" scenarios="1"/>
  <autoFilter ref="A13:AZ13"/>
  <mergeCells count="9">
    <mergeCell ref="AN9:AP9"/>
    <mergeCell ref="AN10:AP10"/>
    <mergeCell ref="AQ9:AU9"/>
    <mergeCell ref="P9:R9"/>
    <mergeCell ref="S9:X9"/>
    <mergeCell ref="Y9:Z9"/>
    <mergeCell ref="AB9:AL9"/>
    <mergeCell ref="AD10:AF10"/>
    <mergeCell ref="AI10:AL10"/>
  </mergeCells>
  <conditionalFormatting sqref="A14:C100 E14:E100 G14:XFD100">
    <cfRule type="expression" dxfId="0" priority="1">
      <formula>ISEVEN(ROW())</formula>
    </cfRule>
  </conditionalFormatting>
  <pageMargins left="0.19685039370078741" right="0.19685039370078741" top="1.1811023622047245" bottom="0.39370078740157483" header="0.31496062992125984" footer="0.19685039370078741"/>
  <pageSetup paperSize="9" scale="55" fitToHeight="0" orientation="landscape" r:id="rId1"/>
  <headerFooter scaleWithDoc="0">
    <oddHeader>&amp;L&amp;"Arial,Fett"Amt für Volksschule&amp;"Arial,Standard"
Finanzen&amp;R
&amp;G</oddHeader>
    <oddFooter>&amp;L&amp;8&amp;F/AVFIN/avtro&amp;C&amp;8&amp;P/&amp;N&amp;R&amp;8&amp;A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>
    <f:field ref="objname" par="" text="AnhaengeExcel2018" edit="true"/>
    <f:field ref="objsubject" par="" text="" edit="true"/>
    <f:field ref="objcreatedby" par="" text="Tropea AVK, Roberto"/>
    <f:field ref="objcreatedat" par="" date="2019-12-10T15:32:58" text="10.12.2019 15:32:58"/>
    <f:field ref="objchangedby" par="" text="Tropea AVK, Roberto"/>
    <f:field ref="objmodifiedat" par="" date="2019-12-10T16:16:47" text="10.12.2019 16:16:47"/>
    <f:field ref="doc_FSCFOLIO_1_1001_FieldDocumentNumber" par="" text=""/>
    <f:field ref="doc_FSCFOLIO_1_1001_FieldSubject" par="" text="" edit="true"/>
    <f:field ref="FSCFOLIO_1_1001_FieldCurrentUser" par="" text="Roberto Tropea AVK"/>
    <f:field ref="CCAPRECONFIG_15_1001_Objektname" par="" text="AnhaengeExcel2018" edit="true"/>
  </f:record>
  <f:display par="" text="Allgemein">
    <f:field ref="objname" text="Name"/>
    <f:field ref="objsubject" text="Objektbetreff"/>
    <f:field ref="objcreatedby" text="Erzeugt von"/>
    <f:field ref="objcreatedat" text="Erzeugt am/um"/>
    <f:field ref="objchangedby" text="Letzte Änderung von"/>
    <f:field ref="objmodifiedat" text="Letzte Änderung am/um"/>
    <f:field ref="FSCFOLIO_1_1001_FieldCurrentUser" text="Aktueller Benutzer"/>
    <f:field ref="CCAPRECONFIG_15_1001_Objektname" text="Objektname"/>
  </f:display>
  <f:display par="" text="Serienbrief">
    <f:field ref="doc_FSCFOLIO_1_1001_FieldDocumentNumber" text="Dokument Nummer"/>
    <f:field ref="doc_FSCFOLIO_1_1001_FieldSubject" text="Betreff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Schulkennzahlen</vt:lpstr>
      <vt:lpstr>Schulkennzahlen pro Stufe</vt:lpstr>
      <vt:lpstr>Übersicht Finanzlage</vt:lpstr>
      <vt:lpstr>Schulkennzahlen!Drucktitel</vt:lpstr>
      <vt:lpstr>'Schulkennzahlen pro Stufe'!Drucktitel</vt:lpstr>
    </vt:vector>
  </TitlesOfParts>
  <Company>Amt für Informatik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avktro</dc:creator>
  <cp:lastModifiedBy>Roberto Tropea</cp:lastModifiedBy>
  <cp:lastPrinted>2019-12-11T13:54:30Z</cp:lastPrinted>
  <dcterms:created xsi:type="dcterms:W3CDTF">2012-12-18T10:02:27Z</dcterms:created>
  <dcterms:modified xsi:type="dcterms:W3CDTF">2019-12-11T13:55:26Z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O$NOPARSEFILE">
    <vt:lpwstr/>
  </property>
  <property fmtid="{D5CDD505-2E9C-101B-9397-08002B2CF9AE}" pid="3" name="FSC$NOPARSEFILE">
    <vt:lpwstr/>
  </property>
  <property fmtid="{D5CDD505-2E9C-101B-9397-08002B2CF9AE}" pid="4" name="COO$NOUSEREXPRESSIONS">
    <vt:lpwstr/>
  </property>
  <property fmtid="{D5CDD505-2E9C-101B-9397-08002B2CF9AE}" pid="5" name="FSC$NOUSEREXPRESSIONS">
    <vt:lpwstr/>
  </property>
  <property fmtid="{D5CDD505-2E9C-101B-9397-08002B2CF9AE}" pid="6" name="COO$NOVIRTUALATTRS">
    <vt:lpwstr/>
  </property>
  <property fmtid="{D5CDD505-2E9C-101B-9397-08002B2CF9AE}" pid="7" name="FSC$NOVIRTUALATTRS">
    <vt:lpwstr/>
  </property>
  <property fmtid="{D5CDD505-2E9C-101B-9397-08002B2CF9AE}" pid="8" name="FSC#LOCALSW@2103.100:TopLevelSubfileAddress">
    <vt:lpwstr>COO.2103.100.7.1115206</vt:lpwstr>
  </property>
  <property fmtid="{D5CDD505-2E9C-101B-9397-08002B2CF9AE}" pid="9" name="FSC#FSCIBISDOCPROPS@15.1400:ObjectCOOAddress">
    <vt:lpwstr>COO.2103.100.2.6875192</vt:lpwstr>
  </property>
  <property fmtid="{D5CDD505-2E9C-101B-9397-08002B2CF9AE}" pid="10" name="FSC#FSCIBISDOCPROPS@15.1400:Container">
    <vt:lpwstr>COO.2103.100.2.6875192</vt:lpwstr>
  </property>
  <property fmtid="{D5CDD505-2E9C-101B-9397-08002B2CF9AE}" pid="11" name="FSC#FSCIBISDOCPROPS@15.1400:Objectname">
    <vt:lpwstr>AnhaengeExcel2016</vt:lpwstr>
  </property>
  <property fmtid="{D5CDD505-2E9C-101B-9397-08002B2CF9AE}" pid="12" name="FSC#FSCIBISDOCPROPS@15.1400:Subject">
    <vt:lpwstr>Nicht verfügbar</vt:lpwstr>
  </property>
  <property fmtid="{D5CDD505-2E9C-101B-9397-08002B2CF9AE}" pid="13" name="FSC#FSCIBISDOCPROPS@15.1400:Owner">
    <vt:lpwstr>Tropea AVK, Roberto</vt:lpwstr>
  </property>
  <property fmtid="{D5CDD505-2E9C-101B-9397-08002B2CF9AE}" pid="14" name="FSC#FSCIBISDOCPROPS@15.1400:OwnerAbbreviation">
    <vt:lpwstr/>
  </property>
  <property fmtid="{D5CDD505-2E9C-101B-9397-08002B2CF9AE}" pid="15" name="FSC#FSCIBISDOCPROPS@15.1400:GroupShortName">
    <vt:lpwstr>AVK_FIN</vt:lpwstr>
  </property>
  <property fmtid="{D5CDD505-2E9C-101B-9397-08002B2CF9AE}" pid="16" name="FSC#FSCIBISDOCPROPS@15.1400:TopLevelSubfileName">
    <vt:lpwstr>Broschüre (001)</vt:lpwstr>
  </property>
  <property fmtid="{D5CDD505-2E9C-101B-9397-08002B2CF9AE}" pid="17" name="FSC#LOCALSW@2103.100:BarCodeTopLevelSubfileTitle">
    <vt:lpwstr/>
  </property>
  <property fmtid="{D5CDD505-2E9C-101B-9397-08002B2CF9AE}" pid="18" name="FSC#FSCIBISDOCPROPS@15.1400:TopLevelSubfileNumber">
    <vt:lpwstr>1</vt:lpwstr>
  </property>
  <property fmtid="{D5CDD505-2E9C-101B-9397-08002B2CF9AE}" pid="19" name="FSC#FSCIBISDOCPROPS@15.1400:TitleSubFile">
    <vt:lpwstr>Broschüre</vt:lpwstr>
  </property>
  <property fmtid="{D5CDD505-2E9C-101B-9397-08002B2CF9AE}" pid="20" name="FSC#LOCALSW@2103.100:BarCodeTitleSubFile">
    <vt:lpwstr/>
  </property>
  <property fmtid="{D5CDD505-2E9C-101B-9397-08002B2CF9AE}" pid="21" name="FSC#LOCALSW@2103.100:BarCodeOwnerSubFile">
    <vt:lpwstr/>
  </property>
  <property fmtid="{D5CDD505-2E9C-101B-9397-08002B2CF9AE}" pid="22" name="FSC#FSCIBISDOCPROPS@15.1400:TopLevelDossierName">
    <vt:lpwstr>2016 (0329/2016/AVK)</vt:lpwstr>
  </property>
  <property fmtid="{D5CDD505-2E9C-101B-9397-08002B2CF9AE}" pid="23" name="FSC#LOCALSW@2103.100:BarCodeTopLevelDossierName">
    <vt:lpwstr/>
  </property>
  <property fmtid="{D5CDD505-2E9C-101B-9397-08002B2CF9AE}" pid="24" name="FSC#FSCIBISDOCPROPS@15.1400:TopLevelDossierNumber">
    <vt:lpwstr>329</vt:lpwstr>
  </property>
  <property fmtid="{D5CDD505-2E9C-101B-9397-08002B2CF9AE}" pid="25" name="FSC#FSCIBISDOCPROPS@15.1400:TopLevelDossierYear">
    <vt:lpwstr>2016</vt:lpwstr>
  </property>
  <property fmtid="{D5CDD505-2E9C-101B-9397-08002B2CF9AE}" pid="26" name="FSC#FSCIBISDOCPROPS@15.1400:TopLevelDossierTitel">
    <vt:lpwstr>2016</vt:lpwstr>
  </property>
  <property fmtid="{D5CDD505-2E9C-101B-9397-08002B2CF9AE}" pid="27" name="FSC#LOCALSW@2103.100:BarCodeTopLevelDossierTitel">
    <vt:lpwstr/>
  </property>
  <property fmtid="{D5CDD505-2E9C-101B-9397-08002B2CF9AE}" pid="28" name="FSC#FSCIBISDOCPROPS@15.1400:TopLevelDossierRespOrgShortname">
    <vt:lpwstr>AVK</vt:lpwstr>
  </property>
  <property fmtid="{D5CDD505-2E9C-101B-9397-08002B2CF9AE}" pid="29" name="FSC#FSCIBISDOCPROPS@15.1400:TopLevelDossierResponsible">
    <vt:lpwstr>Tropea AVK, Roberto</vt:lpwstr>
  </property>
  <property fmtid="{D5CDD505-2E9C-101B-9397-08002B2CF9AE}" pid="30" name="FSC#FSCIBISDOCPROPS@15.1400:TopLevelSubjectGroupPosNumber">
    <vt:lpwstr>07.05.01</vt:lpwstr>
  </property>
  <property fmtid="{D5CDD505-2E9C-101B-9397-08002B2CF9AE}" pid="31" name="FSC#FSCIBISDOCPROPS@15.1400:RRBNumber">
    <vt:lpwstr>Nicht verfügbar</vt:lpwstr>
  </property>
  <property fmtid="{D5CDD505-2E9C-101B-9397-08002B2CF9AE}" pid="32" name="FSC#FSCIBISDOCPROPS@15.1400:RRSessionDate">
    <vt:lpwstr/>
  </property>
  <property fmtid="{D5CDD505-2E9C-101B-9397-08002B2CF9AE}" pid="33" name="FSC#LOCALSW@2103.100:BarCodeDossierRef">
    <vt:lpwstr/>
  </property>
  <property fmtid="{D5CDD505-2E9C-101B-9397-08002B2CF9AE}" pid="34" name="FSC#FSCIBISDOCPROPS@15.1400:BGMName">
    <vt:lpwstr> </vt:lpwstr>
  </property>
  <property fmtid="{D5CDD505-2E9C-101B-9397-08002B2CF9AE}" pid="35" name="FSC#FSCIBISDOCPROPS@15.1400:BGMFirstName">
    <vt:lpwstr> </vt:lpwstr>
  </property>
  <property fmtid="{D5CDD505-2E9C-101B-9397-08002B2CF9AE}" pid="36" name="FSC#FSCIBISDOCPROPS@15.1400:BGMZIP">
    <vt:lpwstr> </vt:lpwstr>
  </property>
  <property fmtid="{D5CDD505-2E9C-101B-9397-08002B2CF9AE}" pid="37" name="FSC#FSCIBISDOCPROPS@15.1400:BGMBirthday">
    <vt:lpwstr> </vt:lpwstr>
  </property>
  <property fmtid="{D5CDD505-2E9C-101B-9397-08002B2CF9AE}" pid="38" name="FSC#FSCIBISDOCPROPS@15.1400:BGMDiagnose">
    <vt:lpwstr> </vt:lpwstr>
  </property>
  <property fmtid="{D5CDD505-2E9C-101B-9397-08002B2CF9AE}" pid="39" name="FSC#FSCIBISDOCPROPS@15.1400:BGMDiagnoseAdd">
    <vt:lpwstr> </vt:lpwstr>
  </property>
  <property fmtid="{D5CDD505-2E9C-101B-9397-08002B2CF9AE}" pid="40" name="FSC#FSCIBISDOCPROPS@15.1400:BGMDiagnoseDetail">
    <vt:lpwstr> </vt:lpwstr>
  </property>
  <property fmtid="{D5CDD505-2E9C-101B-9397-08002B2CF9AE}" pid="41" name="FSC#FSCIBISDOCPROPS@15.1400:CreatedAt">
    <vt:lpwstr>27.11.2017</vt:lpwstr>
  </property>
  <property fmtid="{D5CDD505-2E9C-101B-9397-08002B2CF9AE}" pid="42" name="FSC#FSCIBISDOCPROPS@15.1400:CreatedBy">
    <vt:lpwstr>Roberto Tropea AVK</vt:lpwstr>
  </property>
  <property fmtid="{D5CDD505-2E9C-101B-9397-08002B2CF9AE}" pid="43" name="FSC#FSCIBISDOCPROPS@15.1400:ReferredBarCode">
    <vt:lpwstr/>
  </property>
  <property fmtid="{D5CDD505-2E9C-101B-9397-08002B2CF9AE}" pid="44" name="FSC#FSCIBISDOCPROPS@15.1400:DossierRef">
    <vt:lpwstr>AVK/07.05.01/2016/00329</vt:lpwstr>
  </property>
  <property fmtid="{D5CDD505-2E9C-101B-9397-08002B2CF9AE}" pid="45" name="FSC#COOSYSTEM@1.1:Container">
    <vt:lpwstr>COO.2103.100.2.6875192</vt:lpwstr>
  </property>
  <property fmtid="{D5CDD505-2E9C-101B-9397-08002B2CF9AE}" pid="46" name="FSC#LOCALSW@2103.100:User_Login_red">
    <vt:lpwstr>avktro@TG.CH_x000d_
roberto.tropea@tg.ch_x000d_
TG\avktro_x000d_
 </vt:lpwstr>
  </property>
  <property fmtid="{D5CDD505-2E9C-101B-9397-08002B2CF9AE}" pid="47" name="FSC#COOELAK@1.1001:Subject">
    <vt:lpwstr/>
  </property>
  <property fmtid="{D5CDD505-2E9C-101B-9397-08002B2CF9AE}" pid="48" name="FSC#COOELAK@1.1001:FileReference">
    <vt:lpwstr>AVK/07.05.01/2016/00329</vt:lpwstr>
  </property>
  <property fmtid="{D5CDD505-2E9C-101B-9397-08002B2CF9AE}" pid="49" name="FSC#COOELAK@1.1001:FileRefYear">
    <vt:lpwstr>2016</vt:lpwstr>
  </property>
  <property fmtid="{D5CDD505-2E9C-101B-9397-08002B2CF9AE}" pid="50" name="FSC#COOELAK@1.1001:FileRefOrdinal">
    <vt:lpwstr>329</vt:lpwstr>
  </property>
  <property fmtid="{D5CDD505-2E9C-101B-9397-08002B2CF9AE}" pid="51" name="FSC#COOELAK@1.1001:FileRefOU">
    <vt:lpwstr>AVK</vt:lpwstr>
  </property>
  <property fmtid="{D5CDD505-2E9C-101B-9397-08002B2CF9AE}" pid="52" name="FSC#COOELAK@1.1001:Organization">
    <vt:lpwstr/>
  </property>
  <property fmtid="{D5CDD505-2E9C-101B-9397-08002B2CF9AE}" pid="53" name="FSC#COOELAK@1.1001:Owner">
    <vt:lpwstr>Tropea AVK Roberto (Frauenfeld)</vt:lpwstr>
  </property>
  <property fmtid="{D5CDD505-2E9C-101B-9397-08002B2CF9AE}" pid="54" name="FSC#COOELAK@1.1001:OwnerExtension">
    <vt:lpwstr>+41 58 345 57 89</vt:lpwstr>
  </property>
  <property fmtid="{D5CDD505-2E9C-101B-9397-08002B2CF9AE}" pid="55" name="FSC#COOELAK@1.1001:OwnerFaxExtension">
    <vt:lpwstr/>
  </property>
  <property fmtid="{D5CDD505-2E9C-101B-9397-08002B2CF9AE}" pid="56" name="FSC#COOELAK@1.1001:DispatchedBy">
    <vt:lpwstr/>
  </property>
  <property fmtid="{D5CDD505-2E9C-101B-9397-08002B2CF9AE}" pid="57" name="FSC#COOELAK@1.1001:DispatchedAt">
    <vt:lpwstr/>
  </property>
  <property fmtid="{D5CDD505-2E9C-101B-9397-08002B2CF9AE}" pid="58" name="FSC#COOELAK@1.1001:ApprovedBy">
    <vt:lpwstr/>
  </property>
  <property fmtid="{D5CDD505-2E9C-101B-9397-08002B2CF9AE}" pid="59" name="FSC#COOELAK@1.1001:ApprovedAt">
    <vt:lpwstr/>
  </property>
  <property fmtid="{D5CDD505-2E9C-101B-9397-08002B2CF9AE}" pid="60" name="FSC#COOELAK@1.1001:Department">
    <vt:lpwstr>AVK Abteilung Finanzen (AVK_FIN)</vt:lpwstr>
  </property>
  <property fmtid="{D5CDD505-2E9C-101B-9397-08002B2CF9AE}" pid="61" name="FSC#COOELAK@1.1001:CreatedAt">
    <vt:lpwstr>27.11.2017</vt:lpwstr>
  </property>
  <property fmtid="{D5CDD505-2E9C-101B-9397-08002B2CF9AE}" pid="62" name="FSC#COOELAK@1.1001:OU">
    <vt:lpwstr>Amt für Volksschule, Amtsleitung (AVK)</vt:lpwstr>
  </property>
  <property fmtid="{D5CDD505-2E9C-101B-9397-08002B2CF9AE}" pid="63" name="FSC#COOELAK@1.1001:Priority">
    <vt:lpwstr> ()</vt:lpwstr>
  </property>
  <property fmtid="{D5CDD505-2E9C-101B-9397-08002B2CF9AE}" pid="64" name="FSC#COOELAK@1.1001:ObjBarCode">
    <vt:lpwstr>*COO.2103.100.2.6875192*</vt:lpwstr>
  </property>
  <property fmtid="{D5CDD505-2E9C-101B-9397-08002B2CF9AE}" pid="65" name="FSC#COOELAK@1.1001:RefBarCode">
    <vt:lpwstr>*COO.2103.100.7.1115206*</vt:lpwstr>
  </property>
  <property fmtid="{D5CDD505-2E9C-101B-9397-08002B2CF9AE}" pid="66" name="FSC#COOELAK@1.1001:FileRefBarCode">
    <vt:lpwstr>*AVK/07.05.01/2016/00329*</vt:lpwstr>
  </property>
  <property fmtid="{D5CDD505-2E9C-101B-9397-08002B2CF9AE}" pid="67" name="FSC#COOELAK@1.1001:ExternalRef">
    <vt:lpwstr/>
  </property>
  <property fmtid="{D5CDD505-2E9C-101B-9397-08002B2CF9AE}" pid="68" name="FSC#COOELAK@1.1001:IncomingNumber">
    <vt:lpwstr/>
  </property>
  <property fmtid="{D5CDD505-2E9C-101B-9397-08002B2CF9AE}" pid="69" name="FSC#COOELAK@1.1001:IncomingSubject">
    <vt:lpwstr/>
  </property>
  <property fmtid="{D5CDD505-2E9C-101B-9397-08002B2CF9AE}" pid="70" name="FSC#COOELAK@1.1001:ProcessResponsible">
    <vt:lpwstr/>
  </property>
  <property fmtid="{D5CDD505-2E9C-101B-9397-08002B2CF9AE}" pid="71" name="FSC#COOELAK@1.1001:ProcessResponsiblePhone">
    <vt:lpwstr/>
  </property>
  <property fmtid="{D5CDD505-2E9C-101B-9397-08002B2CF9AE}" pid="72" name="FSC#COOELAK@1.1001:ProcessResponsibleMail">
    <vt:lpwstr/>
  </property>
  <property fmtid="{D5CDD505-2E9C-101B-9397-08002B2CF9AE}" pid="73" name="FSC#COOELAK@1.1001:ProcessResponsibleFax">
    <vt:lpwstr/>
  </property>
  <property fmtid="{D5CDD505-2E9C-101B-9397-08002B2CF9AE}" pid="74" name="FSC#COOELAK@1.1001:ApproverFirstName">
    <vt:lpwstr/>
  </property>
  <property fmtid="{D5CDD505-2E9C-101B-9397-08002B2CF9AE}" pid="75" name="FSC#COOELAK@1.1001:ApproverSurName">
    <vt:lpwstr/>
  </property>
  <property fmtid="{D5CDD505-2E9C-101B-9397-08002B2CF9AE}" pid="76" name="FSC#COOELAK@1.1001:ApproverTitle">
    <vt:lpwstr/>
  </property>
  <property fmtid="{D5CDD505-2E9C-101B-9397-08002B2CF9AE}" pid="77" name="FSC#COOELAK@1.1001:ExternalDate">
    <vt:lpwstr/>
  </property>
  <property fmtid="{D5CDD505-2E9C-101B-9397-08002B2CF9AE}" pid="78" name="FSC#COOELAK@1.1001:SettlementApprovedAt">
    <vt:lpwstr/>
  </property>
  <property fmtid="{D5CDD505-2E9C-101B-9397-08002B2CF9AE}" pid="79" name="FSC#COOELAK@1.1001:BaseNumber">
    <vt:lpwstr>07.05.01</vt:lpwstr>
  </property>
  <property fmtid="{D5CDD505-2E9C-101B-9397-08002B2CF9AE}" pid="80" name="FSC#COOELAK@1.1001:CurrentUserRolePos">
    <vt:lpwstr>Sachbearbeiter/in</vt:lpwstr>
  </property>
  <property fmtid="{D5CDD505-2E9C-101B-9397-08002B2CF9AE}" pid="81" name="FSC#COOELAK@1.1001:CurrentUserEmail">
    <vt:lpwstr>roberto.tropea@tg.ch</vt:lpwstr>
  </property>
  <property fmtid="{D5CDD505-2E9C-101B-9397-08002B2CF9AE}" pid="82" name="FSC#ELAKGOV@1.1001:PersonalSubjGender">
    <vt:lpwstr/>
  </property>
  <property fmtid="{D5CDD505-2E9C-101B-9397-08002B2CF9AE}" pid="83" name="FSC#ELAKGOV@1.1001:PersonalSubjFirstName">
    <vt:lpwstr/>
  </property>
  <property fmtid="{D5CDD505-2E9C-101B-9397-08002B2CF9AE}" pid="84" name="FSC#ELAKGOV@1.1001:PersonalSubjSurName">
    <vt:lpwstr/>
  </property>
  <property fmtid="{D5CDD505-2E9C-101B-9397-08002B2CF9AE}" pid="85" name="FSC#ELAKGOV@1.1001:PersonalSubjSalutation">
    <vt:lpwstr/>
  </property>
  <property fmtid="{D5CDD505-2E9C-101B-9397-08002B2CF9AE}" pid="86" name="FSC#ELAKGOV@1.1001:PersonalSubjAddress">
    <vt:lpwstr/>
  </property>
  <property fmtid="{D5CDD505-2E9C-101B-9397-08002B2CF9AE}" pid="87" name="FSC#LOCALSW@2103.100:TGDOSREI">
    <vt:lpwstr>07.05.01</vt:lpwstr>
  </property>
  <property fmtid="{D5CDD505-2E9C-101B-9397-08002B2CF9AE}" pid="88" name="FSC#ATSTATECFG@1.1001:Office">
    <vt:lpwstr/>
  </property>
  <property fmtid="{D5CDD505-2E9C-101B-9397-08002B2CF9AE}" pid="89" name="FSC#ATSTATECFG@1.1001:Agent">
    <vt:lpwstr>Roberto Tropea AVK</vt:lpwstr>
  </property>
  <property fmtid="{D5CDD505-2E9C-101B-9397-08002B2CF9AE}" pid="90" name="FSC#ATSTATECFG@1.1001:AgentPhone">
    <vt:lpwstr>+41 58 345 57 89</vt:lpwstr>
  </property>
  <property fmtid="{D5CDD505-2E9C-101B-9397-08002B2CF9AE}" pid="91" name="FSC#ATSTATECFG@1.1001:DepartmentFax">
    <vt:lpwstr/>
  </property>
  <property fmtid="{D5CDD505-2E9C-101B-9397-08002B2CF9AE}" pid="92" name="FSC#ATSTATECFG@1.1001:DepartmentEmail">
    <vt:lpwstr>leitung.avk@tg.ch</vt:lpwstr>
  </property>
  <property fmtid="{D5CDD505-2E9C-101B-9397-08002B2CF9AE}" pid="93" name="FSC#ATSTATECFG@1.1001:SubfileDate">
    <vt:lpwstr>23.11.2016</vt:lpwstr>
  </property>
  <property fmtid="{D5CDD505-2E9C-101B-9397-08002B2CF9AE}" pid="94" name="FSC#ATSTATECFG@1.1001:SubfileSubject">
    <vt:lpwstr/>
  </property>
  <property fmtid="{D5CDD505-2E9C-101B-9397-08002B2CF9AE}" pid="95" name="FSC#ATSTATECFG@1.1001:DepartmentZipCode">
    <vt:lpwstr>8510</vt:lpwstr>
  </property>
  <property fmtid="{D5CDD505-2E9C-101B-9397-08002B2CF9AE}" pid="96" name="FSC#ATSTATECFG@1.1001:DepartmentCountry">
    <vt:lpwstr>Schweiz</vt:lpwstr>
  </property>
  <property fmtid="{D5CDD505-2E9C-101B-9397-08002B2CF9AE}" pid="97" name="FSC#ATSTATECFG@1.1001:DepartmentCity">
    <vt:lpwstr>Frauenfeld</vt:lpwstr>
  </property>
  <property fmtid="{D5CDD505-2E9C-101B-9397-08002B2CF9AE}" pid="98" name="FSC#ATSTATECFG@1.1001:DepartmentStreet">
    <vt:lpwstr>Spannerstrasse 31</vt:lpwstr>
  </property>
  <property fmtid="{D5CDD505-2E9C-101B-9397-08002B2CF9AE}" pid="99" name="FSC#ATSTATECFG@1.1001:DepartmentDVR">
    <vt:lpwstr/>
  </property>
  <property fmtid="{D5CDD505-2E9C-101B-9397-08002B2CF9AE}" pid="100" name="FSC#ATSTATECFG@1.1001:DepartmentUID">
    <vt:lpwstr>4110</vt:lpwstr>
  </property>
  <property fmtid="{D5CDD505-2E9C-101B-9397-08002B2CF9AE}" pid="101" name="FSC#ATSTATECFG@1.1001:SubfileReference">
    <vt:lpwstr>001</vt:lpwstr>
  </property>
  <property fmtid="{D5CDD505-2E9C-101B-9397-08002B2CF9AE}" pid="102" name="FSC#ATSTATECFG@1.1001:Clause">
    <vt:lpwstr/>
  </property>
  <property fmtid="{D5CDD505-2E9C-101B-9397-08002B2CF9AE}" pid="103" name="FSC#ATSTATECFG@1.1001:ApprovedSignature">
    <vt:lpwstr/>
  </property>
  <property fmtid="{D5CDD505-2E9C-101B-9397-08002B2CF9AE}" pid="104" name="FSC#ATSTATECFG@1.1001:BankAccount">
    <vt:lpwstr/>
  </property>
  <property fmtid="{D5CDD505-2E9C-101B-9397-08002B2CF9AE}" pid="105" name="FSC#ATSTATECFG@1.1001:BankAccountOwner">
    <vt:lpwstr/>
  </property>
  <property fmtid="{D5CDD505-2E9C-101B-9397-08002B2CF9AE}" pid="106" name="FSC#ATSTATECFG@1.1001:BankInstitute">
    <vt:lpwstr/>
  </property>
  <property fmtid="{D5CDD505-2E9C-101B-9397-08002B2CF9AE}" pid="107" name="FSC#ATSTATECFG@1.1001:BankAccountID">
    <vt:lpwstr/>
  </property>
  <property fmtid="{D5CDD505-2E9C-101B-9397-08002B2CF9AE}" pid="108" name="FSC#ATSTATECFG@1.1001:BankAccountIBAN">
    <vt:lpwstr/>
  </property>
  <property fmtid="{D5CDD505-2E9C-101B-9397-08002B2CF9AE}" pid="109" name="FSC#ATSTATECFG@1.1001:BankAccountBIC">
    <vt:lpwstr/>
  </property>
  <property fmtid="{D5CDD505-2E9C-101B-9397-08002B2CF9AE}" pid="110" name="FSC#ATSTATECFG@1.1001:BankName">
    <vt:lpwstr/>
  </property>
  <property fmtid="{D5CDD505-2E9C-101B-9397-08002B2CF9AE}" pid="111" name="FSC#FSCFOLIO@1.1001:docpropproject">
    <vt:lpwstr/>
  </property>
  <property fmtid="{D5CDD505-2E9C-101B-9397-08002B2CF9AE}" pid="112" name="FSC#COOELAK@1.1001:ObjectAddressees">
    <vt:lpwstr/>
  </property>
</Properties>
</file>